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ED1598B1-5CFE-43E0-8678-83F75E051089}" xr6:coauthVersionLast="46" xr6:coauthVersionMax="46" xr10:uidLastSave="{00000000-0000-0000-0000-000000000000}"/>
  <bookViews>
    <workbookView xWindow="-120" yWindow="-120" windowWidth="24240" windowHeight="13140" xr2:uid="{00000000-000D-0000-FFFF-FFFF00000000}"/>
  </bookViews>
  <sheets>
    <sheet name="目次" sheetId="17" r:id="rId1"/>
    <sheet name="6-1" sheetId="16" r:id="rId2"/>
    <sheet name="6-2" sheetId="15" r:id="rId3"/>
    <sheet name="6-3(Ⅰ)" sheetId="13" r:id="rId4"/>
    <sheet name="6-3(Ⅱ)" sheetId="14" r:id="rId5"/>
    <sheet name="6-4" sheetId="12" r:id="rId6"/>
    <sheet name="6-5" sheetId="11" r:id="rId7"/>
    <sheet name="6-6" sheetId="10" r:id="rId8"/>
    <sheet name="6-7" sheetId="9" r:id="rId9"/>
    <sheet name="6-8" sheetId="8" r:id="rId10"/>
    <sheet name="6-9" sheetId="7" r:id="rId11"/>
    <sheet name="6-10" sheetId="6" r:id="rId12"/>
    <sheet name="6-11" sheetId="5" r:id="rId13"/>
    <sheet name="6-12" sheetId="4" r:id="rId14"/>
    <sheet name="6-13" sheetId="3" r:id="rId15"/>
    <sheet name="6-14" sheetId="2" r:id="rId16"/>
  </sheets>
  <definedNames>
    <definedName name="_xlnm._FilterDatabase" localSheetId="7" hidden="1">'6-6'!$B$1:$B$452</definedName>
  </definedNames>
  <calcPr calcId="191029"/>
</workbook>
</file>

<file path=xl/calcChain.xml><?xml version="1.0" encoding="utf-8"?>
<calcChain xmlns="http://schemas.openxmlformats.org/spreadsheetml/2006/main">
  <c r="P12" i="16" l="1"/>
  <c r="Q12" i="16"/>
  <c r="C19" i="16"/>
  <c r="L19" i="16"/>
  <c r="C20" i="16"/>
  <c r="L20" i="16"/>
  <c r="C21" i="16"/>
  <c r="L21" i="16"/>
  <c r="C22" i="16"/>
  <c r="L22" i="16"/>
  <c r="C23" i="16"/>
  <c r="L23" i="16"/>
  <c r="C24" i="16"/>
  <c r="L24" i="16"/>
  <c r="C26" i="16"/>
  <c r="L26" i="16"/>
  <c r="C27" i="16"/>
  <c r="L27" i="16"/>
  <c r="C28" i="16"/>
  <c r="L28" i="16"/>
  <c r="C29" i="16"/>
  <c r="L29" i="16"/>
  <c r="C30" i="16"/>
  <c r="L30" i="16"/>
  <c r="C32" i="16"/>
  <c r="L32" i="16"/>
  <c r="C33" i="16"/>
  <c r="L33" i="16"/>
  <c r="C34" i="16"/>
  <c r="L34" i="16"/>
  <c r="C35" i="16"/>
  <c r="C36" i="16"/>
  <c r="C38" i="16"/>
  <c r="C39" i="16"/>
  <c r="C40" i="16"/>
  <c r="C41" i="16"/>
  <c r="C42" i="16"/>
  <c r="C44" i="16"/>
  <c r="C45" i="16"/>
  <c r="C46" i="16"/>
  <c r="C47" i="16"/>
  <c r="C48" i="16"/>
  <c r="C50" i="16"/>
  <c r="L50" i="16"/>
  <c r="C51" i="16"/>
  <c r="L51" i="16"/>
  <c r="C52" i="16"/>
  <c r="L52" i="16"/>
  <c r="C53" i="16"/>
  <c r="L53" i="16"/>
  <c r="C54" i="16"/>
  <c r="L54" i="16"/>
  <c r="C58" i="16"/>
  <c r="L58" i="16"/>
  <c r="C60" i="16"/>
  <c r="L60" i="16"/>
  <c r="C64" i="16"/>
  <c r="L64" i="16"/>
  <c r="C66" i="16"/>
  <c r="L66" i="16"/>
  <c r="C70" i="16"/>
  <c r="L70" i="16"/>
  <c r="P71" i="16"/>
  <c r="Q71" i="16"/>
  <c r="P72" i="16"/>
  <c r="Q72" i="16"/>
  <c r="P74" i="16"/>
  <c r="Q74" i="16"/>
  <c r="P77" i="16"/>
  <c r="Q77" i="16"/>
  <c r="L237" i="12" l="1"/>
  <c r="L393" i="12"/>
  <c r="L549" i="12"/>
  <c r="L223" i="11"/>
  <c r="V79" i="10"/>
  <c r="V154" i="10"/>
  <c r="V228" i="10"/>
  <c r="V304" i="10"/>
  <c r="K380" i="10"/>
</calcChain>
</file>

<file path=xl/sharedStrings.xml><?xml version="1.0" encoding="utf-8"?>
<sst xmlns="http://schemas.openxmlformats.org/spreadsheetml/2006/main" count="3733" uniqueCount="887">
  <si>
    <t>除却額</t>
  </si>
  <si>
    <t>建　設　仮　勘　定</t>
  </si>
  <si>
    <t>延べ建築</t>
  </si>
  <si>
    <t>工業用水</t>
  </si>
  <si>
    <t>機械・装置</t>
  </si>
  <si>
    <t>減価償却額</t>
  </si>
  <si>
    <t>取得額</t>
  </si>
  <si>
    <t>増</t>
  </si>
  <si>
    <t>減</t>
  </si>
  <si>
    <t>敷地面積</t>
  </si>
  <si>
    <t>建築面積</t>
  </si>
  <si>
    <t>面      積</t>
  </si>
  <si>
    <t>使 用 量</t>
  </si>
  <si>
    <t>工業用水使用量等　(従業者30人以上の事業所)</t>
  </si>
  <si>
    <t>区別</t>
  </si>
  <si>
    <t>取得額(土地を除く)</t>
  </si>
  <si>
    <t>土　　　　　　地</t>
  </si>
  <si>
    <t>区  別</t>
  </si>
  <si>
    <t>総額</t>
  </si>
  <si>
    <t>建物・構築物</t>
  </si>
  <si>
    <t>運搬具・備品等</t>
  </si>
  <si>
    <t>(土地を除く)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</si>
  <si>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</si>
  <si>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</si>
  <si>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</si>
  <si>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</si>
  <si>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</si>
  <si>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</si>
  <si>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</si>
  <si>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</si>
  <si>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</si>
  <si>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</si>
  <si>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</si>
  <si>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</si>
  <si>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</si>
  <si>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</si>
  <si>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</si>
  <si>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</si>
  <si>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</si>
  <si>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</si>
  <si>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</si>
  <si>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</si>
  <si>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</si>
  <si>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</si>
  <si>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</si>
  <si>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</si>
  <si>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</si>
  <si>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</si>
  <si>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</si>
  <si>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</si>
  <si>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</si>
  <si>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</si>
  <si>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</si>
  <si>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</si>
  <si>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</si>
  <si>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</si>
  <si>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</si>
  <si>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</si>
  <si>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6</t>
    </r>
    <r>
      <rPr>
        <sz val="11"/>
        <rFont val="ＭＳ 明朝"/>
        <family val="1"/>
        <charset val="128"/>
      </rPr>
      <t>－14. 区別有形固定資産の増減・敷地面積・</t>
    </r>
    <phoneticPr fontId="6"/>
  </si>
  <si>
    <t xml:space="preserve">平成18年12月31日  </t>
    <phoneticPr fontId="8"/>
  </si>
  <si>
    <r>
      <t>　(単位　金額万円、面積m</t>
    </r>
    <r>
      <rPr>
        <vertAlign val="superscript"/>
        <sz val="6"/>
        <rFont val="ＭＳ 明朝"/>
        <family val="1"/>
        <charset val="128"/>
      </rPr>
      <t>2</t>
    </r>
    <r>
      <rPr>
        <sz val="8"/>
        <rFont val="ＭＳ 明朝"/>
        <family val="1"/>
        <charset val="128"/>
      </rPr>
      <t>、工業用水使用量m</t>
    </r>
    <r>
      <rPr>
        <vertAlign val="superscript"/>
        <sz val="8"/>
        <rFont val="ＭＳ 明朝"/>
        <family val="1"/>
        <charset val="128"/>
      </rPr>
      <t>3</t>
    </r>
    <r>
      <rPr>
        <sz val="8"/>
        <rFont val="ＭＳ 明朝"/>
        <family val="1"/>
        <charset val="128"/>
      </rPr>
      <t>／日)</t>
    </r>
    <phoneticPr fontId="8"/>
  </si>
  <si>
    <t>（総務局企画部統計課）</t>
  </si>
  <si>
    <t>その他の製造業</t>
  </si>
  <si>
    <t>精密機械器具製造業</t>
  </si>
  <si>
    <t>輸送用機械器具製造業</t>
  </si>
  <si>
    <t>電子部品・デバイス製造業</t>
    <rPh sb="0" eb="2">
      <t>デンシ</t>
    </rPh>
    <rPh sb="2" eb="4">
      <t>ブヒン</t>
    </rPh>
    <rPh sb="9" eb="12">
      <t>セイゾウギョウ</t>
    </rPh>
    <phoneticPr fontId="4"/>
  </si>
  <si>
    <t>情報通信機械器具製造業</t>
    <rPh sb="0" eb="2">
      <t>ジョウホウ</t>
    </rPh>
    <rPh sb="2" eb="4">
      <t>ツウシン</t>
    </rPh>
    <rPh sb="4" eb="6">
      <t>キカイ</t>
    </rPh>
    <rPh sb="6" eb="8">
      <t>キグ</t>
    </rPh>
    <rPh sb="8" eb="11">
      <t>セイゾウギョウ</t>
    </rPh>
    <phoneticPr fontId="4"/>
  </si>
  <si>
    <t>電気機械器具製造業</t>
  </si>
  <si>
    <t>一般機械器具製造業</t>
  </si>
  <si>
    <t>金属製品製造業</t>
  </si>
  <si>
    <t>非鉄金属製造業</t>
  </si>
  <si>
    <t>鉄鋼業</t>
  </si>
  <si>
    <t>窯業・土石製品製造業</t>
  </si>
  <si>
    <t>x</t>
  </si>
  <si>
    <t>なめし革・同製品・毛皮製造業</t>
  </si>
  <si>
    <t>ゴム製品製造業</t>
  </si>
  <si>
    <t>プラスチック製品製造業(別掲を除く)</t>
  </si>
  <si>
    <t>石油製品・石炭製品製造業</t>
  </si>
  <si>
    <t>化学工業</t>
  </si>
  <si>
    <t>印刷・同関連産業</t>
  </si>
  <si>
    <t>パルプ・紙・紙加工品製造業</t>
  </si>
  <si>
    <t>家具・装備品製造業</t>
  </si>
  <si>
    <t>木材・木製品製造業(家具を除く)</t>
  </si>
  <si>
    <t>衣服・その他の繊維製品製造業</t>
  </si>
  <si>
    <t>繊維工業(衣服，その他の繊維製品を除く)</t>
  </si>
  <si>
    <t>飲料・たばこ・飼料製造業</t>
  </si>
  <si>
    <t>09</t>
    <phoneticPr fontId="8"/>
  </si>
  <si>
    <t>食料品製造業</t>
  </si>
  <si>
    <t>総数</t>
  </si>
  <si>
    <t>数</t>
  </si>
  <si>
    <t>総</t>
  </si>
  <si>
    <t>除く)</t>
  </si>
  <si>
    <t>備 品 等</t>
  </si>
  <si>
    <t>構築物</t>
  </si>
  <si>
    <t>(土地を</t>
  </si>
  <si>
    <t>運搬具・</t>
  </si>
  <si>
    <t>建物・</t>
  </si>
  <si>
    <t>総額</t>
    <rPh sb="1" eb="2">
      <t>ガク</t>
    </rPh>
    <phoneticPr fontId="8"/>
  </si>
  <si>
    <t>　　産　　業　　中　　分　　類　　</t>
    <phoneticPr fontId="8"/>
  </si>
  <si>
    <t>産業中分類</t>
    <phoneticPr fontId="8"/>
  </si>
  <si>
    <t>工業用水
使用量</t>
    <phoneticPr fontId="8"/>
  </si>
  <si>
    <t>延べ建築
面      積</t>
    <phoneticPr fontId="8"/>
  </si>
  <si>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</si>
  <si>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</si>
  <si>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</si>
  <si>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6"/>
  </si>
  <si>
    <t>　注) その他には、常用労働者に対する退職金又は解雇予告手当を含む。</t>
  </si>
  <si>
    <t>緑　　区</t>
  </si>
  <si>
    <t>南　　区</t>
  </si>
  <si>
    <t>港　　区</t>
  </si>
  <si>
    <t>中　　区</t>
  </si>
  <si>
    <t>西　　区</t>
    <rPh sb="0" eb="1">
      <t>ニシ</t>
    </rPh>
    <phoneticPr fontId="8"/>
  </si>
  <si>
    <t>北　　区</t>
  </si>
  <si>
    <t>東　  区</t>
  </si>
  <si>
    <t>年末</t>
  </si>
  <si>
    <t>年初</t>
  </si>
  <si>
    <t>委託生産額</t>
  </si>
  <si>
    <t>電力使用額</t>
  </si>
  <si>
    <t>燃料使用額</t>
  </si>
  <si>
    <t>原材料使用額</t>
  </si>
  <si>
    <t>その他</t>
  </si>
  <si>
    <t>常用労働者</t>
  </si>
  <si>
    <t>原材料および燃料在庫額</t>
  </si>
  <si>
    <t>製品・仕掛品在庫額</t>
  </si>
  <si>
    <t>使　　　　　用　　　　　額　　　　　等</t>
  </si>
  <si>
    <t>　原　　　　　材　　　　　料</t>
  </si>
  <si>
    <t>現　　　金　　　給　　　与　　　総　　　額</t>
  </si>
  <si>
    <t>(単位　金額万円)</t>
  </si>
  <si>
    <t>燃料使用額等(従業者30人以上の事業所)</t>
  </si>
  <si>
    <r>
      <t>6</t>
    </r>
    <r>
      <rPr>
        <sz val="11"/>
        <rFont val="ＭＳ 明朝"/>
        <family val="1"/>
        <charset val="128"/>
      </rPr>
      <t>－12. 区別現金給与総額・原材料・</t>
    </r>
    <phoneticPr fontId="6"/>
  </si>
  <si>
    <t>電子部品・デバイス製造業</t>
    <rPh sb="0" eb="2">
      <t>デンシ</t>
    </rPh>
    <rPh sb="2" eb="4">
      <t>ブヒン</t>
    </rPh>
    <rPh sb="9" eb="12">
      <t>セイゾウギョウ</t>
    </rPh>
    <phoneticPr fontId="3"/>
  </si>
  <si>
    <t>情報通信機械器具製造業</t>
    <rPh sb="0" eb="2">
      <t>ジョウホウ</t>
    </rPh>
    <rPh sb="2" eb="4">
      <t>ツウシン</t>
    </rPh>
    <rPh sb="4" eb="6">
      <t>キカイ</t>
    </rPh>
    <rPh sb="6" eb="8">
      <t>キグ</t>
    </rPh>
    <rPh sb="8" eb="11">
      <t>セイゾウギョウ</t>
    </rPh>
    <phoneticPr fontId="3"/>
  </si>
  <si>
    <t>ｘ</t>
  </si>
  <si>
    <t>総  数</t>
  </si>
  <si>
    <t>中分類</t>
    <rPh sb="0" eb="1">
      <t>チュウ</t>
    </rPh>
    <phoneticPr fontId="8"/>
  </si>
  <si>
    <t>産業</t>
    <phoneticPr fontId="8"/>
  </si>
  <si>
    <t>使用額等</t>
  </si>
  <si>
    <t>原材料</t>
    <phoneticPr fontId="8"/>
  </si>
  <si>
    <t>現金給与総額</t>
  </si>
  <si>
    <t>　(単位　金額万円)</t>
  </si>
  <si>
    <r>
      <t>6</t>
    </r>
    <r>
      <rPr>
        <sz val="11"/>
        <rFont val="ＭＳ 明朝"/>
        <family val="1"/>
        <charset val="128"/>
      </rPr>
      <t>－11. 産業中分類別現金給与総額・原材料・</t>
    </r>
    <phoneticPr fontId="6"/>
  </si>
  <si>
    <t>西　　区</t>
  </si>
  <si>
    <t>全  市</t>
  </si>
  <si>
    <t>家族従業者</t>
  </si>
  <si>
    <t>付加価値額</t>
  </si>
  <si>
    <t>生産額</t>
  </si>
  <si>
    <t>修理料収入額</t>
  </si>
  <si>
    <t>加工賃収入額</t>
  </si>
  <si>
    <t>製造品出荷額</t>
  </si>
  <si>
    <t>個人事業主</t>
  </si>
  <si>
    <t>女</t>
  </si>
  <si>
    <t>男</t>
  </si>
  <si>
    <t>事業所数</t>
  </si>
  <si>
    <t>別</t>
  </si>
  <si>
    <t>区</t>
  </si>
  <si>
    <t>製造品出荷額等</t>
  </si>
  <si>
    <t>従業者数</t>
  </si>
  <si>
    <t>･  生 産 額 等　(従業者30人以上の事業所)</t>
  </si>
  <si>
    <r>
      <t>6</t>
    </r>
    <r>
      <rPr>
        <sz val="11"/>
        <rFont val="ＭＳ 明朝"/>
        <family val="1"/>
        <charset val="128"/>
      </rPr>
      <t>－10. 区 別 事 業 所 数 ・ 従 業 者 数</t>
    </r>
    <phoneticPr fontId="6"/>
  </si>
  <si>
    <t>09</t>
    <phoneticPr fontId="9"/>
  </si>
  <si>
    <t>産業中分類</t>
    <phoneticPr fontId="9"/>
  </si>
  <si>
    <t xml:space="preserve">平成18年12月31日  </t>
    <phoneticPr fontId="9"/>
  </si>
  <si>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</si>
  <si>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</si>
  <si>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</si>
  <si>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17"/>
  </si>
  <si>
    <t>名東区</t>
    <rPh sb="2" eb="3">
      <t>ク</t>
    </rPh>
    <phoneticPr fontId="2"/>
  </si>
  <si>
    <t>緑区</t>
    <rPh sb="1" eb="2">
      <t>ク</t>
    </rPh>
    <phoneticPr fontId="2"/>
  </si>
  <si>
    <t>守山区</t>
    <rPh sb="2" eb="3">
      <t>ク</t>
    </rPh>
    <phoneticPr fontId="2"/>
  </si>
  <si>
    <t>南区</t>
    <rPh sb="1" eb="2">
      <t>ク</t>
    </rPh>
    <phoneticPr fontId="2"/>
  </si>
  <si>
    <t>港区</t>
    <rPh sb="1" eb="2">
      <t>ク</t>
    </rPh>
    <phoneticPr fontId="2"/>
  </si>
  <si>
    <t>中川区</t>
    <rPh sb="2" eb="3">
      <t>ク</t>
    </rPh>
    <phoneticPr fontId="2"/>
  </si>
  <si>
    <t>熱田区</t>
    <rPh sb="2" eb="3">
      <t>ク</t>
    </rPh>
    <phoneticPr fontId="2"/>
  </si>
  <si>
    <t>瑞穂区</t>
    <rPh sb="2" eb="3">
      <t>ク</t>
    </rPh>
    <phoneticPr fontId="2"/>
  </si>
  <si>
    <t>昭和区</t>
    <rPh sb="2" eb="3">
      <t>ク</t>
    </rPh>
    <phoneticPr fontId="2"/>
  </si>
  <si>
    <t>中区</t>
    <rPh sb="1" eb="2">
      <t>ク</t>
    </rPh>
    <phoneticPr fontId="2"/>
  </si>
  <si>
    <t>中村区</t>
    <rPh sb="2" eb="3">
      <t>ク</t>
    </rPh>
    <phoneticPr fontId="2"/>
  </si>
  <si>
    <t>西区</t>
    <rPh sb="1" eb="2">
      <t>ク</t>
    </rPh>
    <phoneticPr fontId="2"/>
  </si>
  <si>
    <t>北区</t>
    <rPh sb="1" eb="2">
      <t>ク</t>
    </rPh>
    <phoneticPr fontId="2"/>
  </si>
  <si>
    <t>東区</t>
    <rPh sb="1" eb="2">
      <t>ク</t>
    </rPh>
    <phoneticPr fontId="2"/>
  </si>
  <si>
    <t>千種区</t>
    <rPh sb="0" eb="3">
      <t>チクサク</t>
    </rPh>
    <phoneticPr fontId="2"/>
  </si>
  <si>
    <t>市</t>
    <rPh sb="0" eb="1">
      <t>シ</t>
    </rPh>
    <phoneticPr fontId="2"/>
  </si>
  <si>
    <t>全</t>
    <rPh sb="0" eb="1">
      <t>ゼン</t>
    </rPh>
    <phoneticPr fontId="2"/>
  </si>
  <si>
    <t>海水</t>
    <rPh sb="0" eb="2">
      <t>カイスイ</t>
    </rPh>
    <phoneticPr fontId="17"/>
  </si>
  <si>
    <t>回収水</t>
    <rPh sb="0" eb="2">
      <t>カイシュウ</t>
    </rPh>
    <rPh sb="2" eb="3">
      <t>スイ</t>
    </rPh>
    <phoneticPr fontId="17"/>
  </si>
  <si>
    <t>その他の淡水</t>
    <rPh sb="2" eb="3">
      <t>タ</t>
    </rPh>
    <rPh sb="4" eb="6">
      <t>タンスイ</t>
    </rPh>
    <phoneticPr fontId="17"/>
  </si>
  <si>
    <t>井戸水</t>
    <rPh sb="0" eb="3">
      <t>イドミズ</t>
    </rPh>
    <phoneticPr fontId="17"/>
  </si>
  <si>
    <t>上水道</t>
    <rPh sb="0" eb="3">
      <t>ジョウスイドウ</t>
    </rPh>
    <phoneticPr fontId="17"/>
  </si>
  <si>
    <t>工業用水道</t>
    <rPh sb="0" eb="3">
      <t>コウギョウヨウ</t>
    </rPh>
    <rPh sb="3" eb="4">
      <t>ミズ</t>
    </rPh>
    <rPh sb="4" eb="5">
      <t>ミチ</t>
    </rPh>
    <phoneticPr fontId="17"/>
  </si>
  <si>
    <t>総使用量</t>
    <rPh sb="0" eb="1">
      <t>ソウ</t>
    </rPh>
    <rPh sb="1" eb="4">
      <t>シヨウリョウ</t>
    </rPh>
    <phoneticPr fontId="17"/>
  </si>
  <si>
    <t>事業所数</t>
    <rPh sb="0" eb="3">
      <t>ジギョウショ</t>
    </rPh>
    <rPh sb="3" eb="4">
      <t>スウ</t>
    </rPh>
    <phoneticPr fontId="17"/>
  </si>
  <si>
    <t>区　　別</t>
    <rPh sb="0" eb="1">
      <t>ク</t>
    </rPh>
    <rPh sb="3" eb="4">
      <t>ベツ</t>
    </rPh>
    <phoneticPr fontId="2"/>
  </si>
  <si>
    <t>平成18年12月31日</t>
    <phoneticPr fontId="2"/>
  </si>
  <si>
    <r>
      <t>　(水量単位　m</t>
    </r>
    <r>
      <rPr>
        <vertAlign val="superscript"/>
        <sz val="6"/>
        <color indexed="8"/>
        <rFont val="ＭＳ 明朝"/>
        <family val="1"/>
        <charset val="128"/>
      </rPr>
      <t>3</t>
    </r>
    <r>
      <rPr>
        <sz val="8"/>
        <color indexed="8"/>
        <rFont val="ＭＳ 明朝"/>
        <family val="1"/>
        <charset val="128"/>
      </rPr>
      <t>)</t>
    </r>
    <rPh sb="2" eb="4">
      <t>スイリョウ</t>
    </rPh>
    <phoneticPr fontId="2"/>
  </si>
  <si>
    <r>
      <t>6</t>
    </r>
    <r>
      <rPr>
        <sz val="11"/>
        <color indexed="8"/>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6"/>
  </si>
  <si>
    <t>電子部品・デバイス製造業</t>
    <rPh sb="0" eb="2">
      <t>デンシ</t>
    </rPh>
    <rPh sb="2" eb="4">
      <t>ブヒン</t>
    </rPh>
    <rPh sb="9" eb="12">
      <t>セイゾウギョウ</t>
    </rPh>
    <phoneticPr fontId="17"/>
  </si>
  <si>
    <t>情報通信機械器具製造業</t>
    <rPh sb="0" eb="2">
      <t>ジョウホウ</t>
    </rPh>
    <rPh sb="2" eb="4">
      <t>ツウシン</t>
    </rPh>
    <rPh sb="4" eb="6">
      <t>キカイ</t>
    </rPh>
    <rPh sb="6" eb="8">
      <t>キグ</t>
    </rPh>
    <rPh sb="8" eb="11">
      <t>セイゾウギョウ</t>
    </rPh>
    <phoneticPr fontId="17"/>
  </si>
  <si>
    <t>印刷・同関連産業</t>
    <phoneticPr fontId="17"/>
  </si>
  <si>
    <t>09</t>
    <phoneticPr fontId="2"/>
  </si>
  <si>
    <t>その他　　　　　　　　　　　の淡水</t>
    <rPh sb="2" eb="3">
      <t>タ</t>
    </rPh>
    <rPh sb="15" eb="17">
      <t>タンスイ</t>
    </rPh>
    <phoneticPr fontId="17"/>
  </si>
  <si>
    <t>工業用
水  道</t>
    <rPh sb="0" eb="3">
      <t>コウギョウヨウ</t>
    </rPh>
    <rPh sb="4" eb="5">
      <t>ミズ</t>
    </rPh>
    <rPh sb="7" eb="8">
      <t>ミチ</t>
    </rPh>
    <phoneticPr fontId="17"/>
  </si>
  <si>
    <t>産    業    中    分    類</t>
    <rPh sb="10" eb="11">
      <t>チュウ</t>
    </rPh>
    <phoneticPr fontId="2"/>
  </si>
  <si>
    <r>
      <t>6</t>
    </r>
    <r>
      <rPr>
        <sz val="11"/>
        <color indexed="8"/>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6"/>
  </si>
  <si>
    <t>他に分類されないその他の製造業</t>
  </si>
  <si>
    <t>を除く）</t>
  </si>
  <si>
    <t>Ｘ</t>
    <phoneticPr fontId="26"/>
  </si>
  <si>
    <t>情報記録物製造業（新聞，書籍等の印刷物</t>
    <phoneticPr fontId="26"/>
  </si>
  <si>
    <t>工業用模型製造業</t>
  </si>
  <si>
    <t>モデル・模型製造業（紙製を除く）</t>
  </si>
  <si>
    <t>パレット製造業</t>
  </si>
  <si>
    <t>看板・標識機製造業</t>
  </si>
  <si>
    <t>ほうき・ブラシ製造業</t>
  </si>
  <si>
    <t>うちわ・扇子・ちょうちん製造業</t>
  </si>
  <si>
    <t>畳製造業</t>
  </si>
  <si>
    <t>麦わら・パナマ類帽子・わら工品製造業</t>
  </si>
  <si>
    <t>漆器製造業</t>
  </si>
  <si>
    <t>ボタン製造業</t>
  </si>
  <si>
    <t>造花・装飾用羽毛製造業</t>
  </si>
  <si>
    <t>除く）</t>
  </si>
  <si>
    <t>装身具・装飾品製造業（貴金属・宝石製を</t>
    <phoneticPr fontId="26"/>
  </si>
  <si>
    <t>他に分類されない事務用品製造業</t>
  </si>
  <si>
    <t>毛筆・絵画用品製造業（鉛筆を除く)</t>
  </si>
  <si>
    <t>運動用具製造業</t>
  </si>
  <si>
    <t>人形製造業</t>
  </si>
  <si>
    <t>娯楽用具・がん具製造業（人形，児童乗物</t>
    <phoneticPr fontId="26"/>
  </si>
  <si>
    <t>その他の楽器・楽器部品・同材料製造業</t>
  </si>
  <si>
    <t>ギター製造業</t>
  </si>
  <si>
    <t>その他の貴金属製品製造業</t>
  </si>
  <si>
    <t>製造業</t>
  </si>
  <si>
    <t>貴金属・宝石製装身具（ジュエリー）製品</t>
    <phoneticPr fontId="26"/>
  </si>
  <si>
    <t>労働者</t>
  </si>
  <si>
    <t>うち常用</t>
  </si>
  <si>
    <t>原材料
使用額等</t>
    <rPh sb="4" eb="6">
      <t>シヨウ</t>
    </rPh>
    <rPh sb="6" eb="8">
      <t>ガクトウ</t>
    </rPh>
    <phoneticPr fontId="26"/>
  </si>
  <si>
    <t>製造品
出荷額等</t>
    <rPh sb="4" eb="6">
      <t>シュッカ</t>
    </rPh>
    <rPh sb="6" eb="8">
      <t>ガクトウ</t>
    </rPh>
    <phoneticPr fontId="26"/>
  </si>
  <si>
    <t>従　業　者　数</t>
  </si>
  <si>
    <t>事業
所数</t>
    <rPh sb="3" eb="4">
      <t>ショ</t>
    </rPh>
    <rPh sb="4" eb="5">
      <t>スウ</t>
    </rPh>
    <phoneticPr fontId="26"/>
  </si>
  <si>
    <t>産業細分類</t>
  </si>
  <si>
    <t>　6－6表(Ⅰ)の頭注参照。</t>
  </si>
  <si>
    <r>
      <t>6</t>
    </r>
    <r>
      <rPr>
        <sz val="11"/>
        <rFont val="ＭＳ 明朝"/>
        <family val="1"/>
        <charset val="128"/>
      </rPr>
      <t>－6. 産業細分類別事業所数・従業者数・生産額等　(従業者4人以上の事業所)　(Ⅵ)</t>
    </r>
    <phoneticPr fontId="6"/>
  </si>
  <si>
    <t>その他の附属装置製造業</t>
    <phoneticPr fontId="26"/>
  </si>
  <si>
    <t>その他の製造業</t>
    <rPh sb="2" eb="3">
      <t>タ</t>
    </rPh>
    <rPh sb="4" eb="7">
      <t>セイゾウギョウ</t>
    </rPh>
    <phoneticPr fontId="17"/>
  </si>
  <si>
    <t>印刷装置製造業</t>
  </si>
  <si>
    <t>時計側製造業</t>
  </si>
  <si>
    <t>パーソナルコンピュータ製造業</t>
  </si>
  <si>
    <t>時計・同部分品製造業（時計側を除く）</t>
  </si>
  <si>
    <t>製造業</t>
    <phoneticPr fontId="26"/>
  </si>
  <si>
    <t>その他の通信機械器具・同関連機械器具</t>
    <phoneticPr fontId="26"/>
  </si>
  <si>
    <t>写真機・同附属品製造業</t>
  </si>
  <si>
    <t>顕微鏡・望遠鏡等製造業</t>
  </si>
  <si>
    <t>交通信号保安装置製造業</t>
  </si>
  <si>
    <t>有線通信機械器具製造業</t>
  </si>
  <si>
    <t>理化学機械器具製造業</t>
  </si>
  <si>
    <t>歯科材料製造業</t>
  </si>
  <si>
    <t>医療用品製造業</t>
  </si>
  <si>
    <t>他に分類されない電気機械器具製造業</t>
    <phoneticPr fontId="26"/>
  </si>
  <si>
    <t>歯科用機械器具製造業</t>
  </si>
  <si>
    <t>医療用計測器製造業</t>
  </si>
  <si>
    <t>測量機械器具製造業</t>
  </si>
  <si>
    <t>工業計器製造業</t>
  </si>
  <si>
    <t>機製造業</t>
  </si>
  <si>
    <t>電気計測器製造業（別掲を除く）</t>
  </si>
  <si>
    <t>その他の計量器・測定器・分析機器・試験</t>
    <phoneticPr fontId="26"/>
  </si>
  <si>
    <t>その他の電子応用装置製造業</t>
  </si>
  <si>
    <t>試験機製造業</t>
  </si>
  <si>
    <t>ビデオ機器製造業</t>
  </si>
  <si>
    <t>分析機器製造業</t>
  </si>
  <si>
    <t>Ｘ線装置製造業</t>
  </si>
  <si>
    <t>精密測定器製造業</t>
  </si>
  <si>
    <t>電気照明器具製造業</t>
  </si>
  <si>
    <t>圧力計・流量計・液面計等製造業</t>
  </si>
  <si>
    <t>電球製造業</t>
  </si>
  <si>
    <t>はかり製造業</t>
  </si>
  <si>
    <t>その他の民生用電気機械器具製造業</t>
  </si>
  <si>
    <t>体積計製造業</t>
  </si>
  <si>
    <t>衣料衛生関連機器製造業</t>
  </si>
  <si>
    <t>精密機械器具製造業</t>
    <rPh sb="0" eb="2">
      <t>セイミツ</t>
    </rPh>
    <rPh sb="2" eb="4">
      <t>キカイ</t>
    </rPh>
    <rPh sb="4" eb="6">
      <t>キグ</t>
    </rPh>
    <rPh sb="6" eb="9">
      <t>セイゾウギョウ</t>
    </rPh>
    <phoneticPr fontId="17"/>
  </si>
  <si>
    <t>空調・住宅関連機器製造業</t>
  </si>
  <si>
    <t>他に分類されない輸送用機械器具製造業</t>
  </si>
  <si>
    <t>ちゅう房機器製造業</t>
  </si>
  <si>
    <t>両用，船舶用を含む）</t>
  </si>
  <si>
    <t>自転車・同部分品製造業</t>
  </si>
  <si>
    <t>その他の産業用電気機械器具製造業（車</t>
    <phoneticPr fontId="26"/>
  </si>
  <si>
    <t>品製造業</t>
  </si>
  <si>
    <t>その他の産業用運搬車両・同部分品・附属</t>
    <phoneticPr fontId="26"/>
  </si>
  <si>
    <t>内燃機関電装品製造業</t>
  </si>
  <si>
    <t>電気溶接機製造業</t>
  </si>
  <si>
    <t>フォークリフトトラック・同部分品・附属</t>
    <phoneticPr fontId="26"/>
  </si>
  <si>
    <t>配線器具・配線附属品製造業</t>
  </si>
  <si>
    <t>その他の航空機部分品・補助装置製造業</t>
  </si>
  <si>
    <t>開閉装置・配電盤・電力制御装置製造業</t>
  </si>
  <si>
    <t>航空機用原動機製造業</t>
  </si>
  <si>
    <t>変圧器類製造業（電子機器用を除く)</t>
  </si>
  <si>
    <t>舶用機関製造業</t>
  </si>
  <si>
    <t>造業</t>
  </si>
  <si>
    <t>発電機・電動機・その他の回転電気機械製</t>
    <phoneticPr fontId="26"/>
  </si>
  <si>
    <t>舟艇製造・修理業</t>
  </si>
  <si>
    <t>船舶製造・修理業</t>
  </si>
  <si>
    <t>電気機械器具製造業</t>
    <rPh sb="0" eb="2">
      <t>デンキ</t>
    </rPh>
    <rPh sb="2" eb="4">
      <t>キカイ</t>
    </rPh>
    <rPh sb="4" eb="6">
      <t>キグ</t>
    </rPh>
    <rPh sb="6" eb="9">
      <t>セイゾウギョウ</t>
    </rPh>
    <phoneticPr fontId="17"/>
  </si>
  <si>
    <t>鉄道車両用部分品製造業</t>
  </si>
  <si>
    <t>製造・修理)</t>
  </si>
  <si>
    <t>自動車部分品・附属品製造業</t>
  </si>
  <si>
    <t>各種機械・同部分品製造修理業（注文</t>
    <phoneticPr fontId="26"/>
  </si>
  <si>
    <t>自動車車体・附随車製造業</t>
  </si>
  <si>
    <t>産業用ロボット製造業</t>
  </si>
  <si>
    <t>自動車製造業（二輪自動車を含む）</t>
  </si>
  <si>
    <t>包装・荷造機械製造業</t>
  </si>
  <si>
    <t>輸送用機械器具製造業</t>
    <rPh sb="0" eb="2">
      <t>ユソウ</t>
    </rPh>
    <rPh sb="2" eb="3">
      <t>ヨウ</t>
    </rPh>
    <rPh sb="3" eb="5">
      <t>キカイ</t>
    </rPh>
    <rPh sb="5" eb="7">
      <t>キグ</t>
    </rPh>
    <rPh sb="7" eb="10">
      <t>セイゾウギョウ</t>
    </rPh>
    <phoneticPr fontId="17"/>
  </si>
  <si>
    <t>金型・同部分品・附属品製造業</t>
  </si>
  <si>
    <t>玉軸受・ころ軸受製造業</t>
  </si>
  <si>
    <t>その他の電子部品製造業</t>
  </si>
  <si>
    <t>パイプ加工・パイプ附属品加工業</t>
  </si>
  <si>
    <t>プリント回路製造業</t>
  </si>
  <si>
    <t>弁・同附属品製造業</t>
  </si>
  <si>
    <t>トロールユニット製造業</t>
  </si>
  <si>
    <t>消火器具・消火装置製造業</t>
  </si>
  <si>
    <t>スイッチング電源・高周波組立部品・コン</t>
    <phoneticPr fontId="26"/>
  </si>
  <si>
    <t>器具製造業</t>
  </si>
  <si>
    <t>音響部品・磁気ヘッド・小形モータ製造業</t>
  </si>
  <si>
    <t>その他の事務用・サービス用・民生用機械</t>
    <phoneticPr fontId="26"/>
  </si>
  <si>
    <t>自動販売機製造業</t>
  </si>
  <si>
    <t>抵抗器・コンデンサ・変成器・複合部品</t>
    <phoneticPr fontId="26"/>
  </si>
  <si>
    <t>娯楽機械製造業</t>
  </si>
  <si>
    <t>電子部品･デバイス製造業</t>
    <rPh sb="0" eb="2">
      <t>デンシ</t>
    </rPh>
    <rPh sb="2" eb="4">
      <t>ブヒン</t>
    </rPh>
    <rPh sb="9" eb="12">
      <t>セイゾウギョウ</t>
    </rPh>
    <phoneticPr fontId="17"/>
  </si>
  <si>
    <t>冷凍機・温湿調整装置製造業</t>
  </si>
  <si>
    <t>生産額等　(従業者4人以上の事業所)　(Ⅴ)</t>
  </si>
  <si>
    <r>
      <t>6</t>
    </r>
    <r>
      <rPr>
        <sz val="11"/>
        <rFont val="ＭＳ 明朝"/>
        <family val="1"/>
        <charset val="128"/>
      </rPr>
      <t>－6. 産業細分類別事業所数・従業者数・</t>
    </r>
    <phoneticPr fontId="6"/>
  </si>
  <si>
    <t>事務用機械器具製造業</t>
  </si>
  <si>
    <t>金属製品塗装業</t>
  </si>
  <si>
    <t>その他の一般産業用機械・装置製造業</t>
  </si>
  <si>
    <t>合金を除く）</t>
  </si>
  <si>
    <t>化学機械・同装置製造業</t>
  </si>
  <si>
    <t>金属プレス製品製造業（アルミニウム・同</t>
    <phoneticPr fontId="26"/>
  </si>
  <si>
    <t>油圧・空圧機器製造業</t>
  </si>
  <si>
    <t>アルミニウム・同合金プレス製品製造業</t>
  </si>
  <si>
    <t>工業窯炉製造業</t>
  </si>
  <si>
    <t>製缶板金業</t>
  </si>
  <si>
    <t>動力伝導装置製造業（玉軸受，ころ軸受を</t>
    <phoneticPr fontId="26"/>
  </si>
  <si>
    <t>建築用金属製品製造業（建築用金物を</t>
    <phoneticPr fontId="26"/>
  </si>
  <si>
    <t>荷役運搬設備製造業</t>
  </si>
  <si>
    <t>建設用金属製品製造業</t>
  </si>
  <si>
    <t>エレベータ・エスカレータ製造業</t>
  </si>
  <si>
    <t>器具，ガス機器，石油機器を除く）</t>
  </si>
  <si>
    <t>その他の暖房・調理装置製造業（電気機械</t>
    <phoneticPr fontId="26"/>
  </si>
  <si>
    <t>空気圧縮機・ガス圧縮機・送風機製造業</t>
  </si>
  <si>
    <t>ポンプ・同装置製造業</t>
  </si>
  <si>
    <t>温風・温水暖房装置製造業</t>
  </si>
  <si>
    <t>ガス機器・石油機器製造業</t>
  </si>
  <si>
    <t>その他の特殊産業用機械製造業</t>
  </si>
  <si>
    <t>真空装置・真空機器製造業</t>
  </si>
  <si>
    <t>配管工事用附属品製造業（バルブ，コック</t>
    <phoneticPr fontId="26"/>
  </si>
  <si>
    <t>半導体製造装置製造業</t>
  </si>
  <si>
    <t>その他の金物類製造業</t>
  </si>
  <si>
    <t>プラスチック加工機械・同附属装置製造業</t>
  </si>
  <si>
    <t>手引のこぎり・のこ刃製造業</t>
  </si>
  <si>
    <t>鋳造装置製造業</t>
  </si>
  <si>
    <t>作業工具製造業（やすりを除く）</t>
  </si>
  <si>
    <t>印刷・製本・紙工機械製造業</t>
  </si>
  <si>
    <t>り、食卓用刃物を除く）</t>
  </si>
  <si>
    <t>パルプ装置・製紙機械製造業</t>
  </si>
  <si>
    <t>利器工匠具・手道具製造業（やすり、のこぎ</t>
    <phoneticPr fontId="26"/>
  </si>
  <si>
    <t>木材加工機械製造業</t>
  </si>
  <si>
    <t>機械刃物製造業</t>
  </si>
  <si>
    <t>食品機械・同装置製造業</t>
  </si>
  <si>
    <t>金属製品製造業</t>
    <rPh sb="0" eb="2">
      <t>キンゾク</t>
    </rPh>
    <rPh sb="2" eb="4">
      <t>セイヒン</t>
    </rPh>
    <rPh sb="4" eb="7">
      <t>セイゾウギョウ</t>
    </rPh>
    <phoneticPr fontId="17"/>
  </si>
  <si>
    <t>縫製機械製造業</t>
  </si>
  <si>
    <t>他に分類されない非鉄金属製造業</t>
  </si>
  <si>
    <t>繊維機械部分品・取付具・附属品製造業</t>
  </si>
  <si>
    <t>非鉄金属鍛造品製造業</t>
  </si>
  <si>
    <t>機械工具製造業（粉末や金業を除く）</t>
  </si>
  <si>
    <t>ニウム・同合金ダイカストを除く）</t>
  </si>
  <si>
    <t>附属品製造業（機械工具，金型を除く）</t>
  </si>
  <si>
    <t>非鉄金属ダイカスト製造業（アルミ</t>
    <phoneticPr fontId="26"/>
  </si>
  <si>
    <t>金属工作機械用・金属加工機械用部分品・</t>
    <phoneticPr fontId="26"/>
  </si>
  <si>
    <t>アルミニウム・同合金ダイカスト製造業</t>
  </si>
  <si>
    <t>金属加工機械製造業（金属工作機械を</t>
    <phoneticPr fontId="26"/>
  </si>
  <si>
    <t>ダイカストを除く）</t>
  </si>
  <si>
    <t>非鉄金属鋳物製造業（銅・同合金鋳物及び</t>
    <phoneticPr fontId="26"/>
  </si>
  <si>
    <t>金属工作機械製造業</t>
  </si>
  <si>
    <t>銅・同合金鋳物製造業（ダイカストを除く）</t>
  </si>
  <si>
    <t>建設機械・鉱山機械製造業</t>
  </si>
  <si>
    <t>ルを除く）</t>
  </si>
  <si>
    <t>農業用機械製造業（農業用器具を除く）</t>
  </si>
  <si>
    <t>電線・ケーブル製造業（光ファイバケーブ</t>
    <phoneticPr fontId="26"/>
  </si>
  <si>
    <t>はん用内燃機関製造業</t>
  </si>
  <si>
    <t>押出しを含む）</t>
    <phoneticPr fontId="26"/>
  </si>
  <si>
    <t>その他の非鉄金属・同合金圧延業（抽伸，</t>
    <phoneticPr fontId="26"/>
  </si>
  <si>
    <t>一般機械器具製造業</t>
    <rPh sb="0" eb="2">
      <t>イッパン</t>
    </rPh>
    <rPh sb="2" eb="4">
      <t>キカイ</t>
    </rPh>
    <rPh sb="4" eb="6">
      <t>キグ</t>
    </rPh>
    <rPh sb="6" eb="9">
      <t>セイゾウギョウ</t>
    </rPh>
    <phoneticPr fontId="17"/>
  </si>
  <si>
    <t>しを含む）</t>
  </si>
  <si>
    <t>他に分類されない金属製品製造業</t>
  </si>
  <si>
    <t>アルミニウム・同合金圧延業（抽伸，押出</t>
    <phoneticPr fontId="26"/>
  </si>
  <si>
    <t>金属製スプリング製造業</t>
  </si>
  <si>
    <t>伸銅品製造業</t>
  </si>
  <si>
    <t>Ｘ</t>
  </si>
  <si>
    <t>金庫製造業</t>
  </si>
  <si>
    <t>鉄金属合金製造業を含む）</t>
  </si>
  <si>
    <t>じ等製造業</t>
  </si>
  <si>
    <t>その他の非鉄金属第２次製錬・精製業（非</t>
    <phoneticPr fontId="26"/>
  </si>
  <si>
    <t>ボルト・ナット・リベット・小ねじ・木ね</t>
    <phoneticPr fontId="26"/>
  </si>
  <si>
    <t>ニウム合金製造業を含む）</t>
  </si>
  <si>
    <t>アルミニウム第２次製錬・精製業（アルミ</t>
    <phoneticPr fontId="26"/>
  </si>
  <si>
    <t>その他の金属線製品製造業</t>
  </si>
  <si>
    <t>その他の金属表面処理業</t>
  </si>
  <si>
    <t>を含む)</t>
    <phoneticPr fontId="26"/>
  </si>
  <si>
    <t>亜鉛第２次製錬・精製業（亜鉛合金製造業</t>
    <phoneticPr fontId="26"/>
  </si>
  <si>
    <t>金属熱処理業</t>
  </si>
  <si>
    <t>含む)</t>
  </si>
  <si>
    <t>鉛第２次製錬・精製業（鉛合金製造業を</t>
    <phoneticPr fontId="26"/>
  </si>
  <si>
    <t>電気めっき業（表面処理鋼材製造業を</t>
    <phoneticPr fontId="26"/>
  </si>
  <si>
    <t>非鉄金属製造業</t>
    <rPh sb="0" eb="2">
      <t>ヒテツ</t>
    </rPh>
    <rPh sb="2" eb="4">
      <t>キンゾク</t>
    </rPh>
    <rPh sb="4" eb="7">
      <t>セイゾウギョウ</t>
    </rPh>
    <phoneticPr fontId="17"/>
  </si>
  <si>
    <t>金属彫刻業</t>
  </si>
  <si>
    <t>他に分類されない鉄鋼業</t>
  </si>
  <si>
    <t>溶融めっき業（表面処理鋼材製造業を</t>
    <phoneticPr fontId="26"/>
  </si>
  <si>
    <t>鋳鉄管製造業</t>
  </si>
  <si>
    <t>生産額等　(従業者4人以上の事業所)　(Ⅳ)</t>
  </si>
  <si>
    <t>窯業･土石製品製造業</t>
    <rPh sb="0" eb="2">
      <t>ヨウギョウ</t>
    </rPh>
    <rPh sb="3" eb="5">
      <t>ドセキ</t>
    </rPh>
    <rPh sb="5" eb="7">
      <t>セイヒン</t>
    </rPh>
    <rPh sb="7" eb="10">
      <t>セイゾウギョウ</t>
    </rPh>
    <phoneticPr fontId="17"/>
  </si>
  <si>
    <t>鉄スクラップ加工処理業</t>
  </si>
  <si>
    <t>鉄鋼シャースリット業</t>
  </si>
  <si>
    <t>その他のなめし革製品製造業</t>
  </si>
  <si>
    <t>鍛工品製造業</t>
  </si>
  <si>
    <t>ハンドバッグ製造業</t>
  </si>
  <si>
    <t>鋳鋼製造業</t>
  </si>
  <si>
    <t>袋物製造業（ハンドバッグを除く）</t>
  </si>
  <si>
    <t>かばん製造業</t>
  </si>
  <si>
    <t>銑鉄鋳物製造業（鋳鉄管，可鍛鋳鉄を</t>
    <phoneticPr fontId="26"/>
  </si>
  <si>
    <t>革製手袋製造業</t>
  </si>
  <si>
    <t>亜鉛鉄板製造業</t>
  </si>
  <si>
    <t>革製履物製造業</t>
  </si>
  <si>
    <t>伸線業</t>
    <rPh sb="0" eb="1">
      <t>シン</t>
    </rPh>
    <rPh sb="1" eb="2">
      <t>セン</t>
    </rPh>
    <rPh sb="2" eb="3">
      <t>ギョウ</t>
    </rPh>
    <phoneticPr fontId="26"/>
  </si>
  <si>
    <t>工業用革製品製造業（手袋を除く）</t>
  </si>
  <si>
    <t>引抜鋼管製造業</t>
  </si>
  <si>
    <t>なめし革・同製品･毛皮製造業</t>
    <rPh sb="3" eb="4">
      <t>ガワ</t>
    </rPh>
    <rPh sb="5" eb="6">
      <t>ドウ</t>
    </rPh>
    <rPh sb="6" eb="8">
      <t>セイヒン</t>
    </rPh>
    <rPh sb="9" eb="11">
      <t>ケガワ</t>
    </rPh>
    <rPh sb="11" eb="14">
      <t>セイゾウギョウ</t>
    </rPh>
    <phoneticPr fontId="17"/>
  </si>
  <si>
    <t>磨棒鋼製造業</t>
  </si>
  <si>
    <t>冷間圧延業（鋼管，伸鉄を除く）</t>
  </si>
  <si>
    <t>他に分類されないゴム製品製造業</t>
  </si>
  <si>
    <t>熱間圧延業（鋼管，伸鉄を除く）</t>
  </si>
  <si>
    <t>更生タイヤ製造業</t>
  </si>
  <si>
    <t>製鋼・製鋼圧延業（転炉・電気炉を含む）</t>
  </si>
  <si>
    <t>ゴム練生地製造業</t>
  </si>
  <si>
    <t>鉄鋼業</t>
    <rPh sb="0" eb="2">
      <t>テッコウ</t>
    </rPh>
    <rPh sb="2" eb="3">
      <t>ギョウ</t>
    </rPh>
    <phoneticPr fontId="17"/>
  </si>
  <si>
    <t>ゴム引布・同製品製造業</t>
  </si>
  <si>
    <t>工業用ゴム製品製造業</t>
  </si>
  <si>
    <t>他に分類されない窯業・土石製品製造業</t>
  </si>
  <si>
    <t>ゴムホース製造業</t>
  </si>
  <si>
    <t>鋳型製造業（中子を含む）</t>
  </si>
  <si>
    <t>ゴムベルト製造業</t>
  </si>
  <si>
    <t>石こう（膏）製品製造業</t>
  </si>
  <si>
    <t>プラスチック製履物・同附属品製造業</t>
  </si>
  <si>
    <t>石綿製品製造業</t>
  </si>
  <si>
    <t>ゴム製履物・同附属品製造業</t>
  </si>
  <si>
    <t>七宝製品製造業</t>
  </si>
  <si>
    <t>ゴム製品製造業</t>
    <rPh sb="2" eb="4">
      <t>セイヒン</t>
    </rPh>
    <rPh sb="4" eb="7">
      <t>セイゾウギョウ</t>
    </rPh>
    <phoneticPr fontId="17"/>
  </si>
  <si>
    <t>ほうろう鉄器製造業</t>
  </si>
  <si>
    <t>鉱物・土石粉砕等処理業</t>
  </si>
  <si>
    <t>他に分類されないプラスチック製品加工業</t>
  </si>
  <si>
    <t>石工品製造業</t>
  </si>
  <si>
    <t>他に分類されないプラスチック製品製造業</t>
  </si>
  <si>
    <t>その他の研磨材・同製品製造業</t>
  </si>
  <si>
    <t>プラスチック製容器製造業</t>
  </si>
  <si>
    <t>研磨布紙製造業</t>
  </si>
  <si>
    <t>プラスチック製日用雑貨・食卓用品製造業</t>
  </si>
  <si>
    <t>研削と石製造業</t>
  </si>
  <si>
    <t>廃プラスチック製品製造業</t>
  </si>
  <si>
    <t>その他の炭素・黒鉛製品製造業</t>
  </si>
  <si>
    <t>プラスチック成形材料製造業</t>
  </si>
  <si>
    <t>その他の陶磁器・同関連製品製造業</t>
  </si>
  <si>
    <t>発泡・強化プラスチック製品加工業</t>
  </si>
  <si>
    <t>陶磁器用はい（坏）土製造業</t>
  </si>
  <si>
    <t>強化プラスチック製容器・浴槽等製造業</t>
  </si>
  <si>
    <t>陶磁器絵付業</t>
  </si>
  <si>
    <t>強化プラスチック製板・棒・管・継手製造業</t>
  </si>
  <si>
    <t>陶磁器製タイル製造業</t>
  </si>
  <si>
    <t>硬質プラスチック発泡製品製造業</t>
  </si>
  <si>
    <t>理化学用・工業用陶磁器製造業</t>
  </si>
  <si>
    <t>性を含む）</t>
  </si>
  <si>
    <t>軟質プラスチック発泡製品製造業（半硬質</t>
    <phoneticPr fontId="26"/>
  </si>
  <si>
    <t>電気用陶磁器製造業</t>
  </si>
  <si>
    <t>食卓用・ちゅう房用陶磁器製造業</t>
  </si>
  <si>
    <t>工業用プラスチック製品加工業</t>
  </si>
  <si>
    <t>その他のセメント製品製造業</t>
  </si>
  <si>
    <t>工業用プラスチック製品製造業（加工業を</t>
    <phoneticPr fontId="26"/>
  </si>
  <si>
    <t>コンクリート製品製造業</t>
  </si>
  <si>
    <t>成皮革加工業</t>
  </si>
  <si>
    <t>生コンクリート製造業</t>
  </si>
  <si>
    <t>プラスチックフィルム・シート・床材・合</t>
    <phoneticPr fontId="26"/>
  </si>
  <si>
    <t>セメント製造業</t>
  </si>
  <si>
    <t>プラスチック床材製造業</t>
  </si>
  <si>
    <t>その他のガラス・同製品製造業</t>
  </si>
  <si>
    <t>プラスチックシート製造業</t>
  </si>
  <si>
    <t>ガラス繊維・同製品製造業</t>
  </si>
  <si>
    <t>プラスチックフィルム製造業</t>
  </si>
  <si>
    <t>卓上用・ちゅう房用ガラス器具製造業</t>
  </si>
  <si>
    <t>製品加工業</t>
  </si>
  <si>
    <t>理化学用・医療用ガラス器具製造業</t>
  </si>
  <si>
    <t>プラスチック板・棒・管・継手・異形押出</t>
    <phoneticPr fontId="26"/>
  </si>
  <si>
    <t>板ガラス加工業</t>
  </si>
  <si>
    <t>プラスチック異形押出製品製造業</t>
  </si>
  <si>
    <t>生産額等　(従業者4人以上の事業所)　(Ⅲ)</t>
  </si>
  <si>
    <t>プラスチック管製造業</t>
  </si>
  <si>
    <t>角底紙袋製造業</t>
  </si>
  <si>
    <t>重包装紙袋製造業</t>
  </si>
  <si>
    <t>プラスチック製品製造業(別掲を除く）</t>
    <rPh sb="6" eb="8">
      <t>セイヒン</t>
    </rPh>
    <rPh sb="8" eb="11">
      <t>セイゾウギョウ</t>
    </rPh>
    <rPh sb="12" eb="14">
      <t>ベッケイ</t>
    </rPh>
    <rPh sb="15" eb="16">
      <t>ノゾ</t>
    </rPh>
    <phoneticPr fontId="17"/>
  </si>
  <si>
    <t>その他の紙製品製造業</t>
  </si>
  <si>
    <t>日用紙製品製造業</t>
  </si>
  <si>
    <t>他に分類されない石油製品・石炭製品</t>
    <phoneticPr fontId="26"/>
  </si>
  <si>
    <t>舗装材料製造業</t>
  </si>
  <si>
    <t>学用紙製品製造業</t>
  </si>
  <si>
    <t>事務用紙製品製造業</t>
  </si>
  <si>
    <t>石油製品・石炭製品製造業</t>
    <rPh sb="0" eb="2">
      <t>セキユ</t>
    </rPh>
    <rPh sb="2" eb="4">
      <t>セイヒン</t>
    </rPh>
    <rPh sb="5" eb="7">
      <t>セキタン</t>
    </rPh>
    <rPh sb="7" eb="9">
      <t>セイヒン</t>
    </rPh>
    <rPh sb="9" eb="12">
      <t>セイゾウギョウ</t>
    </rPh>
    <phoneticPr fontId="17"/>
  </si>
  <si>
    <t>塗工紙製造業</t>
  </si>
  <si>
    <t>他に分類されない化学工業製品製造業</t>
  </si>
  <si>
    <t>洋紙・機械すき和紙製造業</t>
  </si>
  <si>
    <t>ゼラチン・接着剤製造業</t>
  </si>
  <si>
    <t>パルプ・紙・紙加工品製造業</t>
    <rPh sb="4" eb="5">
      <t>カミ</t>
    </rPh>
    <rPh sb="6" eb="7">
      <t>カミ</t>
    </rPh>
    <rPh sb="7" eb="10">
      <t>カコウヒン</t>
    </rPh>
    <rPh sb="10" eb="13">
      <t>セイゾウギョウ</t>
    </rPh>
    <phoneticPr fontId="17"/>
  </si>
  <si>
    <t>その他の化粧品・歯磨・化粧用調整品製</t>
    <phoneticPr fontId="26"/>
  </si>
  <si>
    <t>他に分類されない家具・装備品製造業</t>
  </si>
  <si>
    <t>頭髪用化粧品製造業</t>
  </si>
  <si>
    <t>鏡縁・額縁製造業</t>
  </si>
  <si>
    <t>デコロンを含む）</t>
  </si>
  <si>
    <t>日本びょうぶ・衣こう・すだれ製造業</t>
  </si>
  <si>
    <t>仕上用・皮膚用化粧品製造業（香水，オー</t>
    <phoneticPr fontId="26"/>
  </si>
  <si>
    <t>生薬・漢方製剤製造業</t>
  </si>
  <si>
    <t>事務所用・店舗用装備品製造業</t>
  </si>
  <si>
    <t>建具製造業</t>
  </si>
  <si>
    <t>医薬品製剤製造業</t>
  </si>
  <si>
    <t>ろうそく製造業</t>
  </si>
  <si>
    <t>宗教用具製造業</t>
  </si>
  <si>
    <t>マットレス・組スプリング製造業</t>
  </si>
  <si>
    <t>印刷インキ製造業</t>
  </si>
  <si>
    <t>塗料製造業</t>
  </si>
  <si>
    <t>金属製家具製造業</t>
  </si>
  <si>
    <t>木製家具製造業（漆塗りを除く）</t>
  </si>
  <si>
    <t>界面活性剤製造業（石けん，合成洗剤を</t>
    <phoneticPr fontId="26"/>
  </si>
  <si>
    <t>家具・装備品製造業</t>
    <rPh sb="0" eb="2">
      <t>カグ</t>
    </rPh>
    <rPh sb="3" eb="6">
      <t>ソウビヒン</t>
    </rPh>
    <rPh sb="6" eb="9">
      <t>セイゾウギョウ</t>
    </rPh>
    <phoneticPr fontId="17"/>
  </si>
  <si>
    <t>石けん・合成洗剤製造業</t>
  </si>
  <si>
    <t>を含む）</t>
  </si>
  <si>
    <t>合成繊維製造業</t>
  </si>
  <si>
    <t>他に分類されない木製品製造業(竹，とう</t>
    <phoneticPr fontId="26"/>
  </si>
  <si>
    <t>その他の有機化学工業製品製造業</t>
  </si>
  <si>
    <t>コルク加工基礎資材・コルク製品製造業</t>
  </si>
  <si>
    <t>プラスチック製造業</t>
  </si>
  <si>
    <t>おけ製造業</t>
  </si>
  <si>
    <t>環式中間物・合成染料・有機顔料製造業</t>
  </si>
  <si>
    <t>木箱製造業(折箱を除く）</t>
  </si>
  <si>
    <t>折箱製造業</t>
  </si>
  <si>
    <t>脂肪族系中間物製造業（脂肪族系溶剤を</t>
    <phoneticPr fontId="26"/>
  </si>
  <si>
    <t>竹・とう・きりゅう等容器製造業</t>
  </si>
  <si>
    <t>その他の無機化学工業製品製造業</t>
  </si>
  <si>
    <t>銘板・銘木製造業</t>
  </si>
  <si>
    <t>塩製造業</t>
  </si>
  <si>
    <t>建築用木製組立材料製造業</t>
  </si>
  <si>
    <t>圧縮ガス・液化ガス製造業</t>
  </si>
  <si>
    <t>集成材製造業</t>
  </si>
  <si>
    <t>その他の化学肥料製造業</t>
  </si>
  <si>
    <t>合板製造業</t>
  </si>
  <si>
    <t>複合肥料製造業</t>
  </si>
  <si>
    <t>造作材製造業（建具を除く）</t>
  </si>
  <si>
    <t>化学工業</t>
    <rPh sb="0" eb="2">
      <t>カガク</t>
    </rPh>
    <rPh sb="2" eb="4">
      <t>コウギョウ</t>
    </rPh>
    <phoneticPr fontId="17"/>
  </si>
  <si>
    <t>他に分類されない特殊製材業</t>
  </si>
  <si>
    <t>印刷関連サービス業</t>
  </si>
  <si>
    <t>木材チップ製造業</t>
  </si>
  <si>
    <t>床板製造業</t>
  </si>
  <si>
    <t>印刷物加工業</t>
  </si>
  <si>
    <t>製本業</t>
  </si>
  <si>
    <t>単板（ベニヤ板）製造業</t>
  </si>
  <si>
    <t>一般製材業</t>
  </si>
  <si>
    <t>製版業</t>
  </si>
  <si>
    <t>印刷業</t>
  </si>
  <si>
    <t>木材・木製品製造業(家具を除く）</t>
    <rPh sb="0" eb="2">
      <t>モクザイ</t>
    </rPh>
    <rPh sb="3" eb="6">
      <t>モクセイヒン</t>
    </rPh>
    <rPh sb="6" eb="9">
      <t>セイゾウギョウ</t>
    </rPh>
    <rPh sb="10" eb="12">
      <t>カグ</t>
    </rPh>
    <rPh sb="13" eb="14">
      <t>ノゾ</t>
    </rPh>
    <phoneticPr fontId="17"/>
  </si>
  <si>
    <t>印刷・同関連産業</t>
    <rPh sb="0" eb="2">
      <t>インサツ</t>
    </rPh>
    <rPh sb="3" eb="4">
      <t>ドウ</t>
    </rPh>
    <rPh sb="4" eb="6">
      <t>カンレン</t>
    </rPh>
    <rPh sb="6" eb="8">
      <t>サンギョウ</t>
    </rPh>
    <phoneticPr fontId="17"/>
  </si>
  <si>
    <t>他に分類されない繊維製品製造業</t>
  </si>
  <si>
    <t>他に分類されないパルプ・紙・紙加工品</t>
  </si>
  <si>
    <t>刺しゅう業</t>
  </si>
  <si>
    <t>繊維板製造業</t>
  </si>
  <si>
    <t>繊維製袋製造業</t>
  </si>
  <si>
    <t>紙器製造業</t>
  </si>
  <si>
    <t>帆布製品製造業</t>
  </si>
  <si>
    <t>段ボール箱製造業</t>
  </si>
  <si>
    <t>寝具製造業</t>
  </si>
  <si>
    <t>生産額等　(従業者4人以上の事業所)　(Ⅱ)</t>
  </si>
  <si>
    <t>有機質肥料製造業</t>
  </si>
  <si>
    <t>他に分類されない衣服・繊維製身の回り品</t>
    <phoneticPr fontId="26"/>
  </si>
  <si>
    <t>配合飼料製造業</t>
  </si>
  <si>
    <t>帽子製造業（帽体を含む）</t>
  </si>
  <si>
    <t>製氷業</t>
  </si>
  <si>
    <t>靴下製造業</t>
  </si>
  <si>
    <t>コーヒー製造業</t>
  </si>
  <si>
    <t>ハンカチーフ製造業</t>
  </si>
  <si>
    <t>製茶業</t>
  </si>
  <si>
    <t>和装製品製造業</t>
  </si>
  <si>
    <t>清酒製造業</t>
  </si>
  <si>
    <t>織物製寝着類製造業</t>
  </si>
  <si>
    <t>ビール製造業</t>
  </si>
  <si>
    <t>ニット製下着製造業</t>
  </si>
  <si>
    <t>清涼飲料製造業</t>
  </si>
  <si>
    <t>織物製下着製造業</t>
  </si>
  <si>
    <t>飲料･たばこ・飼料製造業</t>
    <rPh sb="0" eb="2">
      <t>インリョウ</t>
    </rPh>
    <rPh sb="7" eb="9">
      <t>シリョウ</t>
    </rPh>
    <rPh sb="9" eb="12">
      <t>セイゾウギョウ</t>
    </rPh>
    <phoneticPr fontId="17"/>
  </si>
  <si>
    <t>その他のニット製外衣・シャツ製造業</t>
  </si>
  <si>
    <t>セーター類製造業</t>
  </si>
  <si>
    <t>他に分類されない食料品製造業</t>
  </si>
  <si>
    <t>ニット製アウターシャツ類製造業</t>
  </si>
  <si>
    <t>そう（惣）菜製造業</t>
  </si>
  <si>
    <t>ター類などを除く）製造業</t>
    <phoneticPr fontId="26"/>
  </si>
  <si>
    <t>冷凍調理食品製造業</t>
  </si>
  <si>
    <t>ニット製外衣（アウターシャツ類，セー</t>
    <phoneticPr fontId="26"/>
  </si>
  <si>
    <t>あん類製造業</t>
  </si>
  <si>
    <t>学校服製造業</t>
  </si>
  <si>
    <t>豆腐・油揚製造業</t>
  </si>
  <si>
    <t>事務用・作業用・衛生用・スポーツ用衣服</t>
    <phoneticPr fontId="26"/>
  </si>
  <si>
    <t>めん類製造業</t>
  </si>
  <si>
    <t>動物油脂製造業</t>
  </si>
  <si>
    <t>シャツ製造業（下着を除く）</t>
  </si>
  <si>
    <t>乳幼児服製造業</t>
  </si>
  <si>
    <t>植物油脂製造業</t>
  </si>
  <si>
    <t>その他のパン・菓子製造業</t>
  </si>
  <si>
    <t>成人女子・少女服製造業</t>
  </si>
  <si>
    <t>成人男子・少年服製造業</t>
  </si>
  <si>
    <t>米菓製造業</t>
  </si>
  <si>
    <t>ビスケット類・干菓子製造業</t>
  </si>
  <si>
    <t>衣服･その他の繊維製品製造業</t>
    <rPh sb="0" eb="2">
      <t>イフク</t>
    </rPh>
    <rPh sb="5" eb="6">
      <t>タ</t>
    </rPh>
    <rPh sb="7" eb="9">
      <t>センイ</t>
    </rPh>
    <rPh sb="9" eb="11">
      <t>セイヒン</t>
    </rPh>
    <rPh sb="11" eb="14">
      <t>セイゾウギョウ</t>
    </rPh>
    <phoneticPr fontId="17"/>
  </si>
  <si>
    <t>生菓子製造業</t>
  </si>
  <si>
    <t>他に分類されない繊維工業</t>
  </si>
  <si>
    <t>パン製造業</t>
  </si>
  <si>
    <t>繊維製衛生材料製造業</t>
  </si>
  <si>
    <t>その他の精穀・製粉業</t>
  </si>
  <si>
    <t>上塗りした織物・防水した織物製造業</t>
  </si>
  <si>
    <t>小麦粉製造業</t>
  </si>
  <si>
    <t>フェルト・不織布製造業</t>
  </si>
  <si>
    <t>精米業</t>
  </si>
  <si>
    <t>製綿業</t>
  </si>
  <si>
    <t>その他の調味料製造業</t>
  </si>
  <si>
    <t>その他のレース・繊維雑品製造業</t>
  </si>
  <si>
    <t>ソース製造業</t>
  </si>
  <si>
    <t>細幅織物業</t>
  </si>
  <si>
    <t>しょう油・食用アミノ酸製造業</t>
  </si>
  <si>
    <t>綱製造業</t>
  </si>
  <si>
    <t>繊維雑品染色整理業</t>
  </si>
  <si>
    <t>野菜漬物製造業（缶詰，瓶詰，つぼ詰を</t>
    <phoneticPr fontId="26"/>
  </si>
  <si>
    <t>製造業（野菜漬物を除く）</t>
  </si>
  <si>
    <t>ニット・レース染色整理業</t>
  </si>
  <si>
    <t>野菜缶詰・果実缶詰・農産保存食料品</t>
    <phoneticPr fontId="26"/>
  </si>
  <si>
    <t>綿状繊維・糸染色整理業</t>
  </si>
  <si>
    <t>その他の水産食料品製造業</t>
  </si>
  <si>
    <t>織物手加工染色整理業</t>
  </si>
  <si>
    <t>冷凍水産食品製造業</t>
  </si>
  <si>
    <t>織物整理業</t>
  </si>
  <si>
    <t>冷凍水産物製造業</t>
  </si>
  <si>
    <t>綿・スフ・麻織物機械染色業</t>
  </si>
  <si>
    <t>水産練製品製造業</t>
  </si>
  <si>
    <t>丸編ニット生地製造業</t>
  </si>
  <si>
    <t>海藻加工業</t>
  </si>
  <si>
    <t>その他の織物業</t>
  </si>
  <si>
    <t>その他の畜産食料品製造業</t>
  </si>
  <si>
    <t>毛織物業</t>
  </si>
  <si>
    <t>乳製品製造業</t>
  </si>
  <si>
    <t>肉製品製造業</t>
  </si>
  <si>
    <t>ねん糸製造業（かさ高加工糸製造業を</t>
    <phoneticPr fontId="26"/>
  </si>
  <si>
    <t>化学繊維紡績業</t>
  </si>
  <si>
    <t>食料品製造業</t>
    <rPh sb="0" eb="3">
      <t>ショクリョウヒン</t>
    </rPh>
    <rPh sb="3" eb="6">
      <t>セイゾウギョウ</t>
    </rPh>
    <phoneticPr fontId="17"/>
  </si>
  <si>
    <t>09</t>
    <phoneticPr fontId="17"/>
  </si>
  <si>
    <t>繊維工業(衣服、その他の繊維製品を除く）</t>
    <rPh sb="0" eb="2">
      <t>センイ</t>
    </rPh>
    <rPh sb="2" eb="4">
      <t>コウギョウ</t>
    </rPh>
    <rPh sb="5" eb="7">
      <t>イフク</t>
    </rPh>
    <rPh sb="10" eb="11">
      <t>タ</t>
    </rPh>
    <rPh sb="12" eb="14">
      <t>センイ</t>
    </rPh>
    <rPh sb="14" eb="16">
      <t>セイヒン</t>
    </rPh>
    <rPh sb="17" eb="18">
      <t>ノゾ</t>
    </rPh>
    <phoneticPr fontId="17"/>
  </si>
  <si>
    <t>総数</t>
    <rPh sb="0" eb="2">
      <t>ソウスウ</t>
    </rPh>
    <phoneticPr fontId="17"/>
  </si>
  <si>
    <t xml:space="preserve">平成18年12月31日  </t>
    <phoneticPr fontId="26"/>
  </si>
  <si>
    <t>　該当数字のない産業細分類については省略してある。</t>
    <phoneticPr fontId="26"/>
  </si>
  <si>
    <t>生産額等　(従業者4人以上の事業所)　(Ⅰ)</t>
  </si>
  <si>
    <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6"/>
  </si>
  <si>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</si>
  <si>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</si>
  <si>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</si>
  <si>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</si>
  <si>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</si>
  <si>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</si>
  <si>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</si>
  <si>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</si>
  <si>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</si>
  <si>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</si>
  <si>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</si>
  <si>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</si>
  <si>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</si>
  <si>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</si>
  <si>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常用
労働者</t>
    <rPh sb="3" eb="6">
      <t>ロウドウシャ</t>
    </rPh>
    <phoneticPr fontId="8"/>
  </si>
  <si>
    <t>従業者規模</t>
  </si>
  <si>
    <t>　　　　　　　　南　　　　　　　　　　　　　　　　　　　区</t>
  </si>
  <si>
    <t>　　　　　　　　港　　　　　　　　　　　　　　　　　　　区</t>
  </si>
  <si>
    <t>　　　　　　　　中　　　　　　　　　川　　　　　　　　　区</t>
  </si>
  <si>
    <t>　　　　　　　　熱　　　　　　　　　田　　　　　　　　　区</t>
  </si>
  <si>
    <r>
      <t>6</t>
    </r>
    <r>
      <rPr>
        <sz val="11"/>
        <rFont val="ＭＳ 明朝"/>
        <family val="1"/>
        <charset val="128"/>
      </rPr>
      <t>－5. 区別、従業者規模別事業所数・従業者数・</t>
    </r>
    <phoneticPr fontId="6"/>
  </si>
  <si>
    <t>　　　　　　　　瑞　　　　　　　　　穂　　　　　　　　　区</t>
  </si>
  <si>
    <t>　　　　　　　　昭　　　　　　　　　和　　　　　　　　　区</t>
  </si>
  <si>
    <t>　　　　　　　　中　　　　　　　　　　　　　　　　　　　区</t>
  </si>
  <si>
    <t>　　　　　　　　中　　　　　　　　　村　　　　　　　　　区</t>
  </si>
  <si>
    <t xml:space="preserve">平成18年12月31日　 </t>
    <phoneticPr fontId="8"/>
  </si>
  <si>
    <t>　　　　　　　　西　　　　　　　　　　　　　　　　　　　区</t>
  </si>
  <si>
    <t>　　　　　　　　北　　　　　　　　　　　　　　　　　　　区</t>
  </si>
  <si>
    <t>　　　　　　　　東　　　　　　　　　　　　　　　　　　　区</t>
  </si>
  <si>
    <t>　　　　　　　　千　　　　　　　　　種　　　　　　　　　区</t>
    <phoneticPr fontId="8"/>
  </si>
  <si>
    <t>20</t>
    <phoneticPr fontId="32"/>
  </si>
  <si>
    <t>(別掲を除く)</t>
  </si>
  <si>
    <t>プラスチック製品製造業</t>
  </si>
  <si>
    <t>19</t>
    <phoneticPr fontId="32"/>
  </si>
  <si>
    <t>18</t>
    <phoneticPr fontId="32"/>
  </si>
  <si>
    <t>17</t>
    <phoneticPr fontId="32"/>
  </si>
  <si>
    <t>印刷・同関連産業</t>
    <phoneticPr fontId="32"/>
  </si>
  <si>
    <t>16</t>
    <phoneticPr fontId="32"/>
  </si>
  <si>
    <t>15</t>
    <phoneticPr fontId="32"/>
  </si>
  <si>
    <t>14</t>
    <phoneticPr fontId="32"/>
  </si>
  <si>
    <t>13</t>
    <phoneticPr fontId="32"/>
  </si>
  <si>
    <t>12</t>
    <phoneticPr fontId="32"/>
  </si>
  <si>
    <t>(衣服，その他の繊維製品を除く)</t>
  </si>
  <si>
    <t>繊維工業</t>
  </si>
  <si>
    <t>11</t>
    <phoneticPr fontId="32"/>
  </si>
  <si>
    <t>10</t>
    <phoneticPr fontId="32"/>
  </si>
  <si>
    <t>09</t>
    <phoneticPr fontId="32"/>
  </si>
  <si>
    <t>天白区</t>
    <rPh sb="0" eb="2">
      <t>テンパク</t>
    </rPh>
    <phoneticPr fontId="9"/>
  </si>
  <si>
    <t>産業中分類</t>
  </si>
  <si>
    <t>生産額等 (従業者4人以上の事業所)　(Ⅳ)</t>
  </si>
  <si>
    <t>緑区</t>
    <rPh sb="0" eb="1">
      <t>ミドリ</t>
    </rPh>
    <phoneticPr fontId="9"/>
  </si>
  <si>
    <r>
      <t>6</t>
    </r>
    <r>
      <rPr>
        <sz val="11"/>
        <rFont val="ＭＳ 明朝"/>
        <family val="1"/>
        <charset val="128"/>
      </rPr>
      <t>－4. 区別、産業中分類別事業所数・従業者数・</t>
    </r>
    <phoneticPr fontId="6"/>
  </si>
  <si>
    <t>南区</t>
    <rPh sb="0" eb="1">
      <t>ミナミ</t>
    </rPh>
    <phoneticPr fontId="9"/>
  </si>
  <si>
    <t>生産額等 (従業者4人以上の事業所)　(Ⅲ)</t>
  </si>
  <si>
    <t>中川区</t>
    <rPh sb="0" eb="2">
      <t>ナカガワ</t>
    </rPh>
    <phoneticPr fontId="9"/>
  </si>
  <si>
    <t>瑞穂区</t>
    <rPh sb="0" eb="2">
      <t>ミズホ</t>
    </rPh>
    <phoneticPr fontId="9"/>
  </si>
  <si>
    <t>生産額等 (従業者4人以上の事業所)　(Ⅱ)</t>
  </si>
  <si>
    <t>中　　区</t>
    <rPh sb="0" eb="1">
      <t>ナカ</t>
    </rPh>
    <phoneticPr fontId="9"/>
  </si>
  <si>
    <t>西　　区</t>
    <rPh sb="0" eb="1">
      <t>ニシ</t>
    </rPh>
    <phoneticPr fontId="9"/>
  </si>
  <si>
    <t>平成18年12月31日　</t>
    <phoneticPr fontId="8"/>
  </si>
  <si>
    <t>平成18年12月31日　</t>
    <phoneticPr fontId="9"/>
  </si>
  <si>
    <t>生産額等 (従業者4人以上の事業所)　(Ⅰ)</t>
  </si>
  <si>
    <t>東　　区</t>
    <rPh sb="0" eb="1">
      <t>ヒガシ</t>
    </rPh>
    <phoneticPr fontId="9"/>
  </si>
  <si>
    <t>x</t>
    <phoneticPr fontId="9"/>
  </si>
  <si>
    <t>中分類</t>
    <rPh sb="0" eb="1">
      <t>チュウ</t>
    </rPh>
    <rPh sb="1" eb="3">
      <t>ブンルイ</t>
    </rPh>
    <phoneticPr fontId="9"/>
  </si>
  <si>
    <t>産業</t>
    <phoneticPr fontId="9"/>
  </si>
  <si>
    <t>4～9人</t>
  </si>
  <si>
    <t>従業者数・生産額等　(従業者4人以上の事業所)　(Ⅰ)</t>
  </si>
  <si>
    <r>
      <t>6</t>
    </r>
    <r>
      <rPr>
        <sz val="11"/>
        <rFont val="ＭＳ 明朝"/>
        <family val="1"/>
        <charset val="128"/>
      </rPr>
      <t>－3. 産業中分類別、従業者規模別事業所数・</t>
    </r>
    <phoneticPr fontId="6"/>
  </si>
  <si>
    <t>x</t>
    <phoneticPr fontId="8"/>
  </si>
  <si>
    <t>300人以上</t>
  </si>
  <si>
    <t xml:space="preserve">     ～           299            人</t>
    <phoneticPr fontId="8"/>
  </si>
  <si>
    <t xml:space="preserve">           100</t>
    <phoneticPr fontId="8"/>
  </si>
  <si>
    <t>50～99人</t>
  </si>
  <si>
    <t>09</t>
  </si>
  <si>
    <t>中分類</t>
    <rPh sb="0" eb="1">
      <t>チュウ</t>
    </rPh>
    <rPh sb="1" eb="3">
      <t>ブンルイ</t>
    </rPh>
    <phoneticPr fontId="8"/>
  </si>
  <si>
    <t>30～49人</t>
  </si>
  <si>
    <t xml:space="preserve">     ～            29            人</t>
    <phoneticPr fontId="8"/>
  </si>
  <si>
    <t xml:space="preserve">            20</t>
    <phoneticPr fontId="8"/>
  </si>
  <si>
    <t>10～19人</t>
  </si>
  <si>
    <t>従業者数・生産額等　(従業者4人以上の事業所)　(Ⅱ)</t>
  </si>
  <si>
    <t>X</t>
  </si>
  <si>
    <t>X</t>
    <phoneticPr fontId="12"/>
  </si>
  <si>
    <t>-</t>
    <phoneticPr fontId="3"/>
  </si>
  <si>
    <t>09</t>
    <phoneticPr fontId="12"/>
  </si>
  <si>
    <t>収入額</t>
  </si>
  <si>
    <t>修理料</t>
  </si>
  <si>
    <t>加工賃</t>
  </si>
  <si>
    <t>個人事業主・家族従業者</t>
  </si>
  <si>
    <t>常 用 労 働 者</t>
  </si>
  <si>
    <t>産業
中分類</t>
    <phoneticPr fontId="12"/>
  </si>
  <si>
    <t>有 形 固 定
資産投資額</t>
  </si>
  <si>
    <t>原　材　料
使用額等</t>
  </si>
  <si>
    <t>現金給与
総　　　額</t>
  </si>
  <si>
    <t>品　　　出　　　荷　　　額　　　等</t>
  </si>
  <si>
    <t>製　　造</t>
  </si>
  <si>
    <t>従　　　業　　　者　　　数</t>
  </si>
  <si>
    <t>産業中分類</t>
    <phoneticPr fontId="12"/>
  </si>
  <si>
    <t>平成18年12月31日　</t>
    <phoneticPr fontId="12"/>
  </si>
  <si>
    <t>(従業者4人以上の事業所) [総括表］</t>
  </si>
  <si>
    <r>
      <t>6</t>
    </r>
    <r>
      <rPr>
        <sz val="11"/>
        <rFont val="ＭＳ 明朝"/>
        <family val="1"/>
        <charset val="128"/>
      </rPr>
      <t xml:space="preserve">－2. 平　成  18　年　の　工　業 </t>
    </r>
    <phoneticPr fontId="6"/>
  </si>
  <si>
    <t>　7.　平成14年に日本標準産業分類が改訂され、平成14年の調査から適用された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30" eb="32">
      <t>チョウサ</t>
    </rPh>
    <rPh sb="34" eb="36">
      <t>テキヨウ</t>
    </rPh>
    <phoneticPr fontId="12"/>
  </si>
  <si>
    <t>　3.　生産額…従業者30人以上の事業所＝製造品出荷額等＋年末在庫額(製造品＋半製品・仕掛品)－年初在庫額(製造品＋半製品・仕掛品)、従業者</t>
  </si>
  <si>
    <t>　　(平成13年度から、調査対象事業所が、従業者10人以上から30人以上に変更された。)</t>
    <rPh sb="3" eb="5">
      <t>ヘイセイ</t>
    </rPh>
    <rPh sb="7" eb="9">
      <t>ネンド</t>
    </rPh>
    <rPh sb="12" eb="14">
      <t>チョウサ</t>
    </rPh>
    <rPh sb="14" eb="16">
      <t>タイショウ</t>
    </rPh>
    <rPh sb="16" eb="19">
      <t>ジギョウショ</t>
    </rPh>
    <rPh sb="26" eb="27">
      <t>ニン</t>
    </rPh>
    <rPh sb="27" eb="29">
      <t>イジョウ</t>
    </rPh>
    <rPh sb="34" eb="36">
      <t>イジョウ</t>
    </rPh>
    <rPh sb="37" eb="39">
      <t>ヘンコウ</t>
    </rPh>
    <phoneticPr fontId="12"/>
  </si>
  <si>
    <t>　2.　個人事業主・家族従業者とは、業務に従事している個人事業主とその家族で無報酬で常時就業している者をいう。</t>
  </si>
  <si>
    <t>　6.　有形固定資産投資額＝有形固定資産取得額＋建設仮勘定年間増減額</t>
    <phoneticPr fontId="12"/>
  </si>
  <si>
    <t>　　て毎月給与の支払を受けている者。(4)事業主の家族で、その事業所に働いている者のうち常時勤務して毎月給与の支払を受けている者。</t>
    <phoneticPr fontId="12"/>
  </si>
  <si>
    <t>　5.　原材料使用額等＝原材料使用額＋燃料使用額＋電力使用額＋委託生産費</t>
    <phoneticPr fontId="12"/>
  </si>
  <si>
    <t>　　以内の期間を限って雇われていた者のうち、その月とその前月にそれぞれ18日以上雇われた者。 (3)重役、理事などの役員のうち、常時勤務し</t>
    <phoneticPr fontId="12"/>
  </si>
  <si>
    <t>　　              従業者29人以下の事業所＝製造品出荷額等－(原材料使用額等＋内国消費税額＋推計消費税額)</t>
    <rPh sb="30" eb="31">
      <t>ヅクリ</t>
    </rPh>
    <rPh sb="31" eb="32">
      <t>シナ</t>
    </rPh>
    <rPh sb="32" eb="34">
      <t>シュッカ</t>
    </rPh>
    <rPh sb="34" eb="36">
      <t>ガクナド</t>
    </rPh>
    <rPh sb="53" eb="55">
      <t>スイケイ</t>
    </rPh>
    <rPh sb="55" eb="58">
      <t>ショウヒゼイ</t>
    </rPh>
    <rPh sb="58" eb="59">
      <t>ガク</t>
    </rPh>
    <phoneticPr fontId="12"/>
  </si>
  <si>
    <t>　1.　常用労働者とは、次のうちいずれかの従業者をいう。(1)期間をきめず、又は1カ月を超える期間をきめて雇われている者。(2)日々又は1カ月</t>
    <phoneticPr fontId="12"/>
  </si>
  <si>
    <t>　4.　付加価値額…従業者30人以上の事業所＝生産額－(原材料使用額等＋減価償却額＋内国消費税額＋推計消費税額)、</t>
    <rPh sb="49" eb="51">
      <t>スイケイ</t>
    </rPh>
    <rPh sb="51" eb="54">
      <t>ショウヒゼイ</t>
    </rPh>
    <rPh sb="54" eb="55">
      <t>ガク</t>
    </rPh>
    <phoneticPr fontId="12"/>
  </si>
  <si>
    <t>　業所数、従業者数は12月31日現在を、その他の項目は調査日からさかのぼって1年間分を示している。</t>
    <rPh sb="22" eb="23">
      <t>タ</t>
    </rPh>
    <rPh sb="24" eb="26">
      <t>コウモク</t>
    </rPh>
    <phoneticPr fontId="12"/>
  </si>
  <si>
    <t>　　29人以下の事業所＝製造品出荷額等。</t>
    <phoneticPr fontId="12"/>
  </si>
  <si>
    <t>　　6－2表から6－14表は、毎年12月31日現在で製造事業所を対象として行われている工業統計調査(指定統計第10号)の集計結果である。表中の事</t>
    <phoneticPr fontId="12"/>
  </si>
  <si>
    <t>平成18年工業統計調査</t>
    <phoneticPr fontId="12"/>
  </si>
  <si>
    <t xml:space="preserve">   18</t>
  </si>
  <si>
    <t>…</t>
  </si>
  <si>
    <t>　 18</t>
  </si>
  <si>
    <t xml:space="preserve">   17</t>
  </si>
  <si>
    <t>　 17</t>
  </si>
  <si>
    <t xml:space="preserve">   16</t>
  </si>
  <si>
    <t>　 16</t>
  </si>
  <si>
    <t xml:space="preserve">   15</t>
  </si>
  <si>
    <t>　 15</t>
  </si>
  <si>
    <t xml:space="preserve">   14</t>
  </si>
  <si>
    <t>　 14</t>
    <phoneticPr fontId="6"/>
  </si>
  <si>
    <t xml:space="preserve">   13</t>
    <phoneticPr fontId="6"/>
  </si>
  <si>
    <t>　 13</t>
    <phoneticPr fontId="6"/>
  </si>
  <si>
    <t xml:space="preserve">   12</t>
    <phoneticPr fontId="6"/>
  </si>
  <si>
    <t>　 12</t>
    <phoneticPr fontId="6"/>
  </si>
  <si>
    <t xml:space="preserve">   11</t>
  </si>
  <si>
    <t>　 11</t>
  </si>
  <si>
    <t xml:space="preserve">   10</t>
  </si>
  <si>
    <t>　 10</t>
  </si>
  <si>
    <t xml:space="preserve">   9</t>
    <phoneticPr fontId="6"/>
  </si>
  <si>
    <t>　 9</t>
    <phoneticPr fontId="6"/>
  </si>
  <si>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</si>
  <si>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</si>
  <si>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</si>
  <si>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</si>
  <si>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</si>
  <si>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</si>
  <si>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</si>
  <si>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</si>
  <si>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</si>
  <si>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</si>
  <si>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</si>
  <si>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</si>
  <si>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</si>
  <si>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</si>
  <si>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</si>
  <si>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</si>
  <si>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</si>
  <si>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</si>
  <si>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</si>
  <si>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</si>
  <si>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</si>
  <si>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</si>
  <si>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</si>
  <si>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</si>
  <si>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</si>
  <si>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</si>
  <si>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</si>
  <si>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</si>
  <si>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</si>
  <si>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</si>
  <si>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</si>
  <si>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</si>
  <si>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</si>
  <si>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</si>
  <si>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</si>
  <si>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</si>
  <si>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</si>
  <si>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</si>
  <si>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</si>
  <si>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</si>
  <si>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</si>
  <si>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</si>
  <si>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</si>
  <si>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</si>
  <si>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</si>
  <si>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 xml:space="preserve">  26</t>
  </si>
  <si>
    <t>昭和25年</t>
  </si>
  <si>
    <t>従　業　者　4　人　以　上　の　事　業　所</t>
  </si>
  <si>
    <t>総　　　　　　　　　　　　　　　　　　数</t>
  </si>
  <si>
    <t>千円</t>
  </si>
  <si>
    <t>百万円</t>
  </si>
  <si>
    <t>総　　数</t>
  </si>
  <si>
    <t>年　　別</t>
  </si>
  <si>
    <t>従業者1人当たり
製造品出荷額等</t>
  </si>
  <si>
    <t>1事業所当たり
製造品出荷額等</t>
  </si>
  <si>
    <t>(各年12月31日現在、製造品出荷額等は年額)　</t>
    <rPh sb="20" eb="22">
      <t>ネンガク</t>
    </rPh>
    <phoneticPr fontId="6"/>
  </si>
  <si>
    <t>　　ないため当該年の総数は「…」で表した。　</t>
    <rPh sb="6" eb="7">
      <t>トウ</t>
    </rPh>
    <rPh sb="7" eb="8">
      <t>ガイ</t>
    </rPh>
    <rPh sb="8" eb="9">
      <t>ネン</t>
    </rPh>
    <rPh sb="10" eb="12">
      <t>ソウスウ</t>
    </rPh>
    <phoneticPr fontId="6"/>
  </si>
  <si>
    <t>　　業者3人以下の事業所が対象であり、また平成14年、16年及び18年は従業者数4人以上の事業所が対象であり、全事業所を対象に調査を行ってい</t>
    <rPh sb="5" eb="6">
      <t>ニン</t>
    </rPh>
    <rPh sb="6" eb="8">
      <t>イカ</t>
    </rPh>
    <rPh sb="9" eb="12">
      <t>ジギョウショ</t>
    </rPh>
    <rPh sb="13" eb="15">
      <t>タイショウ</t>
    </rPh>
    <rPh sb="21" eb="23">
      <t>ヘイセイ</t>
    </rPh>
    <rPh sb="25" eb="26">
      <t>ネン</t>
    </rPh>
    <rPh sb="29" eb="30">
      <t>ネン</t>
    </rPh>
    <rPh sb="30" eb="31">
      <t>オヨ</t>
    </rPh>
    <rPh sb="34" eb="35">
      <t>ネン</t>
    </rPh>
    <rPh sb="36" eb="37">
      <t>ジュウ</t>
    </rPh>
    <rPh sb="37" eb="40">
      <t>ギョウシャスウ</t>
    </rPh>
    <rPh sb="41" eb="44">
      <t>ニンイジョウ</t>
    </rPh>
    <rPh sb="45" eb="47">
      <t>ジギョウ</t>
    </rPh>
    <rPh sb="47" eb="48">
      <t>ショ</t>
    </rPh>
    <rPh sb="49" eb="51">
      <t>タイショウ</t>
    </rPh>
    <rPh sb="55" eb="58">
      <t>ゼンジギョウ</t>
    </rPh>
    <rPh sb="58" eb="59">
      <t>ショ</t>
    </rPh>
    <rPh sb="60" eb="62">
      <t>タイショウ</t>
    </rPh>
    <rPh sb="63" eb="65">
      <t>チョウサ</t>
    </rPh>
    <rPh sb="66" eb="67">
      <t>オコナ</t>
    </rPh>
    <phoneticPr fontId="6"/>
  </si>
  <si>
    <t>　5.　数字は各年とも調査時点市域のものである。</t>
    <phoneticPr fontId="6"/>
  </si>
  <si>
    <t>　2.　昭和56年、57年、59年、61年、62年、平成元年、3年、4年、6年、8年、9年、11年、13年は従業者数4人以上の事業所と特定業種に該当する従</t>
    <rPh sb="43" eb="45">
      <t>９ネン</t>
    </rPh>
    <rPh sb="48" eb="49">
      <t>ネン</t>
    </rPh>
    <rPh sb="52" eb="53">
      <t>ネン</t>
    </rPh>
    <rPh sb="54" eb="57">
      <t>ジュウギョウシャ</t>
    </rPh>
    <rPh sb="57" eb="58">
      <t>スウ</t>
    </rPh>
    <rPh sb="59" eb="60">
      <t>ニン</t>
    </rPh>
    <rPh sb="60" eb="62">
      <t>イジョウ</t>
    </rPh>
    <rPh sb="63" eb="66">
      <t>ジギョウショ</t>
    </rPh>
    <rPh sb="76" eb="77">
      <t>ジュウ</t>
    </rPh>
    <phoneticPr fontId="6"/>
  </si>
  <si>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6"/>
  </si>
  <si>
    <t>　1.　製造品出荷額等には、製造品出荷額のほか加工賃収入額と修理料収入額を含んでいる。</t>
  </si>
  <si>
    <t>　3.　日本専売公社の民営化により、昭和60年から、日本たばこ産業株式会社が調査対象となった。</t>
  </si>
  <si>
    <t xml:space="preserve">  　本表は、昭和25年以降における本市工業生産の推移を工業統計調査(指定統計第10号)の結果により各年別にみたものである。</t>
  </si>
  <si>
    <t>累　　　　年　　　　比　　　　較</t>
  </si>
  <si>
    <r>
      <t>6</t>
    </r>
    <r>
      <rPr>
        <sz val="11"/>
        <rFont val="ＭＳ 明朝"/>
        <family val="1"/>
        <charset val="128"/>
      </rPr>
      <t>－1. 工　　　　業　　　　の</t>
    </r>
    <phoneticPr fontId="6"/>
  </si>
  <si>
    <t>　　6. 工　　　　　業</t>
  </si>
  <si>
    <t>平成19年版名古屋市統計年鑑　6.工業</t>
  </si>
  <si>
    <t>平成18年工業統計調査</t>
  </si>
  <si>
    <t>6-1.工業の累年比較</t>
    <phoneticPr fontId="14"/>
  </si>
  <si>
    <t>6-2.平成18年の工業(従業者4人以上の事業所)〔総括表〕</t>
    <phoneticPr fontId="14"/>
  </si>
  <si>
    <t>6-3.産業中分類別、従業者規模別事業所数・従業者数・生産額等(従業者4人以上の事業所)</t>
    <phoneticPr fontId="14"/>
  </si>
  <si>
    <t>6-4.区別、産業中分類別事業所数・従業者数・生産額等(従業者4人以上の事業所)</t>
    <phoneticPr fontId="14"/>
  </si>
  <si>
    <t>6-5.区別、従業者規模別事業所数・従業者数・生産額等(従業者4人以上の事業所)</t>
    <phoneticPr fontId="14"/>
  </si>
  <si>
    <t>6-6.産業細分類別事業所数・従業者数・生産額等(従業者4人以上の事業所)</t>
    <phoneticPr fontId="14"/>
  </si>
  <si>
    <t>6-7.産業中分類別水源別用水使用量(従業者30人以下の事業所)</t>
    <phoneticPr fontId="14"/>
  </si>
  <si>
    <t>6-8.区別、水源別用水使用量(従業者30人以上の事業所)</t>
    <phoneticPr fontId="14"/>
  </si>
  <si>
    <t>6-9.産業中分類別事業所数・従業者数・生産額等(従業者30人以上の事業所)</t>
    <phoneticPr fontId="14"/>
  </si>
  <si>
    <t>6-10.区別事業所数・従業者数・生産額等(従業者30人以上の事業所)</t>
    <phoneticPr fontId="14"/>
  </si>
  <si>
    <t>6-11.産業中分類別現金給与総額・原材料・燃料使用額等(従業者30人以上の事業所)</t>
    <phoneticPr fontId="14"/>
  </si>
  <si>
    <t>6-12.区別現金給与総額・原材料・燃料使用額等(従業者30人以上の事業所)</t>
    <phoneticPr fontId="14"/>
  </si>
  <si>
    <t>6-13.産業中分類別有形固定資産の増減・敷地面積・工業用水使用量等(従業者30人以上の事業所)</t>
    <phoneticPr fontId="14"/>
  </si>
  <si>
    <t>6-14.区別有形固定資産の増減・敷地面積・工業用水使用量等(従業者30人以上の事業所)</t>
    <phoneticPr fontId="14"/>
  </si>
  <si>
    <t>(Ⅰ)</t>
    <phoneticPr fontId="17"/>
  </si>
  <si>
    <t>(Ⅱ)</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</si>
</sst>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0"/>
    <numFmt numFmtId="177" formatCode="#\ ###\ ##0"/>
    <numFmt numFmtId="178" formatCode="#\ ###\ ###\ ##0"/>
    <numFmt numFmtId="179" formatCode="#\ ###\ ###\ ##0\ ;&quot;△&quot;#\ ###\ ###\ ##0\ ;0\ ;@\ "/>
    <numFmt numFmtId="180" formatCode="#\ ###\ ##0\ ;&quot;△&quot;#\ ###\ ##0\ ;&quot;―&quot;\ "/>
    <numFmt numFmtId="181" formatCode="#\ ###\ ##0;&quot;△&quot;#\ ###\ ##0;&quot;－&quot;;&quot;X&quot;\ "/>
    <numFmt numFmtId="182" formatCode="#\ ###\ ##0;&quot;△&quot;#\ ###\ ###\ ##0;&quot;－&quot;;&quot;X&quot;"/>
    <numFmt numFmtId="183" formatCode="#\ ###\ ##0;&quot;△&quot;#\ ###\ ##0;&quot;－&quot;\ "/>
    <numFmt numFmtId="184" formatCode="#\ ###\ ##0;&quot;△&quot;#\ ###\ ##0;&quot;－&quot;"/>
    <numFmt numFmtId="185" formatCode="#\ ###\ ##0;&quot;△&quot;#\ ###\ ##0;&quot;－&quot;;&quot;Ｘ&quot;\ "/>
    <numFmt numFmtId="186" formatCode="#\ ###\ ##0\ ;&quot;△&quot;#\ ###\ ###\ ##0\ ;&quot;－&quot;;&quot;X&quot;"/>
    <numFmt numFmtId="187" formatCode="#\ ###\ ##0\ ;&quot;△&quot;#\ ###\ ###\ ##0\ ;&quot;－ &quot;;&quot;X&quot;"/>
    <numFmt numFmtId="188" formatCode="#\ ###\ ##0;&quot;△&quot;#\ ###\ ##0;\ &quot;―&quot;"/>
    <numFmt numFmtId="189" formatCode="0000"/>
    <numFmt numFmtId="190" formatCode="#\ ###\ ##0\ ;&quot;△&quot;#\ ###\ ###\ ##0\ ;&quot;－&quot;\ "/>
    <numFmt numFmtId="191" formatCode="#\ ###\ ##0;&quot;△&quot;#\ ###\ ###\ ##0;&quot;－&quot;;&quot;X&quot;\ "/>
    <numFmt numFmtId="192" formatCode="#\ ###\ ##0;&quot;△&quot;#\ ###\ ###\ ##0;&quot;－&quot;"/>
    <numFmt numFmtId="193" formatCode="#\ ###\ ##0\ ;&quot;△&quot;#\ ###\ ###\ ##0\ ;&quot;－ &quot;;&quot;X &quot;\ "/>
    <numFmt numFmtId="194" formatCode="#,###,##0\ ;&quot;△&quot;#,###,##0\ ;\-\ ;@\ "/>
    <numFmt numFmtId="195" formatCode="#\ ###\ ##0;&quot;△&quot;#\ ###\ ##0;&quot;―&quot;"/>
    <numFmt numFmtId="196" formatCode="#\ ###\ ##0\ ;&quot;△&quot;#\ ###\ ##0\ ;&quot;－&quot;\ "/>
    <numFmt numFmtId="197" formatCode="00"/>
  </numFmts>
  <fonts count="37">
    <font>
      <sz val="11"/>
      <name val="明朝"/>
      <family val="1"/>
      <charset val="128"/>
    </font>
    <font>
      <sz val="11"/>
      <name val="明朝"/>
      <family val="1"/>
      <charset val="128"/>
    </font>
    <font>
      <sz val="12"/>
      <name val="ＭＳ 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vertAlign val="superscript"/>
      <sz val="8"/>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8"/>
      <name val="標準明朝"/>
      <family val="1"/>
      <charset val="128"/>
    </font>
    <font>
      <sz val="8"/>
      <name val="ff4550G-ﾌﾟﾚﾐｱﾑ(体験版)"/>
      <family val="3"/>
      <charset val="128"/>
    </font>
    <font>
      <vertAlign val="superscript"/>
      <sz val="6"/>
      <name val="ＭＳ 明朝"/>
      <family val="1"/>
      <charset val="128"/>
    </font>
    <font>
      <sz val="6"/>
      <name val="明朝"/>
      <family val="1"/>
      <charset val="128"/>
    </font>
    <font>
      <sz val="7"/>
      <name val="ＭＳ 明朝"/>
      <family val="1"/>
      <charset val="128"/>
    </font>
    <font>
      <sz val="8"/>
      <color indexed="8"/>
      <name val="ＭＳ 明朝"/>
      <family val="1"/>
      <charset val="128"/>
    </font>
    <font>
      <sz val="6"/>
      <name val="ＭＳ Ｐゴシック"/>
      <family val="3"/>
      <charset val="128"/>
    </font>
    <font>
      <b/>
      <sz val="8"/>
      <name val="ＭＳ 明朝"/>
      <family val="1"/>
      <charset val="128"/>
    </font>
    <font>
      <b/>
      <sz val="14"/>
      <name val="ＭＳ 明朝"/>
      <family val="1"/>
      <charset val="128"/>
    </font>
    <font>
      <vertAlign val="superscript"/>
      <sz val="6"/>
      <color indexed="8"/>
      <name val="ＭＳ 明朝"/>
      <family val="1"/>
      <charset val="128"/>
    </font>
    <font>
      <sz val="11"/>
      <color indexed="8"/>
      <name val="ＭＳ ゴシック"/>
      <family val="3"/>
      <charset val="128"/>
    </font>
    <font>
      <sz val="11"/>
      <color indexed="8"/>
      <name val="ＭＳ 明朝"/>
      <family val="1"/>
      <charset val="128"/>
    </font>
    <font>
      <sz val="7"/>
      <name val="ＭＳ Ｐ明朝"/>
      <family val="1"/>
      <charset val="128"/>
    </font>
    <font>
      <sz val="7"/>
      <name val="ff4550G-ﾌﾟﾚﾐｱﾑ(体験版)"/>
      <family val="3"/>
      <charset val="128"/>
    </font>
    <font>
      <sz val="7"/>
      <name val="標準明朝"/>
      <family val="1"/>
      <charset val="128"/>
    </font>
    <font>
      <sz val="7"/>
      <name val="ＭＳ Ｐゴシック"/>
      <family val="3"/>
      <charset val="128"/>
    </font>
    <font>
      <sz val="7"/>
      <name val="ＭＳ ゴシック"/>
      <family val="3"/>
      <charset val="128"/>
    </font>
    <font>
      <sz val="7"/>
      <name val="明朝"/>
      <family val="1"/>
      <charset val="128"/>
    </font>
    <font>
      <sz val="8"/>
      <name val="明朝"/>
      <family val="1"/>
      <charset val="128"/>
    </font>
    <font>
      <sz val="10"/>
      <name val="ＭＳ Ｐゴシック"/>
      <family val="3"/>
      <charset val="128"/>
    </font>
    <font>
      <sz val="10"/>
      <name val="ＭＳ ゴシック"/>
      <family val="3"/>
      <charset val="128"/>
    </font>
    <font>
      <sz val="16"/>
      <name val="ＭＳ Ｐゴシック"/>
      <family val="3"/>
      <charset val="128"/>
    </font>
    <font>
      <sz val="11"/>
      <name val="ＭＳ Ｐ明朝"/>
      <family val="1"/>
      <charset val="128"/>
    </font>
    <font>
      <sz val="11"/>
      <name val="ＭＳ Ｐゴシック"/>
      <family val="3"/>
      <charset val="128"/>
    </font>
    <font>
      <sz val="6"/>
      <name val="ＭＳ 明朝"/>
      <family val="1"/>
      <charset val="128"/>
    </font>
    <font>
      <u/>
      <sz val="11"/>
      <color theme="10"/>
      <name val="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5"/>
      </left>
      <right/>
      <top style="thin">
        <color indexed="65"/>
      </top>
      <bottom/>
      <diagonal/>
    </border>
  </borders>
  <cellStyleXfs count="53">
    <xf numFmtId="0" fontId="0" fillId="0" borderId="0"/>
    <xf numFmtId="38"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11" fillId="0" borderId="0">
      <alignment vertical="center"/>
    </xf>
    <xf numFmtId="0" fontId="11" fillId="0" borderId="0">
      <alignment vertical="center"/>
    </xf>
    <xf numFmtId="0" fontId="1" fillId="0" borderId="0"/>
    <xf numFmtId="0" fontId="11" fillId="0" borderId="0">
      <alignment vertical="center"/>
    </xf>
    <xf numFmtId="0" fontId="1" fillId="0" borderId="0"/>
    <xf numFmtId="0" fontId="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2" fillId="0" borderId="0"/>
    <xf numFmtId="0" fontId="11" fillId="0" borderId="0">
      <alignment vertical="center"/>
    </xf>
    <xf numFmtId="0" fontId="1" fillId="0" borderId="0"/>
    <xf numFmtId="0" fontId="36" fillId="0" borderId="0" applyNumberFormat="0" applyFill="0" applyBorder="0" applyAlignment="0" applyProtection="0"/>
  </cellStyleXfs>
  <cellXfs count="1065">
    <xf numFmtId="0" fontId="0" fillId="0" borderId="0" xfId="0"/>
    <xf numFmtId="0" fontId="3" fillId="0" borderId="0" xfId="13" quotePrefix="1" applyFont="1" applyBorder="1" applyAlignment="1">
      <alignment horizontal="left" vertical="center"/>
    </xf>
    <xf numFmtId="177" fontId="3" fillId="0" borderId="1" xfId="13" applyNumberFormat="1" applyFont="1" applyBorder="1" applyAlignment="1">
      <alignment horizontal="distributed" vertical="center" justifyLastLine="1"/>
    </xf>
    <xf numFmtId="0" fontId="3" fillId="0" borderId="0" xfId="13" applyFont="1" applyBorder="1" applyAlignment="1">
      <alignment vertical="center"/>
    </xf>
    <xf numFmtId="177" fontId="3" fillId="0" borderId="0" xfId="13" applyNumberFormat="1" applyFont="1" applyBorder="1" applyAlignment="1">
      <alignment vertical="center"/>
    </xf>
    <xf numFmtId="0" fontId="3" fillId="0" borderId="0" xfId="13" quotePrefix="1" applyFont="1" applyBorder="1" applyAlignment="1">
      <alignment horizontal="right" vertical="center"/>
    </xf>
    <xf numFmtId="0" fontId="3" fillId="0" borderId="2" xfId="13" applyFont="1" applyBorder="1" applyAlignment="1">
      <alignment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3" xfId="13" quotePrefix="1" applyNumberFormat="1" applyFont="1" applyBorder="1" applyAlignment="1">
      <alignment horizontal="distributed" vertical="center" justifyLastLine="1"/>
    </xf>
    <xf numFmtId="0" fontId="3" fillId="0" borderId="4" xfId="13" applyFont="1" applyBorder="1" applyAlignment="1">
      <alignment horizontal="centerContinuous" vertical="center"/>
    </xf>
    <xf numFmtId="0" fontId="3" fillId="0" borderId="1" xfId="13" applyFont="1" applyBorder="1" applyAlignment="1">
      <alignment horizontal="centerContinuous" vertical="center"/>
    </xf>
    <xf numFmtId="0" fontId="3" fillId="0" borderId="3" xfId="13" applyFont="1" applyBorder="1" applyAlignment="1">
      <alignment horizontal="distributed" vertical="center" justifyLastLine="1"/>
    </xf>
    <xf numFmtId="0" fontId="3" fillId="0" borderId="5" xfId="13" quotePrefix="1" applyFont="1" applyBorder="1" applyAlignment="1">
      <alignment horizontal="distributed" vertical="center" justifyLastLine="1"/>
    </xf>
    <xf numFmtId="0" fontId="3" fillId="0" borderId="6" xfId="13" quotePrefix="1" applyFont="1" applyBorder="1" applyAlignment="1">
      <alignment horizontal="distributed" vertical="center" justifyLastLine="1"/>
    </xf>
    <xf numFmtId="0" fontId="3" fillId="0" borderId="7" xfId="13" quotePrefix="1" applyFont="1" applyBorder="1" applyAlignment="1">
      <alignment horizontal="left" vertical="center"/>
    </xf>
    <xf numFmtId="0" fontId="3" fillId="0" borderId="7" xfId="13" quotePrefix="1" applyFont="1" applyBorder="1" applyAlignment="1">
      <alignment horizontal="right" vertical="center"/>
    </xf>
    <xf numFmtId="177" fontId="3" fillId="0" borderId="8" xfId="13" quotePrefix="1" applyNumberFormat="1" applyFont="1" applyBorder="1" applyAlignment="1">
      <alignment horizontal="center" vertical="center"/>
    </xf>
    <xf numFmtId="0" fontId="3" fillId="0" borderId="4" xfId="13" quotePrefix="1" applyFont="1" applyBorder="1" applyAlignment="1">
      <alignment horizontal="distributed" vertical="center" justifyLastLine="1"/>
    </xf>
    <xf numFmtId="0" fontId="3" fillId="0" borderId="1" xfId="13" quotePrefix="1" applyFont="1" applyBorder="1" applyAlignment="1">
      <alignment horizontal="distributed" vertical="center" justifyLastLine="1"/>
    </xf>
    <xf numFmtId="0" fontId="3" fillId="0" borderId="1" xfId="13" quotePrefix="1" applyFont="1" applyBorder="1" applyAlignment="1">
      <alignment horizontal="center" vertical="center"/>
    </xf>
    <xf numFmtId="0" fontId="3" fillId="0" borderId="8" xfId="13" quotePrefix="1" applyFont="1" applyBorder="1" applyAlignment="1">
      <alignment horizontal="distributed" vertical="center" justifyLastLine="1"/>
    </xf>
    <xf numFmtId="0" fontId="3" fillId="0" borderId="9" xfId="13" applyFont="1" applyBorder="1" applyAlignment="1">
      <alignment horizontal="distributed" vertical="center" justifyLastLine="1"/>
    </xf>
    <xf numFmtId="0" fontId="3" fillId="0" borderId="10" xfId="13" applyFont="1" applyBorder="1" applyAlignment="1">
      <alignment horizontal="distributed" vertical="center" justifyLastLine="1"/>
    </xf>
    <xf numFmtId="0" fontId="3" fillId="0" borderId="6" xfId="13" applyFont="1" applyBorder="1" applyAlignment="1">
      <alignment horizontal="distributed" vertical="center"/>
    </xf>
    <xf numFmtId="177" fontId="3" fillId="0" borderId="0" xfId="13" applyNumberFormat="1" applyFont="1" applyBorder="1" applyAlignment="1">
      <alignment horizontal="center" vertical="center"/>
    </xf>
    <xf numFmtId="0" fontId="3" fillId="0" borderId="0" xfId="13" applyFont="1" applyBorder="1" applyAlignment="1">
      <alignment horizontal="distributed" vertical="center"/>
    </xf>
    <xf numFmtId="0" fontId="3" fillId="0" borderId="0" xfId="13" quotePrefix="1" applyFont="1" applyBorder="1" applyAlignment="1">
      <alignment horizontal="distributed" vertical="center"/>
    </xf>
    <xf numFmtId="0" fontId="3" fillId="0" borderId="5" xfId="13" applyFont="1" applyBorder="1" applyAlignment="1">
      <alignment horizontal="distributed" vertical="center"/>
    </xf>
    <xf numFmtId="0" fontId="8" fillId="0" borderId="0" xfId="14" quotePrefix="1" applyFont="1" applyBorder="1" applyAlignment="1">
      <alignment horizontal="left" vertical="center"/>
    </xf>
    <xf numFmtId="0" fontId="8" fillId="0" borderId="0" xfId="14" applyFont="1" applyBorder="1" applyAlignment="1">
      <alignment horizontal="right" vertical="center"/>
    </xf>
    <xf numFmtId="0" fontId="8" fillId="0" borderId="11" xfId="13" quotePrefix="1" applyFont="1" applyBorder="1" applyAlignment="1">
      <alignment horizontal="distributed" vertical="center"/>
    </xf>
    <xf numFmtId="179" fontId="9" fillId="0" borderId="0" xfId="5" applyNumberFormat="1" applyFont="1" applyAlignment="1">
      <alignment horizontal="right" vertical="center"/>
    </xf>
    <xf numFmtId="0" fontId="8" fillId="0" borderId="12" xfId="13" quotePrefix="1" applyFont="1" applyBorder="1" applyAlignment="1">
      <alignment horizontal="center" vertical="center" justifyLastLine="1"/>
    </xf>
    <xf numFmtId="0" fontId="3" fillId="0" borderId="11" xfId="13" applyFont="1" applyBorder="1" applyAlignment="1">
      <alignment horizontal="distributed" vertical="center"/>
    </xf>
    <xf numFmtId="179" fontId="3" fillId="0" borderId="0" xfId="5" applyNumberFormat="1" applyFont="1" applyAlignment="1">
      <alignment horizontal="right" vertical="center"/>
    </xf>
    <xf numFmtId="0" fontId="3" fillId="0" borderId="12" xfId="13" applyFont="1" applyBorder="1" applyAlignment="1">
      <alignment horizontal="distributed" vertical="center"/>
    </xf>
    <xf numFmtId="0" fontId="3" fillId="0" borderId="11" xfId="13" quotePrefix="1" applyFont="1" applyBorder="1" applyAlignment="1">
      <alignment horizontal="distributed" vertical="center"/>
    </xf>
    <xf numFmtId="179" fontId="10" fillId="0" borderId="0" xfId="5" applyNumberFormat="1" applyFont="1" applyAlignment="1">
      <alignment horizontal="right" vertical="center"/>
    </xf>
    <xf numFmtId="0" fontId="3" fillId="0" borderId="12" xfId="13" quotePrefix="1" applyFont="1" applyBorder="1" applyAlignment="1">
      <alignment horizontal="center" vertical="center"/>
    </xf>
    <xf numFmtId="0" fontId="3" fillId="0" borderId="12" xfId="13" applyFont="1" applyBorder="1" applyAlignment="1">
      <alignment horizontal="center" vertical="center"/>
    </xf>
    <xf numFmtId="178" fontId="10" fillId="0" borderId="0" xfId="5" applyNumberFormat="1" applyFont="1" applyAlignment="1">
      <alignment horizontal="right" vertical="center"/>
    </xf>
    <xf numFmtId="0" fontId="3" fillId="0" borderId="7" xfId="13" applyFont="1" applyBorder="1" applyAlignment="1">
      <alignment horizontal="distributed" vertical="center"/>
    </xf>
    <xf numFmtId="0" fontId="3" fillId="0" borderId="10" xfId="13" applyFont="1" applyBorder="1" applyAlignment="1">
      <alignment horizontal="distributed" vertical="center"/>
    </xf>
    <xf numFmtId="177" fontId="3" fillId="0" borderId="9" xfId="13" applyNumberFormat="1" applyFont="1" applyBorder="1" applyAlignment="1">
      <alignment vertical="center"/>
    </xf>
    <xf numFmtId="177" fontId="12" fillId="0" borderId="7" xfId="13" applyNumberFormat="1" applyFont="1" applyBorder="1" applyAlignment="1">
      <alignment vertical="center"/>
    </xf>
    <xf numFmtId="177" fontId="3" fillId="0" borderId="7" xfId="13" applyNumberFormat="1" applyFont="1" applyBorder="1" applyAlignment="1">
      <alignment vertical="center"/>
    </xf>
    <xf numFmtId="0" fontId="3" fillId="0" borderId="7" xfId="13" applyFont="1" applyBorder="1" applyAlignment="1">
      <alignment vertical="center"/>
    </xf>
    <xf numFmtId="177" fontId="12" fillId="0" borderId="7" xfId="40" applyNumberFormat="1" applyFont="1" applyBorder="1" applyAlignment="1">
      <alignment horizontal="right" vertical="center"/>
    </xf>
    <xf numFmtId="0" fontId="3" fillId="0" borderId="9" xfId="13" applyFont="1" applyBorder="1" applyAlignment="1">
      <alignment horizontal="center" vertical="center"/>
    </xf>
    <xf numFmtId="0" fontId="3" fillId="0" borderId="0" xfId="13" quotePrefix="1" applyFont="1" applyBorder="1" applyAlignment="1">
      <alignment vertical="center"/>
    </xf>
    <xf numFmtId="177" fontId="12" fillId="0" borderId="0" xfId="13" applyNumberFormat="1" applyFont="1" applyBorder="1" applyAlignment="1">
      <alignment vertical="center"/>
    </xf>
    <xf numFmtId="177" fontId="12" fillId="0" borderId="0" xfId="40" applyNumberFormat="1" applyFont="1" applyAlignment="1">
      <alignment vertical="center"/>
    </xf>
    <xf numFmtId="181" fontId="9" fillId="0" borderId="12" xfId="5" applyNumberFormat="1" applyFont="1" applyBorder="1" applyAlignment="1">
      <alignment horizontal="right" vertical="center"/>
    </xf>
    <xf numFmtId="181" fontId="9" fillId="0" borderId="0" xfId="5" applyNumberFormat="1" applyFont="1" applyBorder="1" applyAlignment="1">
      <alignment horizontal="right" vertical="center"/>
    </xf>
    <xf numFmtId="181" fontId="3" fillId="0" borderId="12" xfId="5" applyNumberFormat="1" applyFont="1" applyBorder="1" applyAlignment="1">
      <alignment horizontal="right" vertical="center"/>
    </xf>
    <xf numFmtId="181" fontId="3" fillId="0" borderId="0" xfId="5" applyNumberFormat="1" applyFont="1" applyBorder="1" applyAlignment="1">
      <alignment horizontal="right" vertical="center"/>
    </xf>
    <xf numFmtId="181" fontId="10" fillId="0" borderId="12" xfId="5" applyNumberFormat="1" applyFont="1" applyBorder="1" applyAlignment="1">
      <alignment horizontal="right" vertical="center"/>
    </xf>
    <xf numFmtId="181" fontId="10" fillId="0" borderId="0" xfId="5" applyNumberFormat="1" applyFont="1" applyBorder="1" applyAlignment="1">
      <alignment horizontal="right" vertical="center"/>
    </xf>
    <xf numFmtId="183" fontId="10" fillId="0" borderId="0" xfId="5" applyNumberFormat="1" applyFont="1" applyBorder="1" applyAlignment="1">
      <alignment horizontal="right" vertical="center"/>
    </xf>
    <xf numFmtId="182" fontId="10" fillId="0" borderId="12" xfId="21" applyNumberFormat="1" applyFont="1" applyFill="1" applyBorder="1" applyAlignment="1">
      <alignment horizontal="right" vertical="center"/>
    </xf>
    <xf numFmtId="182" fontId="10" fillId="0" borderId="0" xfId="2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0" fillId="0" borderId="1" xfId="0" applyBorder="1" applyAlignment="1">
      <alignment horizontal="distributed" vertical="center" justifyLastLine="1"/>
    </xf>
    <xf numFmtId="0" fontId="3" fillId="0" borderId="0" xfId="12" applyFont="1" applyAlignment="1">
      <alignment vertical="center"/>
    </xf>
    <xf numFmtId="177" fontId="3" fillId="0" borderId="0" xfId="12" applyNumberFormat="1" applyFont="1" applyAlignment="1">
      <alignment vertical="center"/>
    </xf>
    <xf numFmtId="0" fontId="3" fillId="0" borderId="0" xfId="12" applyFont="1" applyAlignment="1">
      <alignment horizontal="distributed" vertical="center"/>
    </xf>
    <xf numFmtId="0" fontId="3" fillId="0" borderId="0" xfId="12" quotePrefix="1" applyFont="1" applyAlignment="1">
      <alignment horizontal="left" vertical="center"/>
    </xf>
    <xf numFmtId="0" fontId="3" fillId="0" borderId="9" xfId="12" applyFont="1" applyBorder="1" applyAlignment="1">
      <alignment horizontal="center" vertical="center"/>
    </xf>
    <xf numFmtId="177" fontId="3" fillId="0" borderId="7" xfId="12" applyNumberFormat="1" applyFont="1" applyBorder="1" applyAlignment="1">
      <alignment vertical="center"/>
    </xf>
    <xf numFmtId="0" fontId="3" fillId="0" borderId="10" xfId="12" applyFont="1" applyBorder="1" applyAlignment="1">
      <alignment horizontal="distributed" vertical="center"/>
    </xf>
    <xf numFmtId="0" fontId="3" fillId="0" borderId="7" xfId="12" applyFont="1" applyBorder="1" applyAlignment="1">
      <alignment horizontal="distributed" vertical="center"/>
    </xf>
    <xf numFmtId="0" fontId="3" fillId="0" borderId="7" xfId="12" applyFont="1" applyBorder="1" applyAlignment="1">
      <alignment vertical="center"/>
    </xf>
    <xf numFmtId="0" fontId="3" fillId="0" borderId="12" xfId="12" applyFont="1" applyBorder="1" applyAlignment="1">
      <alignment horizontal="center" vertical="center"/>
    </xf>
    <xf numFmtId="179" fontId="10" fillId="0" borderId="0" xfId="4" applyNumberFormat="1" applyFont="1" applyAlignment="1">
      <alignment horizontal="right" vertical="center"/>
    </xf>
    <xf numFmtId="181" fontId="10" fillId="0" borderId="0" xfId="4" applyNumberFormat="1" applyFont="1" applyAlignment="1">
      <alignment horizontal="right" vertical="center"/>
    </xf>
    <xf numFmtId="183" fontId="10" fillId="0" borderId="0" xfId="4" applyNumberFormat="1" applyFont="1" applyAlignment="1">
      <alignment horizontal="right" vertical="center"/>
    </xf>
    <xf numFmtId="181" fontId="10" fillId="0" borderId="12" xfId="4" applyNumberFormat="1" applyFont="1" applyBorder="1" applyAlignment="1">
      <alignment horizontal="right" vertical="center"/>
    </xf>
    <xf numFmtId="0" fontId="3" fillId="0" borderId="11" xfId="12" quotePrefix="1" applyFont="1" applyBorder="1" applyAlignment="1">
      <alignment horizontal="distributed" vertical="center"/>
    </xf>
    <xf numFmtId="0" fontId="3" fillId="0" borderId="0" xfId="12" quotePrefix="1" applyFont="1" applyAlignment="1">
      <alignment horizontal="distributed" vertical="center"/>
    </xf>
    <xf numFmtId="180" fontId="10" fillId="0" borderId="0" xfId="1" applyNumberFormat="1" applyFont="1" applyAlignment="1">
      <alignment horizontal="right" vertical="center"/>
    </xf>
    <xf numFmtId="184" fontId="10" fillId="0" borderId="0" xfId="4" applyNumberFormat="1" applyFont="1" applyAlignment="1">
      <alignment horizontal="right" vertical="center"/>
    </xf>
    <xf numFmtId="184" fontId="10" fillId="0" borderId="12" xfId="4" applyNumberFormat="1" applyFont="1" applyBorder="1" applyAlignment="1">
      <alignment horizontal="right" vertical="center"/>
    </xf>
    <xf numFmtId="0" fontId="3" fillId="0" borderId="11" xfId="12" applyFont="1" applyBorder="1" applyAlignment="1">
      <alignment horizontal="distributed" vertical="center"/>
    </xf>
    <xf numFmtId="178" fontId="10" fillId="0" borderId="0" xfId="4" applyNumberFormat="1" applyFont="1" applyAlignment="1">
      <alignment horizontal="right" vertical="center"/>
    </xf>
    <xf numFmtId="182" fontId="10" fillId="0" borderId="0" xfId="21" applyNumberFormat="1" applyFont="1" applyAlignment="1">
      <alignment horizontal="right" vertical="center"/>
    </xf>
    <xf numFmtId="182" fontId="10" fillId="0" borderId="12" xfId="21" applyNumberFormat="1" applyFont="1" applyBorder="1" applyAlignment="1">
      <alignment horizontal="right" vertical="center"/>
    </xf>
    <xf numFmtId="0" fontId="3" fillId="0" borderId="11" xfId="12" quotePrefix="1" applyFont="1" applyBorder="1" applyAlignment="1">
      <alignment horizontal="left" vertical="center"/>
    </xf>
    <xf numFmtId="0" fontId="3" fillId="0" borderId="12" xfId="12" quotePrefix="1" applyFont="1" applyBorder="1" applyAlignment="1">
      <alignment horizontal="center" vertical="center"/>
    </xf>
    <xf numFmtId="0" fontId="3" fillId="0" borderId="0" xfId="12" quotePrefix="1" applyFont="1" applyAlignment="1">
      <alignment horizontal="right" vertical="center"/>
    </xf>
    <xf numFmtId="0" fontId="3" fillId="0" borderId="12" xfId="12" applyFont="1" applyBorder="1" applyAlignment="1">
      <alignment vertical="center"/>
    </xf>
    <xf numFmtId="0" fontId="8" fillId="0" borderId="12" xfId="12" quotePrefix="1" applyFont="1" applyBorder="1" applyAlignment="1">
      <alignment horizontal="distributed" vertical="center" justifyLastLine="1"/>
    </xf>
    <xf numFmtId="179" fontId="9" fillId="0" borderId="0" xfId="4" applyNumberFormat="1" applyFont="1" applyAlignment="1">
      <alignment horizontal="right" vertical="center"/>
    </xf>
    <xf numFmtId="181" fontId="9" fillId="0" borderId="0" xfId="4" applyNumberFormat="1" applyFont="1" applyAlignment="1">
      <alignment horizontal="right" vertical="center"/>
    </xf>
    <xf numFmtId="181" fontId="9" fillId="0" borderId="12" xfId="4" applyNumberFormat="1" applyFont="1" applyBorder="1" applyAlignment="1">
      <alignment horizontal="right" vertical="center"/>
    </xf>
    <xf numFmtId="0" fontId="8" fillId="0" borderId="11" xfId="12" quotePrefix="1" applyFont="1" applyBorder="1" applyAlignment="1">
      <alignment horizontal="right" vertical="center"/>
    </xf>
    <xf numFmtId="0" fontId="8" fillId="0" borderId="0" xfId="12" quotePrefix="1" applyFont="1" applyAlignment="1">
      <alignment horizontal="right" vertical="center"/>
    </xf>
    <xf numFmtId="0" fontId="8" fillId="0" borderId="0" xfId="12" applyFont="1" applyAlignment="1">
      <alignment vertical="center"/>
    </xf>
    <xf numFmtId="0" fontId="3" fillId="0" borderId="5" xfId="12" applyFont="1" applyBorder="1" applyAlignment="1">
      <alignment horizontal="distributed" vertical="center"/>
    </xf>
    <xf numFmtId="0" fontId="3" fillId="0" borderId="6" xfId="12" applyFont="1" applyBorder="1" applyAlignment="1">
      <alignment horizontal="distributed" vertical="center"/>
    </xf>
    <xf numFmtId="0" fontId="3" fillId="0" borderId="2" xfId="12" applyFont="1" applyBorder="1" applyAlignment="1">
      <alignment horizontal="distributed" vertical="center"/>
    </xf>
    <xf numFmtId="177" fontId="3" fillId="0" borderId="10" xfId="12" quotePrefix="1" applyNumberFormat="1" applyFont="1" applyBorder="1" applyAlignment="1">
      <alignment horizontal="distributed" vertical="center" justifyLastLine="1"/>
    </xf>
    <xf numFmtId="177" fontId="3" fillId="0" borderId="8" xfId="12" applyNumberFormat="1" applyFont="1" applyBorder="1" applyAlignment="1">
      <alignment horizontal="distributed" vertical="center" justifyLastLine="1"/>
    </xf>
    <xf numFmtId="177" fontId="3" fillId="0" borderId="7" xfId="12" applyNumberFormat="1" applyFont="1" applyBorder="1" applyAlignment="1">
      <alignment horizontal="distributed" vertical="center" justifyLastLine="1"/>
    </xf>
    <xf numFmtId="0" fontId="0" fillId="0" borderId="4" xfId="0" applyBorder="1" applyAlignment="1">
      <alignment horizontal="distributed" vertical="center" justifyLastLine="1"/>
    </xf>
    <xf numFmtId="177" fontId="3" fillId="0" borderId="8" xfId="12" applyNumberFormat="1" applyFont="1" applyBorder="1" applyAlignment="1">
      <alignment horizontal="distributed" vertical="center"/>
    </xf>
    <xf numFmtId="177" fontId="3" fillId="0" borderId="7" xfId="12" quotePrefix="1" applyNumberFormat="1" applyFont="1" applyBorder="1" applyAlignment="1">
      <alignment horizontal="distributed" vertical="center" justifyLastLine="1"/>
    </xf>
    <xf numFmtId="177" fontId="3" fillId="0" borderId="8" xfId="12" quotePrefix="1" applyNumberFormat="1" applyFont="1" applyBorder="1" applyAlignment="1">
      <alignment horizontal="distributed" vertical="center" justifyLastLine="1"/>
    </xf>
    <xf numFmtId="177" fontId="3" fillId="0" borderId="11" xfId="12" applyNumberFormat="1" applyFont="1" applyBorder="1" applyAlignment="1">
      <alignment horizontal="distributed" vertical="center" justifyLastLine="1"/>
    </xf>
    <xf numFmtId="177" fontId="3" fillId="0" borderId="13" xfId="12" applyNumberFormat="1" applyFont="1" applyBorder="1" applyAlignment="1">
      <alignment horizontal="distributed" vertical="center" justifyLastLine="1"/>
    </xf>
    <xf numFmtId="177" fontId="3" fillId="0" borderId="0" xfId="12" applyNumberFormat="1" applyFont="1" applyAlignment="1">
      <alignment horizontal="distributed" vertical="center" justifyLastLine="1"/>
    </xf>
    <xf numFmtId="177" fontId="3" fillId="0" borderId="0" xfId="12" quotePrefix="1" applyNumberFormat="1" applyFont="1" applyAlignment="1">
      <alignment horizontal="distributed" vertical="center" justifyLastLine="1"/>
    </xf>
    <xf numFmtId="177" fontId="3" fillId="0" borderId="3" xfId="12" quotePrefix="1" applyNumberFormat="1" applyFont="1" applyBorder="1" applyAlignment="1">
      <alignment horizontal="distributed" vertical="center" justifyLastLine="1"/>
    </xf>
    <xf numFmtId="177" fontId="3" fillId="0" borderId="3" xfId="12" applyNumberFormat="1" applyFont="1" applyBorder="1" applyAlignment="1">
      <alignment horizontal="distributed" vertical="center" justifyLastLine="1"/>
    </xf>
    <xf numFmtId="177" fontId="3" fillId="0" borderId="6" xfId="12" applyNumberFormat="1" applyFont="1" applyBorder="1" applyAlignment="1">
      <alignment horizontal="distributed" vertical="center" justifyLastLine="1"/>
    </xf>
    <xf numFmtId="177" fontId="3" fillId="0" borderId="2" xfId="12" applyNumberFormat="1" applyFont="1" applyBorder="1" applyAlignment="1">
      <alignment horizontal="distributed" vertical="center" justifyLastLine="1"/>
    </xf>
    <xf numFmtId="177" fontId="3" fillId="0" borderId="1" xfId="12" applyNumberFormat="1" applyFont="1" applyBorder="1" applyAlignment="1">
      <alignment horizontal="centerContinuous" vertical="center"/>
    </xf>
    <xf numFmtId="177" fontId="3" fillId="0" borderId="1" xfId="12" quotePrefix="1" applyNumberFormat="1" applyFont="1" applyBorder="1" applyAlignment="1">
      <alignment horizontal="centerContinuous" vertical="center"/>
    </xf>
    <xf numFmtId="177" fontId="3" fillId="0" borderId="4" xfId="12" applyNumberFormat="1" applyFont="1" applyBorder="1" applyAlignment="1">
      <alignment horizontal="centerContinuous" vertical="center"/>
    </xf>
    <xf numFmtId="177" fontId="3" fillId="0" borderId="14" xfId="12" quotePrefix="1" applyNumberFormat="1" applyFont="1" applyBorder="1" applyAlignment="1">
      <alignment horizontal="centerContinuous" vertical="center"/>
    </xf>
    <xf numFmtId="177" fontId="3" fillId="0" borderId="3" xfId="12" applyNumberFormat="1" applyFont="1" applyBorder="1" applyAlignment="1">
      <alignment horizontal="distributed" vertical="center"/>
    </xf>
    <xf numFmtId="177" fontId="3" fillId="0" borderId="2" xfId="12" quotePrefix="1" applyNumberFormat="1" applyFont="1" applyBorder="1" applyAlignment="1">
      <alignment horizontal="distributed" vertical="center" justifyLastLine="1"/>
    </xf>
    <xf numFmtId="177" fontId="3" fillId="0" borderId="14" xfId="12" applyNumberFormat="1" applyFont="1" applyBorder="1" applyAlignment="1">
      <alignment horizontal="centerContinuous" vertical="center"/>
    </xf>
    <xf numFmtId="177" fontId="3" fillId="0" borderId="15" xfId="12" quotePrefix="1" applyNumberFormat="1" applyFont="1" applyBorder="1" applyAlignment="1">
      <alignment horizontal="centerContinuous" vertical="center"/>
    </xf>
    <xf numFmtId="0" fontId="3" fillId="0" borderId="2" xfId="12" applyFont="1" applyBorder="1" applyAlignment="1">
      <alignment vertical="center"/>
    </xf>
    <xf numFmtId="0" fontId="3" fillId="0" borderId="0" xfId="13" quotePrefix="1" applyFont="1" applyAlignment="1">
      <alignment horizontal="left" vertical="center"/>
    </xf>
    <xf numFmtId="0" fontId="3" fillId="0" borderId="0" xfId="10" applyFont="1" applyAlignment="1" applyProtection="1">
      <alignment vertical="center"/>
      <protection locked="0"/>
    </xf>
    <xf numFmtId="177" fontId="3" fillId="0" borderId="0" xfId="10" applyNumberFormat="1" applyFont="1" applyAlignment="1" applyProtection="1">
      <alignment vertical="center"/>
      <protection locked="0"/>
    </xf>
    <xf numFmtId="0" fontId="15" fillId="0" borderId="0" xfId="10" quotePrefix="1" applyFont="1" applyAlignment="1" applyProtection="1">
      <alignment horizontal="left" vertical="center"/>
      <protection locked="0"/>
    </xf>
    <xf numFmtId="0" fontId="3" fillId="0" borderId="9" xfId="10" applyFont="1" applyBorder="1" applyAlignment="1" applyProtection="1">
      <alignment horizontal="right" vertical="center"/>
      <protection locked="0"/>
    </xf>
    <xf numFmtId="177" fontId="3" fillId="0" borderId="7" xfId="10" applyNumberFormat="1" applyFont="1" applyBorder="1" applyAlignment="1" applyProtection="1">
      <alignment vertical="center"/>
      <protection locked="0"/>
    </xf>
    <xf numFmtId="177" fontId="3" fillId="0" borderId="7" xfId="10" applyNumberFormat="1" applyFont="1" applyBorder="1" applyAlignment="1">
      <alignment vertical="center"/>
    </xf>
    <xf numFmtId="177" fontId="3" fillId="0" borderId="9" xfId="10" applyNumberFormat="1" applyFont="1" applyBorder="1" applyAlignment="1" applyProtection="1">
      <alignment vertical="center"/>
      <protection locked="0"/>
    </xf>
    <xf numFmtId="0" fontId="3" fillId="0" borderId="10" xfId="10" applyFont="1" applyBorder="1" applyAlignment="1" applyProtection="1">
      <alignment horizontal="distributed" vertical="center"/>
      <protection locked="0"/>
    </xf>
    <xf numFmtId="0" fontId="3" fillId="0" borderId="7" xfId="10" applyFont="1" applyBorder="1" applyAlignment="1" applyProtection="1">
      <alignment horizontal="distributed" vertical="center"/>
      <protection locked="0"/>
    </xf>
    <xf numFmtId="0" fontId="3" fillId="0" borderId="7" xfId="10" applyFont="1" applyBorder="1" applyAlignment="1" applyProtection="1">
      <alignment vertical="center"/>
      <protection locked="0"/>
    </xf>
    <xf numFmtId="0" fontId="3" fillId="0" borderId="12" xfId="11" applyFont="1" applyBorder="1" applyAlignment="1">
      <alignment horizontal="center" vertical="center"/>
    </xf>
    <xf numFmtId="179" fontId="10" fillId="0" borderId="0" xfId="3" applyNumberFormat="1" applyFont="1" applyAlignment="1">
      <alignment horizontal="right" vertical="center"/>
    </xf>
    <xf numFmtId="181" fontId="10" fillId="0" borderId="0" xfId="3" applyNumberFormat="1" applyFont="1" applyAlignment="1">
      <alignment horizontal="right" vertical="center"/>
    </xf>
    <xf numFmtId="181" fontId="10" fillId="0" borderId="12" xfId="3" applyNumberFormat="1" applyFont="1" applyBorder="1" applyAlignment="1">
      <alignment horizontal="right" vertical="center"/>
    </xf>
    <xf numFmtId="0" fontId="3" fillId="0" borderId="11" xfId="10" quotePrefix="1" applyFont="1" applyBorder="1" applyAlignment="1" applyProtection="1">
      <alignment horizontal="distributed" vertical="center"/>
      <protection locked="0"/>
    </xf>
    <xf numFmtId="0" fontId="3" fillId="0" borderId="0" xfId="10" quotePrefix="1" applyFont="1" applyAlignment="1" applyProtection="1">
      <alignment horizontal="distributed" vertical="center"/>
      <protection locked="0"/>
    </xf>
    <xf numFmtId="178" fontId="10" fillId="0" borderId="0" xfId="3" applyNumberFormat="1" applyFont="1" applyAlignment="1">
      <alignment horizontal="right" vertical="center"/>
    </xf>
    <xf numFmtId="0" fontId="3" fillId="0" borderId="0" xfId="10" applyFont="1" applyAlignment="1">
      <alignment vertical="center"/>
    </xf>
    <xf numFmtId="0" fontId="3" fillId="0" borderId="11" xfId="10" applyFont="1" applyBorder="1" applyAlignment="1">
      <alignment horizontal="distributed" vertical="center"/>
    </xf>
    <xf numFmtId="0" fontId="3" fillId="0" borderId="0" xfId="10" applyFont="1" applyAlignment="1">
      <alignment horizontal="distributed" vertical="center"/>
    </xf>
    <xf numFmtId="0" fontId="3" fillId="0" borderId="12" xfId="10" applyFont="1" applyBorder="1" applyAlignment="1">
      <alignment vertical="center"/>
    </xf>
    <xf numFmtId="0" fontId="3" fillId="0" borderId="11" xfId="10" applyFont="1" applyBorder="1" applyAlignment="1">
      <alignment vertical="center"/>
    </xf>
    <xf numFmtId="0" fontId="8" fillId="0" borderId="12" xfId="10" quotePrefix="1" applyFont="1" applyBorder="1" applyAlignment="1" applyProtection="1">
      <alignment horizontal="center" vertical="center" justifyLastLine="1"/>
      <protection locked="0"/>
    </xf>
    <xf numFmtId="179" fontId="9" fillId="0" borderId="0" xfId="3" applyNumberFormat="1" applyFont="1" applyAlignment="1">
      <alignment horizontal="right" vertical="center"/>
    </xf>
    <xf numFmtId="181" fontId="9" fillId="0" borderId="0" xfId="3" applyNumberFormat="1" applyFont="1" applyAlignment="1">
      <alignment horizontal="right" vertical="center"/>
    </xf>
    <xf numFmtId="181" fontId="9" fillId="0" borderId="12" xfId="3" applyNumberFormat="1" applyFont="1" applyBorder="1" applyAlignment="1">
      <alignment horizontal="right" vertical="center"/>
    </xf>
    <xf numFmtId="0" fontId="8" fillId="0" borderId="11" xfId="10" quotePrefix="1" applyFont="1" applyBorder="1" applyAlignment="1" applyProtection="1">
      <alignment horizontal="distributed" vertical="center"/>
      <protection locked="0"/>
    </xf>
    <xf numFmtId="0" fontId="8" fillId="0" borderId="0" xfId="11" applyFont="1" applyAlignment="1">
      <alignment horizontal="right" vertical="center"/>
    </xf>
    <xf numFmtId="0" fontId="8" fillId="0" borderId="0" xfId="11" quotePrefix="1" applyFont="1" applyAlignment="1">
      <alignment horizontal="left" vertical="center"/>
    </xf>
    <xf numFmtId="0" fontId="3" fillId="0" borderId="5" xfId="10" applyFont="1" applyBorder="1" applyAlignment="1" applyProtection="1">
      <alignment vertical="center"/>
      <protection locked="0"/>
    </xf>
    <xf numFmtId="177" fontId="3" fillId="0" borderId="0" xfId="10" applyNumberFormat="1" applyFont="1" applyAlignment="1">
      <alignment vertical="center"/>
    </xf>
    <xf numFmtId="0" fontId="3" fillId="0" borderId="6" xfId="10" applyFont="1" applyBorder="1" applyAlignment="1" applyProtection="1">
      <alignment vertical="center"/>
      <protection locked="0"/>
    </xf>
    <xf numFmtId="0" fontId="3" fillId="0" borderId="2" xfId="10" applyFont="1" applyBorder="1" applyAlignment="1" applyProtection="1">
      <alignment vertical="center"/>
      <protection locked="0"/>
    </xf>
    <xf numFmtId="177" fontId="3" fillId="0" borderId="4"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 xfId="10" applyNumberFormat="1"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3" fillId="0" borderId="1" xfId="9" quotePrefix="1" applyNumberFormat="1" applyFont="1" applyBorder="1" applyAlignment="1" applyProtection="1">
      <alignment horizontal="distributed" vertical="center" justifyLastLine="1"/>
      <protection locked="0"/>
    </xf>
    <xf numFmtId="0" fontId="3" fillId="0" borderId="7" xfId="10" quotePrefix="1" applyFont="1" applyBorder="1" applyAlignment="1" applyProtection="1">
      <alignment horizontal="distributed" vertical="center"/>
      <protection locked="0"/>
    </xf>
    <xf numFmtId="177" fontId="3" fillId="0" borderId="1" xfId="10" applyNumberFormat="1" applyFont="1" applyBorder="1" applyAlignment="1" applyProtection="1">
      <alignment horizontal="centerContinuous" vertical="center"/>
      <protection locked="0"/>
    </xf>
    <xf numFmtId="177" fontId="3" fillId="0" borderId="4" xfId="10" quotePrefix="1" applyNumberFormat="1" applyFont="1" applyBorder="1" applyAlignment="1" applyProtection="1">
      <alignment horizontal="centerContinuous" vertical="center"/>
      <protection locked="0"/>
    </xf>
    <xf numFmtId="177" fontId="3" fillId="0" borderId="15" xfId="10" applyNumberFormat="1" applyFont="1" applyBorder="1" applyAlignment="1" applyProtection="1">
      <alignment horizontal="centerContinuous" vertical="center"/>
      <protection locked="0"/>
    </xf>
    <xf numFmtId="177" fontId="3" fillId="0" borderId="1" xfId="10" quotePrefix="1" applyNumberFormat="1" applyFont="1" applyBorder="1" applyAlignment="1" applyProtection="1">
      <alignment horizontal="centerContinuous" vertical="center"/>
      <protection locked="0"/>
    </xf>
    <xf numFmtId="0" fontId="3" fillId="0" borderId="0" xfId="10" quotePrefix="1" applyFont="1" applyAlignment="1" applyProtection="1">
      <alignment horizontal="right" vertical="center"/>
      <protection locked="0"/>
    </xf>
    <xf numFmtId="0" fontId="3" fillId="0" borderId="0" xfId="10" quotePrefix="1" applyFont="1" applyAlignment="1" applyProtection="1">
      <alignment horizontal="left" vertical="center"/>
      <protection locked="0"/>
    </xf>
    <xf numFmtId="0" fontId="3" fillId="0" borderId="0" xfId="9" applyFont="1" applyProtection="1">
      <alignment vertical="center"/>
      <protection locked="0"/>
    </xf>
    <xf numFmtId="177" fontId="3" fillId="0" borderId="0" xfId="9" applyNumberFormat="1" applyFont="1" applyProtection="1">
      <alignment vertical="center"/>
      <protection locked="0"/>
    </xf>
    <xf numFmtId="0" fontId="3" fillId="0" borderId="0" xfId="9" quotePrefix="1" applyFont="1" applyAlignment="1" applyProtection="1">
      <alignment horizontal="left" vertical="center"/>
      <protection locked="0"/>
    </xf>
    <xf numFmtId="0" fontId="15" fillId="0" borderId="0" xfId="9" quotePrefix="1" applyFont="1" applyAlignment="1" applyProtection="1">
      <alignment horizontal="left" vertical="center"/>
      <protection locked="0"/>
    </xf>
    <xf numFmtId="0" fontId="3" fillId="0" borderId="9" xfId="9" applyFont="1" applyBorder="1" applyAlignment="1" applyProtection="1">
      <alignment horizontal="center" vertical="center"/>
      <protection locked="0"/>
    </xf>
    <xf numFmtId="177" fontId="3" fillId="0" borderId="7" xfId="9" applyNumberFormat="1" applyFont="1" applyBorder="1" applyProtection="1">
      <alignment vertical="center"/>
      <protection locked="0"/>
    </xf>
    <xf numFmtId="177" fontId="3" fillId="0" borderId="7" xfId="9" applyNumberFormat="1" applyFont="1" applyBorder="1">
      <alignment vertical="center"/>
    </xf>
    <xf numFmtId="177" fontId="3" fillId="0" borderId="9" xfId="9" applyNumberFormat="1" applyFont="1" applyBorder="1">
      <alignment vertical="center"/>
    </xf>
    <xf numFmtId="0" fontId="3" fillId="0" borderId="10" xfId="9" applyFont="1" applyBorder="1" applyProtection="1">
      <alignment vertical="center"/>
      <protection locked="0"/>
    </xf>
    <xf numFmtId="0" fontId="3" fillId="0" borderId="7" xfId="9" applyFont="1" applyBorder="1" applyProtection="1">
      <alignment vertical="center"/>
      <protection locked="0"/>
    </xf>
    <xf numFmtId="0" fontId="3" fillId="0" borderId="12" xfId="9" applyFont="1" applyBorder="1" applyAlignment="1" applyProtection="1">
      <alignment horizontal="center" vertical="center"/>
      <protection locked="0"/>
    </xf>
    <xf numFmtId="185" fontId="10" fillId="0" borderId="11" xfId="1" applyNumberFormat="1" applyFont="1" applyBorder="1" applyAlignment="1">
      <alignment horizontal="right" vertical="center"/>
    </xf>
    <xf numFmtId="185" fontId="10" fillId="0" borderId="0" xfId="1" applyNumberFormat="1" applyFont="1" applyAlignment="1">
      <alignment horizontal="right" vertical="center"/>
    </xf>
    <xf numFmtId="185" fontId="10" fillId="0" borderId="12" xfId="1" applyNumberFormat="1" applyFont="1" applyBorder="1" applyAlignment="1">
      <alignment horizontal="right" vertical="center"/>
    </xf>
    <xf numFmtId="0" fontId="3" fillId="0" borderId="11" xfId="9" quotePrefix="1" applyFont="1" applyBorder="1" applyAlignment="1" applyProtection="1">
      <alignment horizontal="distributed" vertical="center"/>
      <protection locked="0"/>
    </xf>
    <xf numFmtId="0" fontId="3" fillId="0" borderId="0" xfId="16" quotePrefix="1" applyFont="1" applyAlignment="1">
      <alignment horizontal="distributed" vertical="center"/>
    </xf>
    <xf numFmtId="0" fontId="3" fillId="0" borderId="0" xfId="16" applyFont="1">
      <alignment vertical="center"/>
    </xf>
    <xf numFmtId="179" fontId="10" fillId="0" borderId="0" xfId="2" applyNumberFormat="1" applyFont="1" applyAlignment="1">
      <alignment horizontal="right" vertical="center"/>
    </xf>
    <xf numFmtId="185" fontId="10" fillId="0" borderId="0" xfId="2" applyNumberFormat="1" applyFont="1" applyAlignment="1">
      <alignment horizontal="right" vertical="center"/>
    </xf>
    <xf numFmtId="183" fontId="10" fillId="0" borderId="0" xfId="1" applyNumberFormat="1" applyFont="1" applyAlignment="1">
      <alignment horizontal="right" vertical="center"/>
    </xf>
    <xf numFmtId="183" fontId="10" fillId="0" borderId="12" xfId="1" applyNumberFormat="1" applyFont="1" applyBorder="1" applyAlignment="1">
      <alignment horizontal="right" vertical="center"/>
    </xf>
    <xf numFmtId="0" fontId="3" fillId="0" borderId="11" xfId="9" applyFont="1" applyBorder="1" applyAlignment="1" applyProtection="1">
      <alignment horizontal="distributed" vertical="center"/>
      <protection locked="0"/>
    </xf>
    <xf numFmtId="0" fontId="3" fillId="0" borderId="0" xfId="16" applyFont="1" applyAlignment="1">
      <alignment horizontal="distributed" vertical="center"/>
    </xf>
    <xf numFmtId="0" fontId="3" fillId="0" borderId="0" xfId="16" applyFont="1" applyAlignment="1">
      <alignment horizontal="right" vertical="center"/>
    </xf>
    <xf numFmtId="178" fontId="10" fillId="0" borderId="0" xfId="1" applyNumberFormat="1" applyFont="1" applyAlignment="1">
      <alignment horizontal="right" vertical="center"/>
    </xf>
    <xf numFmtId="0" fontId="15" fillId="0" borderId="0" xfId="16" quotePrefix="1" applyFont="1" applyAlignment="1">
      <alignment horizontal="distributed" vertical="center"/>
    </xf>
    <xf numFmtId="0" fontId="15" fillId="0" borderId="0" xfId="16" applyFont="1" applyAlignment="1">
      <alignment horizontal="distributed" vertical="center"/>
    </xf>
    <xf numFmtId="0" fontId="3" fillId="0" borderId="12" xfId="9" quotePrefix="1" applyFont="1" applyBorder="1" applyAlignment="1" applyProtection="1">
      <alignment horizontal="center" vertical="center"/>
      <protection locked="0"/>
    </xf>
    <xf numFmtId="0" fontId="3" fillId="0" borderId="0" xfId="16" quotePrefix="1" applyFont="1" applyAlignment="1">
      <alignment horizontal="right" vertical="center"/>
    </xf>
    <xf numFmtId="0" fontId="3" fillId="0" borderId="12" xfId="9" applyFont="1" applyBorder="1" applyProtection="1">
      <alignment vertical="center"/>
      <protection locked="0"/>
    </xf>
    <xf numFmtId="179" fontId="3" fillId="0" borderId="0" xfId="2" applyNumberFormat="1" applyFont="1" applyAlignment="1">
      <alignment horizontal="right" vertical="center"/>
    </xf>
    <xf numFmtId="185" fontId="3" fillId="0" borderId="0" xfId="2" applyNumberFormat="1" applyFont="1" applyAlignment="1">
      <alignment horizontal="right" vertical="center"/>
    </xf>
    <xf numFmtId="185" fontId="3" fillId="0" borderId="0" xfId="1" applyNumberFormat="1" applyFont="1" applyAlignment="1">
      <alignment horizontal="right" vertical="center"/>
    </xf>
    <xf numFmtId="185" fontId="3" fillId="0" borderId="12" xfId="1" applyNumberFormat="1" applyFont="1" applyBorder="1" applyAlignment="1">
      <alignment horizontal="right" vertical="center"/>
    </xf>
    <xf numFmtId="0" fontId="3" fillId="0" borderId="11" xfId="9" applyFont="1" applyBorder="1" applyAlignment="1" applyProtection="1">
      <alignment horizontal="center" vertical="center"/>
      <protection locked="0"/>
    </xf>
    <xf numFmtId="0" fontId="3" fillId="0" borderId="0" xfId="9" applyFont="1" applyAlignment="1" applyProtection="1">
      <alignment horizontal="center" vertical="center"/>
      <protection locked="0"/>
    </xf>
    <xf numFmtId="0" fontId="8" fillId="0" borderId="12" xfId="9" quotePrefix="1" applyFont="1" applyBorder="1" applyAlignment="1" applyProtection="1">
      <alignment horizontal="distributed" vertical="center" justifyLastLine="1"/>
      <protection locked="0"/>
    </xf>
    <xf numFmtId="179" fontId="9" fillId="0" borderId="0" xfId="2" applyNumberFormat="1" applyFont="1" applyAlignment="1">
      <alignment horizontal="right" vertical="center"/>
    </xf>
    <xf numFmtId="185" fontId="9" fillId="0" borderId="0" xfId="2" applyNumberFormat="1" applyFont="1" applyAlignment="1">
      <alignment horizontal="right" vertical="center"/>
    </xf>
    <xf numFmtId="185" fontId="9" fillId="0" borderId="0" xfId="1" applyNumberFormat="1" applyFont="1" applyAlignment="1">
      <alignment horizontal="right" vertical="center"/>
    </xf>
    <xf numFmtId="185" fontId="9" fillId="0" borderId="12" xfId="1" applyNumberFormat="1" applyFont="1" applyBorder="1" applyAlignment="1">
      <alignment horizontal="right" vertical="center"/>
    </xf>
    <xf numFmtId="0" fontId="8" fillId="0" borderId="11" xfId="9" quotePrefix="1" applyFont="1" applyBorder="1" applyAlignment="1" applyProtection="1">
      <alignment horizontal="right" vertical="center"/>
      <protection locked="0"/>
    </xf>
    <xf numFmtId="0" fontId="8" fillId="0" borderId="0" xfId="9" quotePrefix="1" applyFont="1" applyAlignment="1" applyProtection="1">
      <alignment horizontal="right" vertical="center"/>
      <protection locked="0"/>
    </xf>
    <xf numFmtId="0" fontId="8" fillId="0" borderId="0" xfId="9" applyFont="1" applyProtection="1">
      <alignment vertical="center"/>
      <protection locked="0"/>
    </xf>
    <xf numFmtId="0" fontId="3" fillId="0" borderId="5" xfId="9" applyFont="1" applyBorder="1" applyProtection="1">
      <alignment vertical="center"/>
      <protection locked="0"/>
    </xf>
    <xf numFmtId="38" fontId="3" fillId="0" borderId="0" xfId="1" applyFont="1" applyAlignment="1">
      <alignment horizontal="right" vertical="center"/>
    </xf>
    <xf numFmtId="0" fontId="3" fillId="0" borderId="6" xfId="9" applyFont="1" applyBorder="1" applyProtection="1">
      <alignment vertical="center"/>
      <protection locked="0"/>
    </xf>
    <xf numFmtId="0" fontId="3" fillId="0" borderId="2" xfId="9" applyFont="1" applyBorder="1" applyProtection="1">
      <alignment vertical="center"/>
      <protection locked="0"/>
    </xf>
    <xf numFmtId="0" fontId="3" fillId="0" borderId="7" xfId="9" applyFont="1" applyBorder="1" applyAlignment="1" applyProtection="1">
      <alignment horizontal="distributed" vertical="center"/>
      <protection locked="0"/>
    </xf>
    <xf numFmtId="177" fontId="3" fillId="0" borderId="15" xfId="9" quotePrefix="1" applyNumberFormat="1" applyFont="1" applyBorder="1" applyAlignment="1" applyProtection="1">
      <alignment horizontal="distributed" vertical="center" justifyLastLine="1"/>
      <protection locked="0"/>
    </xf>
    <xf numFmtId="177" fontId="3" fillId="0" borderId="1" xfId="9" applyNumberFormat="1" applyFont="1" applyBorder="1" applyAlignment="1" applyProtection="1">
      <alignment horizontal="distributed" vertical="center" justifyLastLine="1"/>
      <protection locked="0"/>
    </xf>
    <xf numFmtId="0" fontId="3" fillId="0" borderId="2" xfId="9" quotePrefix="1" applyFont="1" applyBorder="1" applyAlignment="1" applyProtection="1">
      <alignment horizontal="distributed" vertical="center"/>
      <protection locked="0"/>
    </xf>
    <xf numFmtId="0" fontId="0" fillId="0" borderId="15" xfId="0" applyBorder="1" applyAlignment="1">
      <alignment horizontal="distributed" vertical="center" justifyLastLine="1"/>
    </xf>
    <xf numFmtId="0" fontId="0" fillId="0" borderId="2" xfId="0" applyBorder="1" applyAlignment="1">
      <alignment horizontal="distributed" vertical="center" justifyLastLine="1"/>
    </xf>
    <xf numFmtId="0" fontId="3" fillId="0" borderId="0" xfId="9" quotePrefix="1" applyFont="1" applyAlignment="1" applyProtection="1">
      <alignment horizontal="right" vertical="center"/>
      <protection locked="0"/>
    </xf>
    <xf numFmtId="0" fontId="3" fillId="0" borderId="0" xfId="8" applyFont="1">
      <alignment vertical="center"/>
    </xf>
    <xf numFmtId="177" fontId="3" fillId="0" borderId="0" xfId="8" applyNumberFormat="1" applyFont="1">
      <alignment vertical="center"/>
    </xf>
    <xf numFmtId="176" fontId="3" fillId="0" borderId="0" xfId="8" applyNumberFormat="1" applyFont="1">
      <alignment vertical="center"/>
    </xf>
    <xf numFmtId="0" fontId="3" fillId="0" borderId="0" xfId="8" quotePrefix="1" applyFont="1">
      <alignment vertical="center"/>
    </xf>
    <xf numFmtId="0" fontId="3" fillId="0" borderId="0" xfId="8" quotePrefix="1" applyFont="1" applyAlignment="1">
      <alignment horizontal="left" vertical="center"/>
    </xf>
    <xf numFmtId="0" fontId="3" fillId="0" borderId="9" xfId="8" applyFont="1" applyBorder="1" applyAlignment="1">
      <alignment horizontal="right" vertical="center"/>
    </xf>
    <xf numFmtId="177" fontId="3" fillId="0" borderId="10" xfId="8" applyNumberFormat="1" applyFont="1" applyBorder="1">
      <alignment vertical="center"/>
    </xf>
    <xf numFmtId="177" fontId="3" fillId="0" borderId="7" xfId="8" applyNumberFormat="1" applyFont="1" applyBorder="1">
      <alignment vertical="center"/>
    </xf>
    <xf numFmtId="176" fontId="3" fillId="0" borderId="7" xfId="8" applyNumberFormat="1" applyFont="1" applyBorder="1">
      <alignment vertical="center"/>
    </xf>
    <xf numFmtId="176" fontId="3" fillId="0" borderId="9" xfId="8" applyNumberFormat="1" applyFont="1" applyBorder="1">
      <alignment vertical="center"/>
    </xf>
    <xf numFmtId="0" fontId="3" fillId="0" borderId="7" xfId="8" applyFont="1" applyBorder="1" applyAlignment="1">
      <alignment horizontal="distributed" vertical="center"/>
    </xf>
    <xf numFmtId="0" fontId="3" fillId="0" borderId="7" xfId="8" applyFont="1" applyBorder="1">
      <alignment vertical="center"/>
    </xf>
    <xf numFmtId="0" fontId="3" fillId="0" borderId="12" xfId="8" applyFont="1" applyBorder="1" applyAlignment="1">
      <alignment horizontal="center" vertical="center"/>
    </xf>
    <xf numFmtId="179" fontId="10" fillId="0" borderId="0" xfId="41" applyNumberFormat="1" applyFont="1" applyAlignment="1">
      <alignment horizontal="right"/>
    </xf>
    <xf numFmtId="181" fontId="10" fillId="0" borderId="0" xfId="41" applyNumberFormat="1" applyFont="1" applyAlignment="1">
      <alignment horizontal="right"/>
    </xf>
    <xf numFmtId="181" fontId="10" fillId="0" borderId="0" xfId="8" applyNumberFormat="1" applyFont="1" applyAlignment="1">
      <alignment horizontal="right" vertical="center"/>
    </xf>
    <xf numFmtId="181" fontId="10" fillId="0" borderId="12" xfId="8" applyNumberFormat="1" applyFont="1" applyBorder="1" applyAlignment="1">
      <alignment horizontal="right" vertical="center"/>
    </xf>
    <xf numFmtId="0" fontId="3" fillId="0" borderId="11" xfId="8" quotePrefix="1" applyFont="1" applyBorder="1" applyAlignment="1">
      <alignment horizontal="distributed" vertical="center"/>
    </xf>
    <xf numFmtId="0" fontId="3" fillId="0" borderId="0" xfId="8" quotePrefix="1" applyFont="1" applyAlignment="1">
      <alignment horizontal="distributed" vertical="center"/>
    </xf>
    <xf numFmtId="177" fontId="10" fillId="0" borderId="0" xfId="21" applyNumberFormat="1" applyFont="1" applyAlignment="1">
      <alignment horizontal="right" vertical="center"/>
    </xf>
    <xf numFmtId="179" fontId="10" fillId="0" borderId="0" xfId="8" applyNumberFormat="1" applyFont="1" applyAlignment="1">
      <alignment horizontal="right" vertical="center"/>
    </xf>
    <xf numFmtId="0" fontId="3" fillId="0" borderId="11" xfId="8" applyFont="1" applyBorder="1" applyAlignment="1">
      <alignment horizontal="distributed" vertical="center"/>
    </xf>
    <xf numFmtId="0" fontId="3" fillId="0" borderId="0" xfId="8" applyFont="1" applyAlignment="1">
      <alignment horizontal="distributed" vertical="center"/>
    </xf>
    <xf numFmtId="0" fontId="3" fillId="0" borderId="12" xfId="8" applyFont="1" applyBorder="1">
      <alignment vertical="center"/>
    </xf>
    <xf numFmtId="0" fontId="3" fillId="0" borderId="11" xfId="8" applyFont="1" applyBorder="1">
      <alignment vertical="center"/>
    </xf>
    <xf numFmtId="0" fontId="8" fillId="0" borderId="12" xfId="8" quotePrefix="1" applyFont="1" applyBorder="1" applyAlignment="1">
      <alignment horizontal="distributed" vertical="center" justifyLastLine="1"/>
    </xf>
    <xf numFmtId="179" fontId="9" fillId="0" borderId="0" xfId="41" applyNumberFormat="1" applyFont="1" applyAlignment="1">
      <alignment horizontal="right"/>
    </xf>
    <xf numFmtId="181" fontId="9" fillId="0" borderId="0" xfId="41" applyNumberFormat="1" applyFont="1" applyAlignment="1">
      <alignment horizontal="right"/>
    </xf>
    <xf numFmtId="181" fontId="9" fillId="0" borderId="0" xfId="8" applyNumberFormat="1" applyFont="1" applyAlignment="1">
      <alignment horizontal="right" vertical="center"/>
    </xf>
    <xf numFmtId="181" fontId="9" fillId="0" borderId="0" xfId="39" applyNumberFormat="1" applyFont="1" applyAlignment="1">
      <alignment horizontal="right"/>
    </xf>
    <xf numFmtId="181" fontId="9" fillId="0" borderId="12" xfId="39" applyNumberFormat="1" applyFont="1" applyBorder="1" applyAlignment="1">
      <alignment horizontal="right"/>
    </xf>
    <xf numFmtId="0" fontId="8" fillId="0" borderId="11" xfId="8" applyFont="1" applyBorder="1" applyAlignment="1">
      <alignment horizontal="right" vertical="center"/>
    </xf>
    <xf numFmtId="0" fontId="8" fillId="0" borderId="0" xfId="8" applyFont="1" applyAlignment="1">
      <alignment horizontal="right" vertical="center"/>
    </xf>
    <xf numFmtId="0" fontId="8" fillId="0" borderId="0" xfId="8" quotePrefix="1" applyFont="1" applyAlignment="1">
      <alignment horizontal="left" vertical="center"/>
    </xf>
    <xf numFmtId="0" fontId="3" fillId="0" borderId="5" xfId="8" applyFont="1" applyBorder="1" applyAlignment="1">
      <alignment horizontal="distributed" vertical="center"/>
    </xf>
    <xf numFmtId="177" fontId="3" fillId="0" borderId="9" xfId="8" applyNumberFormat="1" applyFont="1" applyBorder="1">
      <alignment vertical="center"/>
    </xf>
    <xf numFmtId="0" fontId="0" fillId="0" borderId="10" xfId="0" applyBorder="1" applyAlignment="1">
      <alignment horizontal="distributed" vertical="center" justifyLastLine="1"/>
    </xf>
    <xf numFmtId="176" fontId="3" fillId="0" borderId="8" xfId="8" applyNumberFormat="1" applyFont="1" applyBorder="1" applyAlignment="1">
      <alignment horizontal="distributed" vertical="center" justifyLastLine="1"/>
    </xf>
    <xf numFmtId="176" fontId="3" fillId="0" borderId="7" xfId="8" applyNumberFormat="1" applyFont="1" applyBorder="1" applyAlignment="1">
      <alignment horizontal="distributed" vertical="center"/>
    </xf>
    <xf numFmtId="0" fontId="3" fillId="0" borderId="10" xfId="8" applyFont="1" applyBorder="1">
      <alignment vertical="center"/>
    </xf>
    <xf numFmtId="0" fontId="3" fillId="0" borderId="0" xfId="8" quotePrefix="1" applyFont="1" applyAlignment="1">
      <alignment horizontal="distributed" vertical="center" justifyLastLine="1"/>
    </xf>
    <xf numFmtId="177" fontId="3" fillId="0" borderId="11" xfId="8" quotePrefix="1" applyNumberFormat="1" applyFont="1" applyBorder="1" applyAlignment="1">
      <alignment horizontal="distributed" vertical="center" justifyLastLine="1"/>
    </xf>
    <xf numFmtId="177" fontId="3" fillId="0" borderId="12" xfId="8" quotePrefix="1" applyNumberFormat="1" applyFont="1" applyBorder="1" applyAlignment="1">
      <alignment horizontal="distributed" vertical="center" justifyLastLine="1"/>
    </xf>
    <xf numFmtId="177" fontId="3" fillId="0" borderId="0" xfId="8" quotePrefix="1" applyNumberFormat="1" applyFont="1" applyAlignment="1">
      <alignment horizontal="distributed" vertical="center" justifyLastLine="1"/>
    </xf>
    <xf numFmtId="176" fontId="3" fillId="0" borderId="3" xfId="8" quotePrefix="1" applyNumberFormat="1" applyFont="1" applyBorder="1" applyAlignment="1">
      <alignment horizontal="distributed" vertical="center" justifyLastLine="1"/>
    </xf>
    <xf numFmtId="176" fontId="3" fillId="0" borderId="0" xfId="8" applyNumberFormat="1" applyFont="1" applyAlignment="1">
      <alignment horizontal="distributed" vertical="center" justifyLastLine="1"/>
    </xf>
    <xf numFmtId="0" fontId="3" fillId="0" borderId="11" xfId="8" applyFont="1" applyBorder="1" applyAlignment="1">
      <alignment horizontal="right" vertical="center"/>
    </xf>
    <xf numFmtId="0" fontId="3" fillId="0" borderId="0" xfId="8" applyFont="1" applyAlignment="1">
      <alignment horizontal="right" vertical="center"/>
    </xf>
    <xf numFmtId="0" fontId="3" fillId="0" borderId="2" xfId="8" applyFont="1" applyBorder="1">
      <alignment vertical="center"/>
    </xf>
    <xf numFmtId="177" fontId="3" fillId="0" borderId="6" xfId="8" applyNumberFormat="1" applyFont="1" applyBorder="1">
      <alignment vertical="center"/>
    </xf>
    <xf numFmtId="177" fontId="3" fillId="0" borderId="5" xfId="8" applyNumberFormat="1" applyFont="1" applyBorder="1">
      <alignment vertical="center"/>
    </xf>
    <xf numFmtId="177" fontId="3" fillId="0" borderId="2" xfId="8" applyNumberFormat="1" applyFont="1" applyBorder="1">
      <alignment vertical="center"/>
    </xf>
    <xf numFmtId="176" fontId="3" fillId="0" borderId="2" xfId="8" applyNumberFormat="1" applyFont="1" applyBorder="1">
      <alignment vertical="center"/>
    </xf>
    <xf numFmtId="0" fontId="3" fillId="0" borderId="6" xfId="8" applyFont="1" applyBorder="1">
      <alignment vertical="center"/>
    </xf>
    <xf numFmtId="0" fontId="3" fillId="0" borderId="0" xfId="8" quotePrefix="1" applyFont="1" applyAlignment="1">
      <alignment horizontal="right" vertical="center"/>
    </xf>
    <xf numFmtId="0" fontId="3" fillId="0" borderId="0" xfId="20" applyFont="1">
      <alignment vertical="center"/>
    </xf>
    <xf numFmtId="177" fontId="3" fillId="0" borderId="0" xfId="20" applyNumberFormat="1" applyFont="1">
      <alignment vertical="center"/>
    </xf>
    <xf numFmtId="176" fontId="3" fillId="0" borderId="0" xfId="20" applyNumberFormat="1" applyFont="1">
      <alignment vertical="center"/>
    </xf>
    <xf numFmtId="0" fontId="3" fillId="0" borderId="0" xfId="20" quotePrefix="1" applyFont="1" applyAlignment="1">
      <alignment horizontal="left" vertical="center"/>
    </xf>
    <xf numFmtId="0" fontId="3" fillId="0" borderId="9" xfId="20" applyFont="1" applyBorder="1" applyAlignment="1">
      <alignment horizontal="center" vertical="center"/>
    </xf>
    <xf numFmtId="177" fontId="3" fillId="0" borderId="10" xfId="20" applyNumberFormat="1" applyFont="1" applyBorder="1">
      <alignment vertical="center"/>
    </xf>
    <xf numFmtId="177" fontId="3" fillId="0" borderId="7" xfId="20" applyNumberFormat="1" applyFont="1" applyBorder="1">
      <alignment vertical="center"/>
    </xf>
    <xf numFmtId="176" fontId="3" fillId="0" borderId="7" xfId="20" applyNumberFormat="1" applyFont="1" applyBorder="1">
      <alignment vertical="center"/>
    </xf>
    <xf numFmtId="0" fontId="3" fillId="0" borderId="10" xfId="20" applyFont="1" applyBorder="1">
      <alignment vertical="center"/>
    </xf>
    <xf numFmtId="0" fontId="3" fillId="0" borderId="7" xfId="20" applyFont="1" applyBorder="1">
      <alignment vertical="center"/>
    </xf>
    <xf numFmtId="0" fontId="3" fillId="0" borderId="12" xfId="20" applyFont="1" applyBorder="1" applyAlignment="1">
      <alignment horizontal="center" vertical="center"/>
    </xf>
    <xf numFmtId="179" fontId="10" fillId="0" borderId="0" xfId="41" applyNumberFormat="1" applyFont="1" applyAlignment="1">
      <alignment horizontal="right" vertical="center"/>
    </xf>
    <xf numFmtId="181" fontId="10" fillId="0" borderId="0" xfId="41" applyNumberFormat="1" applyFont="1" applyAlignment="1">
      <alignment horizontal="right" vertical="center"/>
    </xf>
    <xf numFmtId="181" fontId="10" fillId="0" borderId="0" xfId="43" applyNumberFormat="1" applyFont="1" applyAlignment="1">
      <alignment horizontal="right" vertical="center"/>
    </xf>
    <xf numFmtId="181" fontId="10" fillId="0" borderId="0" xfId="20" applyNumberFormat="1" applyFont="1" applyAlignment="1">
      <alignment horizontal="right" vertical="center"/>
    </xf>
    <xf numFmtId="181" fontId="10" fillId="0" borderId="0" xfId="38" applyNumberFormat="1" applyFont="1" applyAlignment="1">
      <alignment horizontal="right" vertical="center"/>
    </xf>
    <xf numFmtId="181" fontId="10" fillId="0" borderId="12" xfId="20" applyNumberFormat="1" applyFont="1" applyBorder="1" applyAlignment="1">
      <alignment horizontal="right" vertical="center"/>
    </xf>
    <xf numFmtId="0" fontId="3" fillId="0" borderId="11" xfId="20" applyFont="1" applyBorder="1" applyAlignment="1">
      <alignment horizontal="distributed" vertical="center"/>
    </xf>
    <xf numFmtId="181" fontId="10" fillId="0" borderId="0" xfId="1" applyNumberFormat="1" applyFont="1" applyAlignment="1">
      <alignment horizontal="right" vertical="center"/>
    </xf>
    <xf numFmtId="181" fontId="10" fillId="0" borderId="12" xfId="1" applyNumberFormat="1" applyFont="1" applyBorder="1" applyAlignment="1">
      <alignment horizontal="right" vertical="center"/>
    </xf>
    <xf numFmtId="181" fontId="10" fillId="0" borderId="0" xfId="37" applyNumberFormat="1" applyFont="1" applyAlignment="1">
      <alignment horizontal="right" vertical="center"/>
    </xf>
    <xf numFmtId="181" fontId="10" fillId="0" borderId="0" xfId="35" applyNumberFormat="1" applyFont="1" applyAlignment="1">
      <alignment horizontal="right" vertical="center"/>
    </xf>
    <xf numFmtId="181" fontId="10" fillId="0" borderId="0" xfId="36" applyNumberFormat="1" applyFont="1" applyAlignment="1">
      <alignment horizontal="right" vertical="center"/>
    </xf>
    <xf numFmtId="181" fontId="10" fillId="0" borderId="0" xfId="34" applyNumberFormat="1" applyFont="1" applyAlignment="1">
      <alignment horizontal="right" vertical="center"/>
    </xf>
    <xf numFmtId="181" fontId="10" fillId="0" borderId="0" xfId="33" applyNumberFormat="1" applyFont="1" applyAlignment="1">
      <alignment horizontal="right" vertical="center"/>
    </xf>
    <xf numFmtId="181" fontId="10" fillId="0" borderId="0" xfId="32" applyNumberFormat="1" applyFont="1" applyAlignment="1">
      <alignment horizontal="right" vertical="center"/>
    </xf>
    <xf numFmtId="181" fontId="10" fillId="0" borderId="0" xfId="30" applyNumberFormat="1" applyFont="1" applyAlignment="1">
      <alignment horizontal="right" vertical="center"/>
    </xf>
    <xf numFmtId="181" fontId="10" fillId="0" borderId="0" xfId="29" applyNumberFormat="1" applyFont="1" applyAlignment="1">
      <alignment horizontal="right" vertical="center"/>
    </xf>
    <xf numFmtId="176" fontId="10" fillId="0" borderId="0" xfId="28" applyNumberFormat="1" applyFont="1" applyAlignment="1">
      <alignment horizontal="right" vertical="center"/>
    </xf>
    <xf numFmtId="181" fontId="10" fillId="0" borderId="0" xfId="27" applyNumberFormat="1" applyFont="1" applyAlignment="1">
      <alignment horizontal="right" vertical="center"/>
    </xf>
    <xf numFmtId="0" fontId="3" fillId="0" borderId="11" xfId="20" quotePrefix="1" applyFont="1" applyBorder="1" applyAlignment="1">
      <alignment horizontal="distributed" vertical="center"/>
    </xf>
    <xf numFmtId="3" fontId="10" fillId="0" borderId="0" xfId="26" applyNumberFormat="1" applyFont="1" applyAlignment="1">
      <alignment horizontal="right" vertical="center"/>
    </xf>
    <xf numFmtId="181" fontId="10" fillId="0" borderId="0" xfId="25" applyNumberFormat="1" applyFont="1" applyAlignment="1">
      <alignment horizontal="right" vertical="center"/>
    </xf>
    <xf numFmtId="181" fontId="10" fillId="0" borderId="0" xfId="24" applyNumberFormat="1" applyFont="1" applyAlignment="1">
      <alignment horizontal="right" vertical="center"/>
    </xf>
    <xf numFmtId="181" fontId="10" fillId="0" borderId="0" xfId="23" applyNumberFormat="1" applyFont="1" applyAlignment="1">
      <alignment horizontal="right" vertical="center"/>
    </xf>
    <xf numFmtId="181" fontId="10" fillId="0" borderId="0" xfId="22" applyNumberFormat="1" applyFont="1" applyAlignment="1">
      <alignment horizontal="right" vertical="center"/>
    </xf>
    <xf numFmtId="181" fontId="10" fillId="0" borderId="0" xfId="47" applyNumberFormat="1" applyFont="1" applyAlignment="1">
      <alignment horizontal="right" vertical="center"/>
    </xf>
    <xf numFmtId="181" fontId="10" fillId="0" borderId="0" xfId="46" applyNumberFormat="1" applyFont="1" applyAlignment="1">
      <alignment horizontal="right" vertical="center"/>
    </xf>
    <xf numFmtId="181" fontId="10" fillId="0" borderId="0" xfId="45" applyNumberFormat="1" applyFont="1" applyAlignment="1">
      <alignment horizontal="right" vertical="center"/>
    </xf>
    <xf numFmtId="181" fontId="10" fillId="0" borderId="0" xfId="44" applyNumberFormat="1" applyFont="1" applyAlignment="1">
      <alignment horizontal="right" vertical="center"/>
    </xf>
    <xf numFmtId="0" fontId="3" fillId="0" borderId="12" xfId="20" quotePrefix="1" applyFont="1" applyBorder="1" applyAlignment="1">
      <alignment horizontal="center" vertical="center"/>
    </xf>
    <xf numFmtId="0" fontId="3" fillId="0" borderId="12" xfId="20" applyFont="1" applyBorder="1">
      <alignment vertical="center"/>
    </xf>
    <xf numFmtId="0" fontId="3" fillId="0" borderId="11" xfId="20" applyFont="1" applyBorder="1" applyAlignment="1">
      <alignment horizontal="center" vertical="center"/>
    </xf>
    <xf numFmtId="0" fontId="3" fillId="0" borderId="0" xfId="20" applyFont="1" applyAlignment="1">
      <alignment horizontal="center" vertical="center"/>
    </xf>
    <xf numFmtId="0" fontId="8" fillId="0" borderId="12" xfId="20" quotePrefix="1" applyFont="1" applyBorder="1" applyAlignment="1">
      <alignment horizontal="distributed" vertical="center" justifyLastLine="1"/>
    </xf>
    <xf numFmtId="179" fontId="9" fillId="0" borderId="0" xfId="41" applyNumberFormat="1" applyFont="1" applyAlignment="1">
      <alignment horizontal="right" vertical="center"/>
    </xf>
    <xf numFmtId="181" fontId="9" fillId="0" borderId="0" xfId="41" applyNumberFormat="1" applyFont="1" applyAlignment="1">
      <alignment horizontal="right" vertical="center"/>
    </xf>
    <xf numFmtId="181" fontId="9" fillId="0" borderId="0" xfId="20" applyNumberFormat="1" applyFont="1" applyAlignment="1">
      <alignment horizontal="right" vertical="center"/>
    </xf>
    <xf numFmtId="181" fontId="9" fillId="0" borderId="0" xfId="39" applyNumberFormat="1" applyFont="1" applyAlignment="1">
      <alignment horizontal="right" vertical="center"/>
    </xf>
    <xf numFmtId="181" fontId="9" fillId="0" borderId="12" xfId="39" applyNumberFormat="1" applyFont="1" applyBorder="1" applyAlignment="1">
      <alignment horizontal="right" vertical="center"/>
    </xf>
    <xf numFmtId="0" fontId="8" fillId="0" borderId="11" xfId="20" quotePrefix="1" applyFont="1" applyBorder="1" applyAlignment="1">
      <alignment horizontal="right" vertical="center"/>
    </xf>
    <xf numFmtId="0" fontId="8" fillId="0" borderId="0" xfId="20" quotePrefix="1" applyFont="1" applyAlignment="1">
      <alignment horizontal="right" vertical="center"/>
    </xf>
    <xf numFmtId="0" fontId="8" fillId="0" borderId="0" xfId="20" applyFont="1">
      <alignment vertical="center"/>
    </xf>
    <xf numFmtId="0" fontId="3" fillId="0" borderId="5" xfId="20" applyFont="1" applyBorder="1" applyAlignment="1">
      <alignment horizontal="distributed" vertical="center"/>
    </xf>
    <xf numFmtId="0" fontId="3" fillId="0" borderId="11" xfId="20" applyFont="1" applyBorder="1">
      <alignment vertical="center"/>
    </xf>
    <xf numFmtId="0" fontId="3" fillId="0" borderId="7" xfId="20" applyFont="1" applyBorder="1" applyAlignment="1">
      <alignment horizontal="distributed" vertical="center"/>
    </xf>
    <xf numFmtId="177" fontId="3" fillId="0" borderId="9" xfId="20" applyNumberFormat="1" applyFont="1" applyBorder="1">
      <alignment vertical="center"/>
    </xf>
    <xf numFmtId="176" fontId="3" fillId="0" borderId="8" xfId="20" applyNumberFormat="1" applyFont="1" applyBorder="1" applyAlignment="1">
      <alignment horizontal="distributed" vertical="top" justifyLastLine="1"/>
    </xf>
    <xf numFmtId="176" fontId="3" fillId="0" borderId="7" xfId="20" applyNumberFormat="1" applyFont="1" applyBorder="1" applyAlignment="1">
      <alignment horizontal="distributed" vertical="center"/>
    </xf>
    <xf numFmtId="0" fontId="4" fillId="0" borderId="7" xfId="0" applyFont="1" applyBorder="1" applyAlignment="1">
      <alignment horizontal="distributed" vertical="center" justifyLastLine="1"/>
    </xf>
    <xf numFmtId="177" fontId="3" fillId="0" borderId="0" xfId="20" quotePrefix="1" applyNumberFormat="1" applyFont="1" applyAlignment="1">
      <alignment horizontal="center" vertical="center"/>
    </xf>
    <xf numFmtId="177" fontId="3" fillId="0" borderId="11" xfId="20" quotePrefix="1" applyNumberFormat="1" applyFont="1" applyBorder="1" applyAlignment="1">
      <alignment horizontal="distributed" vertical="center" justifyLastLine="1"/>
    </xf>
    <xf numFmtId="177" fontId="3" fillId="0" borderId="12" xfId="20" quotePrefix="1" applyNumberFormat="1" applyFont="1" applyBorder="1" applyAlignment="1">
      <alignment horizontal="distributed" vertical="center" justifyLastLine="1"/>
    </xf>
    <xf numFmtId="177" fontId="3" fillId="0" borderId="0" xfId="20" quotePrefix="1" applyNumberFormat="1" applyFont="1" applyAlignment="1">
      <alignment horizontal="distributed" vertical="center" justifyLastLine="1"/>
    </xf>
    <xf numFmtId="176" fontId="3" fillId="0" borderId="3" xfId="20" quotePrefix="1" applyNumberFormat="1" applyFont="1" applyBorder="1" applyAlignment="1">
      <alignment horizontal="distributed" justifyLastLine="1"/>
    </xf>
    <xf numFmtId="176" fontId="3" fillId="0" borderId="0" xfId="20" applyNumberFormat="1" applyFont="1" applyAlignment="1">
      <alignment horizontal="distributed" vertical="center" justifyLastLine="1"/>
    </xf>
    <xf numFmtId="0" fontId="0" fillId="0" borderId="11" xfId="0" applyBorder="1" applyAlignment="1">
      <alignment horizontal="distributed" vertical="center" justifyLastLine="1"/>
    </xf>
    <xf numFmtId="0" fontId="4" fillId="0" borderId="0" xfId="0" applyFont="1" applyAlignment="1">
      <alignment horizontal="distributed" vertical="center" justifyLastLine="1"/>
    </xf>
    <xf numFmtId="177" fontId="3" fillId="0" borderId="5" xfId="20" quotePrefix="1" applyNumberFormat="1" applyFont="1" applyBorder="1" applyAlignment="1">
      <alignment horizontal="distributed" vertical="center"/>
    </xf>
    <xf numFmtId="177" fontId="3" fillId="0" borderId="6" xfId="20" applyNumberFormat="1" applyFont="1" applyBorder="1">
      <alignment vertical="center"/>
    </xf>
    <xf numFmtId="177" fontId="3" fillId="0" borderId="5" xfId="20" applyNumberFormat="1" applyFont="1" applyBorder="1">
      <alignment vertical="center"/>
    </xf>
    <xf numFmtId="177" fontId="3" fillId="0" borderId="2" xfId="20" applyNumberFormat="1" applyFont="1" applyBorder="1">
      <alignment vertical="center"/>
    </xf>
    <xf numFmtId="176" fontId="3" fillId="0" borderId="2" xfId="20" applyNumberFormat="1" applyFont="1" applyBorder="1">
      <alignment vertical="center"/>
    </xf>
    <xf numFmtId="0" fontId="0" fillId="0" borderId="6" xfId="0" applyBorder="1" applyAlignment="1">
      <alignment horizontal="distributed" vertical="center" justifyLastLine="1"/>
    </xf>
    <xf numFmtId="0" fontId="4" fillId="0" borderId="2" xfId="0" applyFont="1" applyBorder="1" applyAlignment="1">
      <alignment horizontal="distributed" vertical="center" justifyLastLine="1"/>
    </xf>
    <xf numFmtId="0" fontId="3" fillId="0" borderId="2" xfId="20" applyFont="1" applyBorder="1" applyAlignment="1">
      <alignment horizontal="distributed" vertical="center" justifyLastLine="1"/>
    </xf>
    <xf numFmtId="0" fontId="3" fillId="0" borderId="0" xfId="20" quotePrefix="1" applyFont="1" applyAlignment="1">
      <alignment horizontal="right" vertical="center"/>
    </xf>
    <xf numFmtId="177" fontId="4" fillId="0" borderId="0" xfId="20" quotePrefix="1" applyNumberFormat="1" applyFont="1" applyAlignment="1">
      <alignment horizontal="left" vertical="center"/>
    </xf>
    <xf numFmtId="176" fontId="5" fillId="0" borderId="0" xfId="20" quotePrefix="1" applyNumberFormat="1" applyFont="1" applyAlignment="1">
      <alignment horizontal="right" vertical="center"/>
    </xf>
    <xf numFmtId="0" fontId="3" fillId="0" borderId="0" xfId="49" applyFont="1" applyAlignment="1">
      <alignment vertical="center"/>
    </xf>
    <xf numFmtId="0" fontId="16" fillId="0" borderId="0" xfId="49" applyFont="1" applyAlignment="1">
      <alignment vertical="center"/>
    </xf>
    <xf numFmtId="186" fontId="9" fillId="0" borderId="7" xfId="21" applyNumberFormat="1" applyFont="1" applyBorder="1" applyAlignment="1">
      <alignment horizontal="right" vertical="center"/>
    </xf>
    <xf numFmtId="186" fontId="9" fillId="0" borderId="9" xfId="21" applyNumberFormat="1" applyFont="1" applyBorder="1" applyAlignment="1">
      <alignment horizontal="right" vertical="center"/>
    </xf>
    <xf numFmtId="0" fontId="3" fillId="0" borderId="7" xfId="9" quotePrefix="1" applyFont="1" applyBorder="1" applyAlignment="1" applyProtection="1">
      <alignment horizontal="distributed" vertical="center"/>
      <protection locked="0"/>
    </xf>
    <xf numFmtId="187" fontId="10" fillId="0" borderId="0" xfId="21" applyNumberFormat="1" applyFont="1" applyAlignment="1">
      <alignment horizontal="right" vertical="center"/>
    </xf>
    <xf numFmtId="187" fontId="10" fillId="0" borderId="12" xfId="21" applyNumberFormat="1" applyFont="1" applyBorder="1" applyAlignment="1">
      <alignment horizontal="right" vertical="center"/>
    </xf>
    <xf numFmtId="0" fontId="3" fillId="0" borderId="0" xfId="9" quotePrefix="1" applyFont="1" applyAlignment="1" applyProtection="1">
      <alignment horizontal="distributed" vertical="center"/>
      <protection locked="0"/>
    </xf>
    <xf numFmtId="0" fontId="3" fillId="0" borderId="0" xfId="9" applyFont="1" applyAlignment="1" applyProtection="1">
      <alignment horizontal="distributed" vertical="center"/>
      <protection locked="0"/>
    </xf>
    <xf numFmtId="0" fontId="15" fillId="0" borderId="0" xfId="9" applyFont="1" applyAlignment="1" applyProtection="1">
      <alignment horizontal="distributed" vertical="center"/>
      <protection locked="0"/>
    </xf>
    <xf numFmtId="187" fontId="9" fillId="0" borderId="0" xfId="21" applyNumberFormat="1" applyFont="1" applyAlignment="1">
      <alignment horizontal="right" vertical="center"/>
    </xf>
    <xf numFmtId="187" fontId="9" fillId="0" borderId="12" xfId="21" applyNumberFormat="1" applyFont="1" applyBorder="1" applyAlignment="1">
      <alignment horizontal="right" vertical="center"/>
    </xf>
    <xf numFmtId="0" fontId="18" fillId="0" borderId="0" xfId="9" applyFont="1" applyAlignment="1" applyProtection="1">
      <alignment horizontal="right" vertical="center"/>
      <protection locked="0"/>
    </xf>
    <xf numFmtId="0" fontId="18" fillId="0" borderId="0" xfId="9" applyFont="1" applyProtection="1">
      <alignment vertical="center"/>
      <protection locked="0"/>
    </xf>
    <xf numFmtId="0" fontId="8" fillId="0" borderId="0" xfId="9" applyFont="1" applyAlignment="1" applyProtection="1">
      <alignment horizontal="right" vertical="center"/>
      <protection locked="0"/>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9" fillId="0" borderId="2" xfId="0" applyFont="1" applyBorder="1" applyAlignment="1">
      <alignment horizontal="center" vertical="center"/>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9" fillId="0" borderId="4" xfId="0" applyFont="1" applyBorder="1" applyAlignment="1">
      <alignment horizontal="center" vertical="center"/>
    </xf>
    <xf numFmtId="0" fontId="3" fillId="0" borderId="4" xfId="0" applyFont="1" applyBorder="1" applyAlignment="1">
      <alignment horizontal="center" vertical="center"/>
    </xf>
    <xf numFmtId="49" fontId="16" fillId="0" borderId="0" xfId="49" applyNumberFormat="1" applyFont="1" applyAlignment="1">
      <alignment horizontal="right" vertical="center"/>
    </xf>
    <xf numFmtId="0" fontId="21" fillId="0" borderId="0" xfId="49" applyFont="1" applyAlignment="1">
      <alignment horizontal="centerContinuous" vertical="center"/>
    </xf>
    <xf numFmtId="182" fontId="9" fillId="0" borderId="7" xfId="21" applyNumberFormat="1" applyFont="1" applyBorder="1" applyAlignment="1">
      <alignment horizontal="right" vertical="center"/>
    </xf>
    <xf numFmtId="0" fontId="3" fillId="0" borderId="10" xfId="9" quotePrefix="1" applyFont="1" applyBorder="1" applyAlignment="1" applyProtection="1">
      <alignment horizontal="distributed" vertical="center"/>
      <protection locked="0"/>
    </xf>
    <xf numFmtId="0" fontId="3" fillId="0" borderId="7" xfId="49" applyFont="1" applyBorder="1" applyAlignment="1">
      <alignment vertical="center"/>
    </xf>
    <xf numFmtId="182" fontId="9" fillId="0" borderId="0" xfId="21" applyNumberFormat="1" applyFont="1" applyAlignment="1">
      <alignment horizontal="right" vertical="center"/>
    </xf>
    <xf numFmtId="182" fontId="9" fillId="0" borderId="12" xfId="21" applyNumberFormat="1" applyFont="1" applyBorder="1" applyAlignment="1">
      <alignment horizontal="right" vertical="center"/>
    </xf>
    <xf numFmtId="0" fontId="18" fillId="0" borderId="0" xfId="9" quotePrefix="1" applyFont="1" applyAlignment="1" applyProtection="1">
      <alignment horizontal="right" vertical="center"/>
      <protection locked="0"/>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49" applyFont="1" applyBorder="1" applyAlignment="1">
      <alignment vertical="center"/>
    </xf>
    <xf numFmtId="0" fontId="3" fillId="0" borderId="0" xfId="19" applyFont="1">
      <alignment vertical="center"/>
    </xf>
    <xf numFmtId="0" fontId="23" fillId="0" borderId="0" xfId="19" applyFont="1">
      <alignment vertical="center"/>
    </xf>
    <xf numFmtId="0" fontId="3" fillId="0" borderId="0" xfId="19" applyFont="1" applyAlignment="1">
      <alignment horizontal="distributed" vertical="center"/>
    </xf>
    <xf numFmtId="49" fontId="15" fillId="0" borderId="0" xfId="19" applyNumberFormat="1" applyFont="1" applyAlignment="1">
      <alignment horizontal="center" vertical="center"/>
    </xf>
    <xf numFmtId="177" fontId="3" fillId="0" borderId="0" xfId="19" applyNumberFormat="1" applyFont="1">
      <alignment vertical="center"/>
    </xf>
    <xf numFmtId="177" fontId="23" fillId="0" borderId="0" xfId="19" applyNumberFormat="1" applyFont="1">
      <alignment vertical="center"/>
    </xf>
    <xf numFmtId="176" fontId="23" fillId="0" borderId="0" xfId="19" applyNumberFormat="1" applyFont="1">
      <alignment vertical="center"/>
    </xf>
    <xf numFmtId="0" fontId="15" fillId="0" borderId="0" xfId="19" applyFont="1" applyAlignment="1">
      <alignment horizontal="center" vertical="center"/>
    </xf>
    <xf numFmtId="177" fontId="23" fillId="0" borderId="0" xfId="19" applyNumberFormat="1" applyFont="1" applyAlignment="1">
      <alignment horizontal="right" vertical="center"/>
    </xf>
    <xf numFmtId="177" fontId="23" fillId="0" borderId="0" xfId="42" applyNumberFormat="1" applyFont="1" applyAlignment="1">
      <alignment vertical="center"/>
    </xf>
    <xf numFmtId="176" fontId="23" fillId="0" borderId="0" xfId="42" applyNumberFormat="1" applyFont="1" applyAlignment="1">
      <alignment vertical="center"/>
    </xf>
    <xf numFmtId="176" fontId="24" fillId="0" borderId="0" xfId="42" applyNumberFormat="1" applyFont="1" applyAlignment="1">
      <alignment vertical="center"/>
    </xf>
    <xf numFmtId="0" fontId="11" fillId="0" borderId="0" xfId="19">
      <alignment vertical="center"/>
    </xf>
    <xf numFmtId="0" fontId="25" fillId="0" borderId="0" xfId="19" applyFont="1" applyAlignment="1">
      <alignment horizontal="center" vertical="center"/>
    </xf>
    <xf numFmtId="0" fontId="3" fillId="0" borderId="0" xfId="19" quotePrefix="1" applyFont="1" applyAlignment="1">
      <alignment horizontal="left" vertical="center"/>
    </xf>
    <xf numFmtId="177" fontId="23" fillId="0" borderId="7" xfId="19" applyNumberFormat="1" applyFont="1" applyBorder="1">
      <alignment vertical="center"/>
    </xf>
    <xf numFmtId="176" fontId="23" fillId="0" borderId="7" xfId="19" applyNumberFormat="1" applyFont="1" applyBorder="1">
      <alignment vertical="center"/>
    </xf>
    <xf numFmtId="176" fontId="23" fillId="0" borderId="9" xfId="19" applyNumberFormat="1" applyFont="1" applyBorder="1">
      <alignment vertical="center"/>
    </xf>
    <xf numFmtId="0" fontId="3" fillId="0" borderId="7" xfId="19" applyFont="1" applyBorder="1" applyAlignment="1">
      <alignment horizontal="distributed" vertical="center"/>
    </xf>
    <xf numFmtId="0" fontId="15" fillId="0" borderId="7" xfId="19" applyFont="1" applyBorder="1" applyAlignment="1">
      <alignment horizontal="center" vertical="center"/>
    </xf>
    <xf numFmtId="0" fontId="3" fillId="0" borderId="7" xfId="19" applyFont="1" applyBorder="1">
      <alignment vertical="center"/>
    </xf>
    <xf numFmtId="188" fontId="23" fillId="0" borderId="0" xfId="42" applyNumberFormat="1" applyFont="1" applyAlignment="1">
      <alignment horizontal="right" vertical="center"/>
    </xf>
    <xf numFmtId="0" fontId="24" fillId="0" borderId="11" xfId="43" applyFont="1" applyBorder="1"/>
    <xf numFmtId="0" fontId="15" fillId="0" borderId="0" xfId="42" applyFont="1" applyAlignment="1">
      <alignment horizontal="center" vertical="center"/>
    </xf>
    <xf numFmtId="0" fontId="3" fillId="0" borderId="11" xfId="19" applyFont="1" applyBorder="1" applyAlignment="1">
      <alignment horizontal="distributed" vertical="center"/>
    </xf>
    <xf numFmtId="0" fontId="24" fillId="0" borderId="11" xfId="43" quotePrefix="1" applyFont="1" applyBorder="1" applyAlignment="1">
      <alignment horizontal="left"/>
    </xf>
    <xf numFmtId="188" fontId="23" fillId="0" borderId="12" xfId="42" applyNumberFormat="1" applyFont="1" applyBorder="1" applyAlignment="1">
      <alignment horizontal="right" vertical="center"/>
    </xf>
    <xf numFmtId="0" fontId="24" fillId="0" borderId="0" xfId="43" applyFont="1"/>
    <xf numFmtId="176" fontId="23" fillId="0" borderId="12" xfId="19" applyNumberFormat="1" applyFont="1" applyBorder="1">
      <alignment vertical="center"/>
    </xf>
    <xf numFmtId="0" fontId="3" fillId="0" borderId="0" xfId="19" applyFont="1" applyAlignment="1">
      <alignment horizontal="left" vertical="center"/>
    </xf>
    <xf numFmtId="0" fontId="15" fillId="0" borderId="0" xfId="19" applyFont="1" applyAlignment="1">
      <alignment horizontal="distributed" vertical="center"/>
    </xf>
    <xf numFmtId="0" fontId="15" fillId="0" borderId="0" xfId="43" applyFont="1"/>
    <xf numFmtId="0" fontId="15" fillId="0" borderId="0" xfId="44" applyFont="1"/>
    <xf numFmtId="0" fontId="23" fillId="0" borderId="12" xfId="19" applyFont="1" applyBorder="1">
      <alignment vertical="center"/>
    </xf>
    <xf numFmtId="0" fontId="3" fillId="0" borderId="0" xfId="43" applyFont="1" applyAlignment="1">
      <alignment horizontal="distributed" vertical="center"/>
    </xf>
    <xf numFmtId="49" fontId="15" fillId="0" borderId="0" xfId="42" applyNumberFormat="1" applyFont="1" applyAlignment="1">
      <alignment horizontal="center" vertical="center"/>
    </xf>
    <xf numFmtId="0" fontId="3" fillId="0" borderId="0" xfId="44" applyFont="1" applyAlignment="1">
      <alignment horizontal="distributed" vertical="center"/>
    </xf>
    <xf numFmtId="49" fontId="15" fillId="0" borderId="0" xfId="44" applyNumberFormat="1" applyFont="1" applyAlignment="1">
      <alignment horizontal="center" vertical="center"/>
    </xf>
    <xf numFmtId="0" fontId="15" fillId="0" borderId="0" xfId="43" quotePrefix="1" applyFont="1" applyAlignment="1">
      <alignment horizontal="left"/>
    </xf>
    <xf numFmtId="188" fontId="15" fillId="0" borderId="0" xfId="42" applyNumberFormat="1" applyFont="1" applyAlignment="1">
      <alignment horizontal="right" vertical="center"/>
    </xf>
    <xf numFmtId="188" fontId="15" fillId="0" borderId="12" xfId="42" applyNumberFormat="1" applyFont="1" applyBorder="1" applyAlignment="1">
      <alignment horizontal="right" vertical="center"/>
    </xf>
    <xf numFmtId="0" fontId="15" fillId="0" borderId="0" xfId="19" applyFont="1">
      <alignment vertical="center"/>
    </xf>
    <xf numFmtId="177" fontId="23" fillId="0" borderId="7" xfId="19" applyNumberFormat="1" applyFont="1" applyBorder="1" applyAlignment="1">
      <alignment horizontal="distributed" vertical="center" justifyLastLine="1"/>
    </xf>
    <xf numFmtId="177" fontId="23" fillId="0" borderId="8" xfId="19" applyNumberFormat="1" applyFont="1" applyBorder="1" applyAlignment="1">
      <alignment horizontal="center" vertical="center"/>
    </xf>
    <xf numFmtId="176" fontId="23" fillId="0" borderId="8" xfId="19" quotePrefix="1" applyNumberFormat="1" applyFont="1" applyBorder="1" applyAlignment="1">
      <alignment horizontal="distributed" vertical="center" justifyLastLine="1"/>
    </xf>
    <xf numFmtId="177" fontId="23" fillId="0" borderId="0" xfId="19" applyNumberFormat="1" applyFont="1" applyAlignment="1">
      <alignment horizontal="distributed" vertical="center" justifyLastLine="1"/>
    </xf>
    <xf numFmtId="177" fontId="23" fillId="0" borderId="13" xfId="19" quotePrefix="1" applyNumberFormat="1" applyFont="1" applyBorder="1" applyAlignment="1">
      <alignment horizontal="distributed" vertical="center" justifyLastLine="1"/>
    </xf>
    <xf numFmtId="176" fontId="23" fillId="0" borderId="3" xfId="19" applyNumberFormat="1" applyFont="1" applyBorder="1" applyAlignment="1">
      <alignment horizontal="distributed" vertical="center" justifyLastLine="1"/>
    </xf>
    <xf numFmtId="177" fontId="23" fillId="0" borderId="0" xfId="19" quotePrefix="1" applyNumberFormat="1" applyFont="1" applyAlignment="1">
      <alignment horizontal="right" vertical="center"/>
    </xf>
    <xf numFmtId="177" fontId="3" fillId="0" borderId="0" xfId="19" applyNumberFormat="1" applyFont="1" applyAlignment="1">
      <alignment horizontal="right" vertical="center"/>
    </xf>
    <xf numFmtId="177" fontId="23" fillId="0" borderId="2" xfId="19" applyNumberFormat="1" applyFont="1" applyBorder="1" applyAlignment="1">
      <alignment horizontal="distributed" vertical="center" justifyLastLine="1"/>
    </xf>
    <xf numFmtId="177" fontId="23" fillId="0" borderId="3" xfId="19" applyNumberFormat="1" applyFont="1" applyBorder="1" applyAlignment="1">
      <alignment horizontal="center" vertical="center"/>
    </xf>
    <xf numFmtId="176" fontId="23" fillId="0" borderId="4" xfId="19" applyNumberFormat="1" applyFont="1" applyBorder="1" applyAlignment="1">
      <alignment horizontal="centerContinuous" vertical="center"/>
    </xf>
    <xf numFmtId="176" fontId="23" fillId="0" borderId="15" xfId="19" quotePrefix="1" applyNumberFormat="1" applyFont="1" applyBorder="1" applyAlignment="1">
      <alignment horizontal="centerContinuous" vertical="center"/>
    </xf>
    <xf numFmtId="177" fontId="23" fillId="0" borderId="7" xfId="19" applyNumberFormat="1" applyFont="1" applyBorder="1" applyAlignment="1">
      <alignment horizontal="right" vertical="center"/>
    </xf>
    <xf numFmtId="0" fontId="15" fillId="0" borderId="7" xfId="19" quotePrefix="1" applyFont="1" applyBorder="1" applyAlignment="1">
      <alignment horizontal="center" vertical="center"/>
    </xf>
    <xf numFmtId="0" fontId="15" fillId="0" borderId="0" xfId="19" quotePrefix="1" applyFont="1" applyAlignment="1">
      <alignment horizontal="center" vertical="center"/>
    </xf>
    <xf numFmtId="56" fontId="15" fillId="0" borderId="0" xfId="19" quotePrefix="1" applyNumberFormat="1" applyFont="1" applyAlignment="1">
      <alignment horizontal="center" vertical="center"/>
    </xf>
    <xf numFmtId="56" fontId="15" fillId="0" borderId="0" xfId="19" quotePrefix="1" applyNumberFormat="1" applyFont="1" applyAlignment="1">
      <alignment horizontal="left" vertical="center"/>
    </xf>
    <xf numFmtId="177" fontId="23" fillId="0" borderId="0" xfId="19" applyNumberFormat="1" applyFont="1" applyAlignment="1">
      <alignment horizontal="centerContinuous" vertical="center"/>
    </xf>
    <xf numFmtId="0" fontId="0" fillId="0" borderId="0" xfId="0" applyAlignment="1">
      <alignment horizontal="left" vertical="center"/>
    </xf>
    <xf numFmtId="0" fontId="23" fillId="0" borderId="2" xfId="19" applyFont="1" applyBorder="1">
      <alignment vertical="center"/>
    </xf>
    <xf numFmtId="0" fontId="3" fillId="0" borderId="2" xfId="19" applyFont="1" applyBorder="1" applyAlignment="1">
      <alignment horizontal="distributed" vertical="center"/>
    </xf>
    <xf numFmtId="49" fontId="15" fillId="0" borderId="2" xfId="19" applyNumberFormat="1" applyFont="1" applyBorder="1" applyAlignment="1">
      <alignment horizontal="center" vertical="center"/>
    </xf>
    <xf numFmtId="177" fontId="3" fillId="0" borderId="2" xfId="19" applyNumberFormat="1" applyFont="1" applyBorder="1" applyAlignment="1">
      <alignment horizontal="distributed" vertical="center"/>
    </xf>
    <xf numFmtId="0" fontId="23" fillId="0" borderId="7" xfId="19" applyFont="1" applyBorder="1">
      <alignment vertical="center"/>
    </xf>
    <xf numFmtId="0" fontId="23" fillId="0" borderId="9" xfId="19" applyFont="1" applyBorder="1">
      <alignment vertical="center"/>
    </xf>
    <xf numFmtId="49" fontId="15" fillId="0" borderId="7" xfId="19" applyNumberFormat="1" applyFont="1" applyBorder="1" applyAlignment="1">
      <alignment horizontal="center" vertical="center"/>
    </xf>
    <xf numFmtId="188" fontId="23" fillId="0" borderId="7" xfId="19" applyNumberFormat="1" applyFont="1" applyBorder="1" applyAlignment="1">
      <alignment horizontal="distributed" vertical="center"/>
    </xf>
    <xf numFmtId="188" fontId="23" fillId="0" borderId="7" xfId="19" quotePrefix="1" applyNumberFormat="1" applyFont="1" applyBorder="1" applyAlignment="1">
      <alignment horizontal="distributed" vertical="center"/>
    </xf>
    <xf numFmtId="188" fontId="23" fillId="0" borderId="7" xfId="19" applyNumberFormat="1" applyFont="1" applyBorder="1" applyAlignment="1">
      <alignment horizontal="center" vertical="center"/>
    </xf>
    <xf numFmtId="0" fontId="11" fillId="0" borderId="10" xfId="19" applyBorder="1">
      <alignment vertical="center"/>
    </xf>
    <xf numFmtId="0" fontId="11" fillId="0" borderId="7" xfId="19" applyBorder="1">
      <alignment vertical="center"/>
    </xf>
    <xf numFmtId="0" fontId="27" fillId="0" borderId="0" xfId="19" applyFont="1">
      <alignment vertical="center"/>
    </xf>
    <xf numFmtId="177" fontId="15" fillId="0" borderId="0" xfId="19" applyNumberFormat="1" applyFont="1">
      <alignment vertical="center"/>
    </xf>
    <xf numFmtId="188" fontId="26" fillId="0" borderId="0" xfId="42" applyNumberFormat="1" applyFont="1" applyAlignment="1">
      <alignment horizontal="right" vertical="center"/>
    </xf>
    <xf numFmtId="188" fontId="26" fillId="0" borderId="12" xfId="42" applyNumberFormat="1" applyFont="1" applyBorder="1" applyAlignment="1">
      <alignment horizontal="right" vertical="center"/>
    </xf>
    <xf numFmtId="0" fontId="8" fillId="0" borderId="0" xfId="19" applyFont="1" applyAlignment="1">
      <alignment horizontal="distributed" vertical="center"/>
    </xf>
    <xf numFmtId="0" fontId="8" fillId="0" borderId="0" xfId="42" applyFont="1" applyAlignment="1">
      <alignment horizontal="left" vertical="center"/>
    </xf>
    <xf numFmtId="0" fontId="15" fillId="0" borderId="0" xfId="19" quotePrefix="1" applyFont="1" applyAlignment="1">
      <alignment horizontal="distributed" vertical="center"/>
    </xf>
    <xf numFmtId="177" fontId="15" fillId="0" borderId="0" xfId="19" applyNumberFormat="1" applyFont="1" applyAlignment="1">
      <alignment horizontal="right" vertical="center"/>
    </xf>
    <xf numFmtId="0" fontId="24" fillId="0" borderId="0" xfId="43" quotePrefix="1" applyFont="1" applyAlignment="1">
      <alignment horizontal="left"/>
    </xf>
    <xf numFmtId="0" fontId="3" fillId="0" borderId="16" xfId="0" applyFont="1" applyBorder="1" applyAlignment="1">
      <alignment horizontal="distributed" vertical="center"/>
    </xf>
    <xf numFmtId="0" fontId="27" fillId="0" borderId="0" xfId="43" applyFont="1"/>
    <xf numFmtId="0" fontId="27" fillId="0" borderId="0" xfId="19" applyFont="1" applyAlignment="1">
      <alignment horizontal="distributed" vertical="center"/>
    </xf>
    <xf numFmtId="49" fontId="8" fillId="0" borderId="0" xfId="19" applyNumberFormat="1" applyFont="1" applyAlignment="1">
      <alignment horizontal="left" vertical="center"/>
    </xf>
    <xf numFmtId="0" fontId="3" fillId="0" borderId="0" xfId="19" quotePrefix="1" applyFont="1" applyAlignment="1">
      <alignment horizontal="distributed" vertical="center"/>
    </xf>
    <xf numFmtId="0" fontId="8" fillId="0" borderId="0" xfId="19" applyFont="1">
      <alignment vertical="center"/>
    </xf>
    <xf numFmtId="177" fontId="15" fillId="0" borderId="0" xfId="42" applyNumberFormat="1" applyFont="1"/>
    <xf numFmtId="0" fontId="15" fillId="0" borderId="11" xfId="19" applyFont="1" applyBorder="1" applyAlignment="1">
      <alignment horizontal="distributed" vertical="center"/>
    </xf>
    <xf numFmtId="0" fontId="15" fillId="0" borderId="11" xfId="19" applyFont="1" applyBorder="1">
      <alignment vertical="center"/>
    </xf>
    <xf numFmtId="0" fontId="15" fillId="0" borderId="11" xfId="19" quotePrefix="1" applyFont="1" applyBorder="1" applyAlignment="1">
      <alignment horizontal="distributed" vertical="center"/>
    </xf>
    <xf numFmtId="0" fontId="3" fillId="0" borderId="11" xfId="19" applyFont="1" applyBorder="1">
      <alignment vertical="center"/>
    </xf>
    <xf numFmtId="0" fontId="3" fillId="0" borderId="6" xfId="19" applyFont="1" applyBorder="1" applyAlignment="1">
      <alignment horizontal="distributed" vertical="center"/>
    </xf>
    <xf numFmtId="0" fontId="11" fillId="0" borderId="11" xfId="19" applyBorder="1">
      <alignment vertical="center"/>
    </xf>
    <xf numFmtId="49" fontId="23" fillId="0" borderId="0" xfId="0" applyNumberFormat="1" applyFont="1" applyAlignment="1">
      <alignment horizontal="distributed" vertical="center" justifyLastLine="1"/>
    </xf>
    <xf numFmtId="49" fontId="4" fillId="0" borderId="0" xfId="0" applyNumberFormat="1" applyFont="1" applyAlignment="1">
      <alignment horizontal="distributed" vertical="center" justifyLastLine="1"/>
    </xf>
    <xf numFmtId="49" fontId="15" fillId="0" borderId="0" xfId="0" applyNumberFormat="1" applyFont="1" applyAlignment="1">
      <alignment horizontal="center" vertical="center"/>
    </xf>
    <xf numFmtId="49" fontId="4" fillId="0" borderId="0" xfId="19" applyNumberFormat="1" applyFont="1" applyAlignment="1">
      <alignment horizontal="left" vertical="center" justifyLastLine="1"/>
    </xf>
    <xf numFmtId="49" fontId="5" fillId="0" borderId="0" xfId="19" applyNumberFormat="1" applyFont="1" applyAlignment="1">
      <alignment horizontal="right" vertical="center" justifyLastLine="1"/>
    </xf>
    <xf numFmtId="49" fontId="23" fillId="0" borderId="0" xfId="19" applyNumberFormat="1" applyFont="1" applyAlignment="1">
      <alignment horizontal="distributed" vertical="center" justifyLastLine="1"/>
    </xf>
    <xf numFmtId="0" fontId="11" fillId="0" borderId="2" xfId="19" applyBorder="1">
      <alignment vertical="center"/>
    </xf>
    <xf numFmtId="0" fontId="24" fillId="0" borderId="10" xfId="43" quotePrefix="1" applyFont="1" applyBorder="1" applyAlignment="1">
      <alignment horizontal="left"/>
    </xf>
    <xf numFmtId="177" fontId="3" fillId="0" borderId="7" xfId="19" applyNumberFormat="1" applyFont="1" applyBorder="1" applyAlignment="1">
      <alignment horizontal="right" vertical="center"/>
    </xf>
    <xf numFmtId="188" fontId="23" fillId="0" borderId="9" xfId="19" applyNumberFormat="1" applyFont="1" applyBorder="1" applyAlignment="1">
      <alignment horizontal="distributed" vertical="center"/>
    </xf>
    <xf numFmtId="0" fontId="3" fillId="0" borderId="7" xfId="19" quotePrefix="1" applyFont="1" applyBorder="1" applyAlignment="1">
      <alignment horizontal="distributed" vertical="center"/>
    </xf>
    <xf numFmtId="0" fontId="15" fillId="0" borderId="0" xfId="44" applyFont="1" applyAlignment="1">
      <alignment horizontal="center"/>
    </xf>
    <xf numFmtId="0" fontId="24" fillId="0" borderId="0" xfId="44" applyFont="1"/>
    <xf numFmtId="0" fontId="3" fillId="0" borderId="0" xfId="19" applyFont="1" applyAlignment="1">
      <alignment horizontal="left" vertical="center" shrinkToFit="1"/>
    </xf>
    <xf numFmtId="0" fontId="3" fillId="0" borderId="16" xfId="0" applyFont="1" applyBorder="1"/>
    <xf numFmtId="0" fontId="8" fillId="0" borderId="0" xfId="19" applyFont="1" applyAlignment="1">
      <alignment horizontal="left" vertical="center"/>
    </xf>
    <xf numFmtId="0" fontId="27" fillId="0" borderId="0" xfId="43" quotePrefix="1" applyFont="1" applyAlignment="1">
      <alignment horizontal="left"/>
    </xf>
    <xf numFmtId="0" fontId="15" fillId="0" borderId="0" xfId="44" applyFont="1" applyAlignment="1">
      <alignment horizontal="center" vertical="center"/>
    </xf>
    <xf numFmtId="0" fontId="3" fillId="0" borderId="0" xfId="43" quotePrefix="1" applyFont="1" applyAlignment="1">
      <alignment horizontal="distributed" vertical="center"/>
    </xf>
    <xf numFmtId="0" fontId="3" fillId="0" borderId="0" xfId="43" applyFont="1" applyAlignment="1">
      <alignment horizontal="left" vertical="center"/>
    </xf>
    <xf numFmtId="176" fontId="23" fillId="0" borderId="12" xfId="19" applyNumberFormat="1" applyFont="1" applyBorder="1" applyAlignment="1">
      <alignment horizontal="distributed" vertical="center"/>
    </xf>
    <xf numFmtId="0" fontId="3" fillId="0" borderId="0" xfId="19" applyFont="1" applyAlignment="1">
      <alignment vertical="center" shrinkToFit="1"/>
    </xf>
    <xf numFmtId="0" fontId="8" fillId="0" borderId="11" xfId="19" quotePrefix="1" applyFont="1" applyBorder="1" applyAlignment="1">
      <alignment horizontal="distributed" vertical="center"/>
    </xf>
    <xf numFmtId="177" fontId="15" fillId="0" borderId="0" xfId="19" applyNumberFormat="1" applyFont="1" applyAlignment="1">
      <alignment horizontal="distributed" vertical="center"/>
    </xf>
    <xf numFmtId="0" fontId="3" fillId="0" borderId="11" xfId="19" quotePrefix="1" applyFont="1" applyBorder="1" applyAlignment="1">
      <alignment horizontal="distributed" vertical="center"/>
    </xf>
    <xf numFmtId="177" fontId="23" fillId="0" borderId="0" xfId="19" applyNumberFormat="1" applyFont="1" applyAlignment="1">
      <alignment horizontal="distributed" vertical="center"/>
    </xf>
    <xf numFmtId="177" fontId="23" fillId="0" borderId="0" xfId="19" quotePrefix="1" applyNumberFormat="1" applyFont="1" applyAlignment="1">
      <alignment horizontal="distributed" vertical="center"/>
    </xf>
    <xf numFmtId="177" fontId="23" fillId="0" borderId="0" xfId="19" applyNumberFormat="1" applyFont="1" applyAlignment="1">
      <alignment horizontal="center" vertical="center"/>
    </xf>
    <xf numFmtId="176" fontId="23" fillId="0" borderId="0" xfId="19" quotePrefix="1" applyNumberFormat="1" applyFont="1" applyAlignment="1">
      <alignment horizontal="distributed" vertical="center"/>
    </xf>
    <xf numFmtId="176" fontId="23" fillId="0" borderId="0" xfId="19" applyNumberFormat="1" applyFont="1" applyAlignment="1">
      <alignment horizontal="center" vertical="center"/>
    </xf>
    <xf numFmtId="176" fontId="23" fillId="0" borderId="0" xfId="19" applyNumberFormat="1" applyFont="1" applyAlignment="1">
      <alignment horizontal="distributed" vertical="center"/>
    </xf>
    <xf numFmtId="188" fontId="27" fillId="0" borderId="0" xfId="42" applyNumberFormat="1" applyFont="1" applyAlignment="1">
      <alignment horizontal="right" vertical="center"/>
    </xf>
    <xf numFmtId="188" fontId="27" fillId="0" borderId="12" xfId="42" applyNumberFormat="1" applyFont="1" applyBorder="1" applyAlignment="1">
      <alignment horizontal="right" vertical="center"/>
    </xf>
    <xf numFmtId="176" fontId="3" fillId="0" borderId="0" xfId="19" applyNumberFormat="1" applyFont="1">
      <alignment vertical="center"/>
    </xf>
    <xf numFmtId="49" fontId="3" fillId="0" borderId="0" xfId="19" applyNumberFormat="1" applyFont="1" applyAlignment="1">
      <alignment horizontal="left" vertical="center"/>
    </xf>
    <xf numFmtId="0" fontId="28" fillId="0" borderId="0" xfId="0" applyFont="1" applyAlignment="1">
      <alignment horizontal="center" vertical="center"/>
    </xf>
    <xf numFmtId="0" fontId="23" fillId="0" borderId="0" xfId="0" applyFont="1" applyAlignment="1">
      <alignment horizontal="left" vertical="center"/>
    </xf>
    <xf numFmtId="0" fontId="23" fillId="0" borderId="0" xfId="19" applyFont="1" applyAlignment="1">
      <alignment horizontal="left" vertical="center"/>
    </xf>
    <xf numFmtId="0" fontId="23" fillId="0" borderId="0" xfId="0" applyFont="1"/>
    <xf numFmtId="0" fontId="29" fillId="0" borderId="0" xfId="0" applyFont="1"/>
    <xf numFmtId="0" fontId="4" fillId="0" borderId="0" xfId="19" quotePrefix="1" applyFont="1" applyAlignment="1">
      <alignment horizontal="left" vertical="center"/>
    </xf>
    <xf numFmtId="0" fontId="4" fillId="0" borderId="0" xfId="19" applyFont="1">
      <alignment vertical="center"/>
    </xf>
    <xf numFmtId="0" fontId="5" fillId="0" borderId="0" xfId="19" applyFont="1" applyAlignment="1">
      <alignment horizontal="right" vertical="center"/>
    </xf>
    <xf numFmtId="188" fontId="23" fillId="0" borderId="2" xfId="19" applyNumberFormat="1" applyFont="1" applyBorder="1">
      <alignment vertical="center"/>
    </xf>
    <xf numFmtId="177" fontId="3" fillId="0" borderId="2" xfId="19" applyNumberFormat="1" applyFont="1" applyBorder="1" applyAlignment="1">
      <alignment horizontal="right" vertical="center"/>
    </xf>
    <xf numFmtId="188" fontId="23" fillId="0" borderId="7" xfId="42" applyNumberFormat="1" applyFont="1" applyBorder="1" applyAlignment="1">
      <alignment vertical="center"/>
    </xf>
    <xf numFmtId="0" fontId="27" fillId="0" borderId="0" xfId="42" applyFont="1" applyAlignment="1">
      <alignment horizontal="left" vertical="center"/>
    </xf>
    <xf numFmtId="0" fontId="8" fillId="0" borderId="11" xfId="19" applyFont="1" applyBorder="1" applyAlignment="1">
      <alignment horizontal="distributed" vertical="center"/>
    </xf>
    <xf numFmtId="0" fontId="15" fillId="0" borderId="11" xfId="43" applyFont="1" applyBorder="1"/>
    <xf numFmtId="0" fontId="8" fillId="0" borderId="0" xfId="44" applyFont="1" applyAlignment="1">
      <alignment horizontal="distributed" vertical="center"/>
    </xf>
    <xf numFmtId="49" fontId="8" fillId="0" borderId="0" xfId="44" applyNumberFormat="1" applyFont="1" applyAlignment="1">
      <alignment horizontal="left" vertical="center"/>
    </xf>
    <xf numFmtId="0" fontId="24" fillId="0" borderId="11" xfId="44" applyFont="1" applyBorder="1"/>
    <xf numFmtId="0" fontId="8" fillId="0" borderId="0" xfId="19" quotePrefix="1" applyFont="1" applyAlignment="1">
      <alignment horizontal="distributed" vertical="center"/>
    </xf>
    <xf numFmtId="0" fontId="3" fillId="0" borderId="16" xfId="0" applyFont="1" applyBorder="1" applyAlignment="1">
      <alignment horizontal="distributed" vertical="center" shrinkToFit="1"/>
    </xf>
    <xf numFmtId="0" fontId="15" fillId="0" borderId="0" xfId="42" applyFont="1" applyAlignment="1">
      <alignment vertical="center"/>
    </xf>
    <xf numFmtId="0" fontId="10" fillId="0" borderId="0" xfId="19" applyFont="1">
      <alignment vertical="center"/>
    </xf>
    <xf numFmtId="0" fontId="10" fillId="0" borderId="12" xfId="19" applyFont="1" applyBorder="1">
      <alignment vertical="center"/>
    </xf>
    <xf numFmtId="176" fontId="23" fillId="0" borderId="5" xfId="19" applyNumberFormat="1" applyFont="1" applyBorder="1">
      <alignment vertical="center"/>
    </xf>
    <xf numFmtId="0" fontId="15" fillId="0" borderId="0" xfId="42" applyFont="1" applyAlignment="1">
      <alignment horizontal="left" vertical="center"/>
    </xf>
    <xf numFmtId="177" fontId="3" fillId="0" borderId="2" xfId="19" applyNumberFormat="1" applyFont="1" applyBorder="1">
      <alignment vertical="center"/>
    </xf>
    <xf numFmtId="188" fontId="23" fillId="0" borderId="7" xfId="19" applyNumberFormat="1" applyFont="1" applyBorder="1">
      <alignment vertical="center"/>
    </xf>
    <xf numFmtId="0" fontId="27" fillId="0" borderId="11" xfId="43" applyFont="1" applyBorder="1"/>
    <xf numFmtId="0" fontId="15" fillId="0" borderId="11" xfId="43" quotePrefix="1" applyFont="1" applyBorder="1" applyAlignment="1">
      <alignment horizontal="left"/>
    </xf>
    <xf numFmtId="0" fontId="15" fillId="0" borderId="11" xfId="44" applyFont="1" applyBorder="1"/>
    <xf numFmtId="177" fontId="27" fillId="0" borderId="0" xfId="19" applyNumberFormat="1" applyFont="1">
      <alignment vertical="center"/>
    </xf>
    <xf numFmtId="0" fontId="27" fillId="0" borderId="0" xfId="42" applyFont="1" applyAlignment="1">
      <alignment horizontal="center" vertical="center"/>
    </xf>
    <xf numFmtId="0" fontId="27" fillId="0" borderId="11" xfId="43" quotePrefix="1" applyFont="1" applyBorder="1" applyAlignment="1">
      <alignment horizontal="left"/>
    </xf>
    <xf numFmtId="0" fontId="3" fillId="0" borderId="0" xfId="44" quotePrefix="1" applyFont="1" applyAlignment="1">
      <alignment horizontal="distributed" vertical="center"/>
    </xf>
    <xf numFmtId="0" fontId="3" fillId="0" borderId="0" xfId="42" applyFont="1" applyAlignment="1">
      <alignment horizontal="center" vertical="center"/>
    </xf>
    <xf numFmtId="0" fontId="3" fillId="0" borderId="12" xfId="19" applyFont="1" applyBorder="1">
      <alignment vertical="center"/>
    </xf>
    <xf numFmtId="0" fontId="27" fillId="0" borderId="11" xfId="19" applyFont="1" applyBorder="1" applyAlignment="1">
      <alignment horizontal="distributed" vertical="center"/>
    </xf>
    <xf numFmtId="0" fontId="23" fillId="0" borderId="0" xfId="0" applyFont="1" applyAlignment="1">
      <alignment horizontal="distributed" vertical="center"/>
    </xf>
    <xf numFmtId="0" fontId="23" fillId="0" borderId="0" xfId="0" applyFont="1" applyAlignment="1">
      <alignment vertical="center"/>
    </xf>
    <xf numFmtId="0" fontId="0" fillId="0" borderId="0" xfId="0" applyAlignment="1">
      <alignment vertical="center"/>
    </xf>
    <xf numFmtId="176" fontId="4" fillId="0" borderId="0" xfId="19" applyNumberFormat="1" applyFont="1" applyAlignment="1">
      <alignment horizontal="left" vertical="center"/>
    </xf>
    <xf numFmtId="176" fontId="5" fillId="0" borderId="0" xfId="19" applyNumberFormat="1" applyFont="1" applyAlignment="1">
      <alignment horizontal="right" vertical="center"/>
    </xf>
    <xf numFmtId="0" fontId="11" fillId="0" borderId="0" xfId="19" quotePrefix="1" applyAlignment="1">
      <alignment horizontal="left" vertical="center"/>
    </xf>
    <xf numFmtId="188" fontId="23" fillId="0" borderId="9" xfId="19" applyNumberFormat="1" applyFont="1" applyBorder="1">
      <alignment vertical="center"/>
    </xf>
    <xf numFmtId="0" fontId="15" fillId="0" borderId="7" xfId="19" applyFont="1" applyBorder="1" applyAlignment="1">
      <alignment horizontal="distributed" vertical="center"/>
    </xf>
    <xf numFmtId="188" fontId="15" fillId="0" borderId="0" xfId="48" quotePrefix="1" applyNumberFormat="1" applyFont="1"/>
    <xf numFmtId="0" fontId="30" fillId="0" borderId="11" xfId="48" quotePrefix="1" applyBorder="1"/>
    <xf numFmtId="0" fontId="30" fillId="0" borderId="0" xfId="48" quotePrefix="1"/>
    <xf numFmtId="0" fontId="30" fillId="0" borderId="0" xfId="48" quotePrefix="1" applyAlignment="1">
      <alignment horizontal="center" vertical="center"/>
    </xf>
    <xf numFmtId="0" fontId="3" fillId="0" borderId="0" xfId="48" quotePrefix="1" applyFont="1" applyAlignment="1">
      <alignment horizontal="distributed" vertical="center"/>
    </xf>
    <xf numFmtId="0" fontId="15" fillId="0" borderId="0" xfId="48" quotePrefix="1" applyFont="1" applyAlignment="1">
      <alignment horizontal="center" vertical="center"/>
    </xf>
    <xf numFmtId="188" fontId="23" fillId="0" borderId="0" xfId="48" quotePrefix="1" applyNumberFormat="1" applyFont="1"/>
    <xf numFmtId="188" fontId="23" fillId="0" borderId="12" xfId="48" quotePrefix="1" applyNumberFormat="1" applyFont="1" applyBorder="1"/>
    <xf numFmtId="188" fontId="23" fillId="0" borderId="0" xfId="48" applyNumberFormat="1" applyFont="1" applyAlignment="1">
      <alignment horizontal="right"/>
    </xf>
    <xf numFmtId="0" fontId="29" fillId="0" borderId="16" xfId="0" applyFont="1" applyBorder="1" applyAlignment="1">
      <alignment horizontal="distributed" vertical="center"/>
    </xf>
    <xf numFmtId="0" fontId="15" fillId="0" borderId="16" xfId="0" applyFont="1" applyBorder="1" applyAlignment="1">
      <alignment horizontal="center"/>
    </xf>
    <xf numFmtId="188" fontId="15" fillId="0" borderId="12" xfId="48" quotePrefix="1" applyNumberFormat="1" applyFont="1" applyBorder="1"/>
    <xf numFmtId="0" fontId="30" fillId="0" borderId="11" xfId="48" applyBorder="1"/>
    <xf numFmtId="0" fontId="9" fillId="0" borderId="0" xfId="48" applyFont="1"/>
    <xf numFmtId="0" fontId="8" fillId="0" borderId="0" xfId="48" applyFont="1" applyAlignment="1">
      <alignment horizontal="distributed" vertical="center"/>
    </xf>
    <xf numFmtId="0" fontId="8" fillId="0" borderId="0" xfId="48" quotePrefix="1" applyFont="1" applyAlignment="1">
      <alignment horizontal="left" vertical="center"/>
    </xf>
    <xf numFmtId="189" fontId="15" fillId="0" borderId="0" xfId="42" applyNumberFormat="1" applyFont="1" applyAlignment="1">
      <alignment horizontal="center" vertical="center"/>
    </xf>
    <xf numFmtId="0" fontId="9" fillId="0" borderId="11" xfId="48" quotePrefix="1" applyFont="1" applyBorder="1"/>
    <xf numFmtId="189" fontId="15" fillId="0" borderId="0" xfId="48" quotePrefix="1" applyNumberFormat="1" applyFont="1" applyAlignment="1">
      <alignment horizontal="center" vertical="center"/>
    </xf>
    <xf numFmtId="0" fontId="23" fillId="0" borderId="0" xfId="48" applyFont="1" applyAlignment="1">
      <alignment horizontal="right"/>
    </xf>
    <xf numFmtId="0" fontId="23" fillId="0" borderId="0" xfId="48" quotePrefix="1" applyFont="1"/>
    <xf numFmtId="0" fontId="23" fillId="0" borderId="12" xfId="48" quotePrefix="1" applyFont="1" applyBorder="1"/>
    <xf numFmtId="0" fontId="9" fillId="0" borderId="0" xfId="48" quotePrefix="1" applyFont="1" applyAlignment="1">
      <alignment horizontal="distributed" vertical="center"/>
    </xf>
    <xf numFmtId="189" fontId="26" fillId="0" borderId="0" xfId="48" quotePrefix="1" applyNumberFormat="1" applyFont="1" applyAlignment="1">
      <alignment horizontal="center" vertical="center"/>
    </xf>
    <xf numFmtId="0" fontId="30" fillId="0" borderId="0" xfId="48"/>
    <xf numFmtId="188" fontId="23" fillId="0" borderId="0" xfId="48" quotePrefix="1" applyNumberFormat="1" applyFont="1" applyAlignment="1">
      <alignment horizontal="right" vertical="center"/>
    </xf>
    <xf numFmtId="188" fontId="23" fillId="0" borderId="12" xfId="48" quotePrefix="1" applyNumberFormat="1" applyFont="1" applyBorder="1" applyAlignment="1">
      <alignment horizontal="right" vertical="center"/>
    </xf>
    <xf numFmtId="188" fontId="23" fillId="0" borderId="0" xfId="48" applyNumberFormat="1" applyFont="1" applyAlignment="1">
      <alignment horizontal="right" vertical="center"/>
    </xf>
    <xf numFmtId="0" fontId="3" fillId="0" borderId="0" xfId="48" quotePrefix="1" applyFont="1" applyAlignment="1">
      <alignment horizontal="left" vertical="center"/>
    </xf>
    <xf numFmtId="0" fontId="26" fillId="0" borderId="0" xfId="48" quotePrefix="1" applyFont="1"/>
    <xf numFmtId="0" fontId="26" fillId="0" borderId="12" xfId="48" quotePrefix="1" applyFont="1" applyBorder="1"/>
    <xf numFmtId="49" fontId="30" fillId="0" borderId="0" xfId="48" applyNumberFormat="1"/>
    <xf numFmtId="0" fontId="8" fillId="0" borderId="0" xfId="48" applyFont="1"/>
    <xf numFmtId="0" fontId="30" fillId="0" borderId="12" xfId="48" quotePrefix="1" applyBorder="1"/>
    <xf numFmtId="0" fontId="31" fillId="0" borderId="0" xfId="48" applyFont="1"/>
    <xf numFmtId="0" fontId="27" fillId="0" borderId="11" xfId="48" applyFont="1" applyBorder="1"/>
    <xf numFmtId="0" fontId="8" fillId="0" borderId="0" xfId="48" applyFont="1" applyAlignment="1">
      <alignment vertical="center"/>
    </xf>
    <xf numFmtId="0" fontId="15" fillId="0" borderId="0" xfId="19" quotePrefix="1" applyFont="1" applyAlignment="1">
      <alignment horizontal="left" vertical="center"/>
    </xf>
    <xf numFmtId="190" fontId="3" fillId="0" borderId="0" xfId="18" applyNumberFormat="1" applyFont="1" applyAlignment="1">
      <alignment horizontal="right" vertical="center"/>
    </xf>
    <xf numFmtId="190" fontId="3" fillId="0" borderId="7" xfId="18" applyNumberFormat="1" applyFont="1" applyBorder="1" applyAlignment="1">
      <alignment horizontal="right" vertical="center"/>
    </xf>
    <xf numFmtId="190" fontId="3" fillId="0" borderId="9" xfId="18" applyNumberFormat="1" applyFont="1" applyBorder="1" applyAlignment="1">
      <alignment horizontal="right" vertical="center"/>
    </xf>
    <xf numFmtId="190" fontId="3" fillId="0" borderId="10" xfId="18" applyNumberFormat="1" applyFont="1" applyBorder="1" applyAlignment="1">
      <alignment horizontal="right" vertical="center"/>
    </xf>
    <xf numFmtId="190" fontId="3" fillId="0" borderId="11" xfId="18" quotePrefix="1" applyNumberFormat="1" applyFont="1" applyBorder="1" applyAlignment="1">
      <alignment horizontal="right" vertical="center"/>
    </xf>
    <xf numFmtId="190" fontId="3" fillId="0" borderId="0" xfId="18" quotePrefix="1" applyNumberFormat="1" applyFont="1" applyAlignment="1">
      <alignment horizontal="right" vertical="center"/>
    </xf>
    <xf numFmtId="190" fontId="10" fillId="0" borderId="0" xfId="7" applyNumberFormat="1" applyFont="1" applyAlignment="1">
      <alignment horizontal="right" vertical="center"/>
    </xf>
    <xf numFmtId="190" fontId="10" fillId="0" borderId="12" xfId="7" applyNumberFormat="1" applyFont="1" applyBorder="1" applyAlignment="1">
      <alignment horizontal="right" vertical="center"/>
    </xf>
    <xf numFmtId="190" fontId="3" fillId="0" borderId="11" xfId="18" applyNumberFormat="1" applyFont="1" applyBorder="1" applyAlignment="1">
      <alignment horizontal="right" vertical="center"/>
    </xf>
    <xf numFmtId="190" fontId="8" fillId="0" borderId="0" xfId="18" applyNumberFormat="1" applyFont="1" applyAlignment="1">
      <alignment horizontal="right" vertical="center"/>
    </xf>
    <xf numFmtId="190" fontId="8" fillId="0" borderId="11" xfId="18" applyNumberFormat="1" applyFont="1" applyBorder="1" applyAlignment="1">
      <alignment horizontal="right" vertical="center"/>
    </xf>
    <xf numFmtId="190" fontId="8" fillId="0" borderId="0" xfId="18" applyNumberFormat="1" applyFont="1" applyAlignment="1">
      <alignment horizontal="distributed" vertical="center"/>
    </xf>
    <xf numFmtId="190" fontId="3" fillId="0" borderId="12" xfId="18" applyNumberFormat="1" applyFont="1" applyBorder="1" applyAlignment="1">
      <alignment horizontal="right" vertical="center"/>
    </xf>
    <xf numFmtId="190" fontId="8" fillId="0" borderId="0" xfId="18" applyNumberFormat="1" applyFont="1" applyAlignment="1">
      <alignment horizontal="left" vertical="center"/>
    </xf>
    <xf numFmtId="190" fontId="8" fillId="0" borderId="12" xfId="18" applyNumberFormat="1" applyFont="1" applyBorder="1" applyAlignment="1">
      <alignment horizontal="right" vertical="center"/>
    </xf>
    <xf numFmtId="190" fontId="10" fillId="0" borderId="0" xfId="18" applyNumberFormat="1" applyFont="1" applyAlignment="1">
      <alignment horizontal="right" vertical="center"/>
    </xf>
    <xf numFmtId="190" fontId="10" fillId="0" borderId="12" xfId="18" applyNumberFormat="1" applyFont="1" applyBorder="1" applyAlignment="1">
      <alignment horizontal="right" vertical="center"/>
    </xf>
    <xf numFmtId="190" fontId="8" fillId="0" borderId="0" xfId="18" quotePrefix="1" applyNumberFormat="1" applyFont="1" applyAlignment="1">
      <alignment horizontal="left" vertical="center"/>
    </xf>
    <xf numFmtId="190" fontId="3" fillId="0" borderId="8" xfId="18" applyNumberFormat="1" applyFont="1" applyBorder="1" applyAlignment="1">
      <alignment horizontal="right" vertical="center"/>
    </xf>
    <xf numFmtId="190" fontId="3" fillId="0" borderId="7" xfId="18" quotePrefix="1" applyNumberFormat="1" applyFont="1" applyBorder="1" applyAlignment="1">
      <alignment horizontal="right" vertical="center"/>
    </xf>
    <xf numFmtId="0" fontId="15" fillId="0" borderId="8" xfId="18" applyFont="1" applyBorder="1" applyAlignment="1">
      <alignment horizontal="center" vertical="center"/>
    </xf>
    <xf numFmtId="190" fontId="3" fillId="0" borderId="12" xfId="18" quotePrefix="1" applyNumberFormat="1" applyFont="1" applyBorder="1" applyAlignment="1">
      <alignment horizontal="distributed" vertical="center" justifyLastLine="1"/>
    </xf>
    <xf numFmtId="190" fontId="3" fillId="0" borderId="13" xfId="18" quotePrefix="1" applyNumberFormat="1" applyFont="1" applyBorder="1" applyAlignment="1">
      <alignment horizontal="distributed" vertical="center" justifyLastLine="1"/>
    </xf>
    <xf numFmtId="0" fontId="15" fillId="0" borderId="3" xfId="18" quotePrefix="1" applyFont="1" applyBorder="1" applyAlignment="1">
      <alignment horizontal="center" vertical="center"/>
    </xf>
    <xf numFmtId="190" fontId="3" fillId="0" borderId="0" xfId="18" quotePrefix="1" applyNumberFormat="1" applyFont="1" applyAlignment="1">
      <alignment horizontal="distributed" vertical="center"/>
    </xf>
    <xf numFmtId="190" fontId="3" fillId="0" borderId="2" xfId="18" applyNumberFormat="1" applyFont="1" applyBorder="1" applyAlignment="1">
      <alignment horizontal="right" vertical="center"/>
    </xf>
    <xf numFmtId="190" fontId="3" fillId="0" borderId="3" xfId="18" applyNumberFormat="1" applyFont="1" applyBorder="1" applyAlignment="1">
      <alignment horizontal="right" vertical="center"/>
    </xf>
    <xf numFmtId="190" fontId="3" fillId="0" borderId="2" xfId="18" quotePrefix="1" applyNumberFormat="1" applyFont="1" applyBorder="1" applyAlignment="1">
      <alignment horizontal="right" vertical="center"/>
    </xf>
    <xf numFmtId="190" fontId="3" fillId="0" borderId="6" xfId="18" applyNumberFormat="1" applyFont="1" applyBorder="1" applyAlignment="1">
      <alignment horizontal="right" vertical="center"/>
    </xf>
    <xf numFmtId="190" fontId="12" fillId="0" borderId="0" xfId="31" applyNumberFormat="1" applyFont="1" applyAlignment="1">
      <alignment horizontal="right" vertical="center"/>
    </xf>
    <xf numFmtId="190" fontId="10" fillId="0" borderId="7" xfId="21" applyNumberFormat="1" applyFont="1" applyBorder="1" applyAlignment="1">
      <alignment horizontal="right" vertical="center"/>
    </xf>
    <xf numFmtId="190" fontId="11" fillId="0" borderId="0" xfId="18" applyNumberFormat="1" applyAlignment="1">
      <alignment horizontal="right" vertical="center"/>
    </xf>
    <xf numFmtId="190" fontId="5" fillId="0" borderId="0" xfId="18" quotePrefix="1" applyNumberFormat="1" applyFont="1" applyAlignment="1">
      <alignment horizontal="right" vertical="center"/>
    </xf>
    <xf numFmtId="0" fontId="3" fillId="0" borderId="0" xfId="17" applyFont="1">
      <alignment vertical="center"/>
    </xf>
    <xf numFmtId="177" fontId="3" fillId="0" borderId="0" xfId="17" applyNumberFormat="1" applyFont="1">
      <alignment vertical="center"/>
    </xf>
    <xf numFmtId="177" fontId="3" fillId="0" borderId="0" xfId="17" applyNumberFormat="1" applyFont="1" applyAlignment="1">
      <alignment horizontal="distributed" vertical="center"/>
    </xf>
    <xf numFmtId="49" fontId="3" fillId="0" borderId="0" xfId="17" applyNumberFormat="1" applyFont="1" applyAlignment="1">
      <alignment horizontal="right" vertical="center"/>
    </xf>
    <xf numFmtId="177" fontId="3" fillId="0" borderId="7" xfId="17" applyNumberFormat="1" applyFont="1" applyBorder="1">
      <alignment vertical="center"/>
    </xf>
    <xf numFmtId="177" fontId="3" fillId="0" borderId="10" xfId="17" applyNumberFormat="1" applyFont="1" applyBorder="1" applyAlignment="1">
      <alignment horizontal="distributed" vertical="center"/>
    </xf>
    <xf numFmtId="177" fontId="3" fillId="0" borderId="7" xfId="17" applyNumberFormat="1" applyFont="1" applyBorder="1" applyAlignment="1">
      <alignment horizontal="distributed" vertical="center"/>
    </xf>
    <xf numFmtId="49" fontId="3" fillId="0" borderId="7" xfId="17" applyNumberFormat="1" applyFont="1" applyBorder="1" applyAlignment="1">
      <alignment horizontal="right" vertical="center"/>
    </xf>
    <xf numFmtId="191" fontId="10" fillId="0" borderId="0" xfId="1" applyNumberFormat="1" applyFont="1" applyAlignment="1">
      <alignment horizontal="right" vertical="center"/>
    </xf>
    <xf numFmtId="177" fontId="10" fillId="0" borderId="0" xfId="1" applyNumberFormat="1" applyFont="1" applyAlignment="1">
      <alignment vertical="center"/>
    </xf>
    <xf numFmtId="177" fontId="10" fillId="0" borderId="12" xfId="1" applyNumberFormat="1" applyFont="1" applyBorder="1" applyAlignment="1">
      <alignment vertical="center"/>
    </xf>
    <xf numFmtId="177" fontId="3" fillId="0" borderId="11" xfId="17" applyNumberFormat="1" applyFont="1" applyBorder="1" applyAlignment="1">
      <alignment horizontal="distributed" vertical="center"/>
    </xf>
    <xf numFmtId="177" fontId="3" fillId="0" borderId="0" xfId="17" quotePrefix="1" applyNumberFormat="1" applyFont="1" applyAlignment="1">
      <alignment horizontal="distributed" vertical="center"/>
    </xf>
    <xf numFmtId="191" fontId="10" fillId="0" borderId="12" xfId="1" applyNumberFormat="1" applyFont="1" applyBorder="1" applyAlignment="1">
      <alignment horizontal="right" vertical="center"/>
    </xf>
    <xf numFmtId="177" fontId="3" fillId="0" borderId="11" xfId="17" quotePrefix="1" applyNumberFormat="1" applyFont="1" applyBorder="1" applyAlignment="1">
      <alignment horizontal="distributed" vertical="center"/>
    </xf>
    <xf numFmtId="192" fontId="10" fillId="0" borderId="12" xfId="1" applyNumberFormat="1" applyFont="1" applyBorder="1" applyAlignment="1">
      <alignment horizontal="right" vertical="center"/>
    </xf>
    <xf numFmtId="192" fontId="10" fillId="0" borderId="0" xfId="1" applyNumberFormat="1" applyFont="1" applyAlignment="1">
      <alignment horizontal="right" vertical="center"/>
    </xf>
    <xf numFmtId="177" fontId="15" fillId="0" borderId="0" xfId="17" quotePrefix="1" applyNumberFormat="1" applyFont="1" applyAlignment="1">
      <alignment horizontal="distributed" vertical="center"/>
    </xf>
    <xf numFmtId="177" fontId="15" fillId="0" borderId="11" xfId="17" quotePrefix="1" applyNumberFormat="1" applyFont="1" applyBorder="1" applyAlignment="1">
      <alignment horizontal="distributed" vertical="center"/>
    </xf>
    <xf numFmtId="182" fontId="10" fillId="0" borderId="0" xfId="1" applyNumberFormat="1" applyFont="1" applyAlignment="1">
      <alignment horizontal="right" vertical="center"/>
    </xf>
    <xf numFmtId="49" fontId="3" fillId="0" borderId="0" xfId="17" quotePrefix="1" applyNumberFormat="1" applyFont="1" applyAlignment="1">
      <alignment horizontal="right" vertical="center"/>
    </xf>
    <xf numFmtId="0" fontId="8" fillId="0" borderId="0" xfId="17" applyFont="1">
      <alignment vertical="center"/>
    </xf>
    <xf numFmtId="191" fontId="9" fillId="0" borderId="0" xfId="1" applyNumberFormat="1" applyFont="1" applyAlignment="1">
      <alignment horizontal="right" vertical="center"/>
    </xf>
    <xf numFmtId="191" fontId="9" fillId="0" borderId="12" xfId="1" applyNumberFormat="1" applyFont="1" applyBorder="1" applyAlignment="1">
      <alignment horizontal="right" vertical="center"/>
    </xf>
    <xf numFmtId="177" fontId="8" fillId="0" borderId="11" xfId="17" quotePrefix="1" applyNumberFormat="1" applyFont="1" applyBorder="1" applyAlignment="1">
      <alignment horizontal="right" vertical="center"/>
    </xf>
    <xf numFmtId="177" fontId="8" fillId="0" borderId="0" xfId="17" applyNumberFormat="1" applyFont="1">
      <alignment vertical="center"/>
    </xf>
    <xf numFmtId="49" fontId="12" fillId="0" borderId="0" xfId="17" applyNumberFormat="1" applyFont="1" applyAlignment="1">
      <alignment horizontal="right" vertical="center"/>
    </xf>
    <xf numFmtId="177" fontId="8" fillId="0" borderId="0" xfId="17" quotePrefix="1" applyNumberFormat="1" applyFont="1" applyAlignment="1">
      <alignment horizontal="distributed" vertical="center"/>
    </xf>
    <xf numFmtId="177" fontId="5" fillId="0" borderId="0" xfId="0" applyNumberFormat="1" applyFont="1" applyAlignment="1">
      <alignment horizontal="distributed" vertical="center"/>
    </xf>
    <xf numFmtId="177" fontId="3" fillId="0" borderId="7" xfId="17" applyNumberFormat="1" applyFont="1" applyBorder="1" applyAlignment="1">
      <alignment horizontal="distributed" vertical="center" justifyLastLine="1"/>
    </xf>
    <xf numFmtId="177" fontId="3" fillId="0" borderId="8" xfId="17" applyNumberFormat="1" applyFont="1" applyBorder="1" applyAlignment="1">
      <alignment horizontal="distributed" vertical="center" justifyLastLine="1"/>
    </xf>
    <xf numFmtId="177" fontId="3" fillId="0" borderId="7" xfId="17" quotePrefix="1" applyNumberFormat="1" applyFont="1" applyBorder="1" applyAlignment="1">
      <alignment horizontal="distributed" vertical="center" justifyLastLine="1"/>
    </xf>
    <xf numFmtId="177" fontId="3" fillId="0" borderId="8" xfId="17" quotePrefix="1" applyNumberFormat="1" applyFont="1" applyBorder="1" applyAlignment="1">
      <alignment horizontal="distributed" vertical="center" justifyLastLine="1"/>
    </xf>
    <xf numFmtId="177" fontId="3" fillId="0" borderId="0" xfId="17" applyNumberFormat="1" applyFont="1" applyAlignment="1">
      <alignment horizontal="distributed" vertical="center" justifyLastLine="1"/>
    </xf>
    <xf numFmtId="177" fontId="3" fillId="0" borderId="13" xfId="17" quotePrefix="1" applyNumberFormat="1" applyFont="1" applyBorder="1" applyAlignment="1">
      <alignment horizontal="distributed" vertical="center" justifyLastLine="1"/>
    </xf>
    <xf numFmtId="177" fontId="3" fillId="0" borderId="0" xfId="17" quotePrefix="1" applyNumberFormat="1" applyFont="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3" fillId="0" borderId="2" xfId="17" applyNumberFormat="1" applyFon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3" fillId="0" borderId="0" xfId="17" quotePrefix="1" applyNumberFormat="1" applyFont="1" applyAlignment="1">
      <alignment horizontal="right" vertical="center"/>
    </xf>
    <xf numFmtId="49" fontId="0" fillId="0" borderId="0" xfId="0" applyNumberFormat="1" applyAlignment="1">
      <alignment horizontal="left" vertical="center"/>
    </xf>
    <xf numFmtId="49" fontId="4" fillId="0" borderId="0" xfId="17" quotePrefix="1" applyNumberFormat="1" applyFont="1" applyAlignment="1">
      <alignment horizontal="left" vertical="center"/>
    </xf>
    <xf numFmtId="49" fontId="3" fillId="0" borderId="0" xfId="17" quotePrefix="1" applyNumberFormat="1" applyFont="1" applyAlignment="1">
      <alignment horizontal="left" vertical="center"/>
    </xf>
    <xf numFmtId="177" fontId="3" fillId="0" borderId="9" xfId="17" applyNumberFormat="1" applyFont="1" applyBorder="1">
      <alignment vertical="center"/>
    </xf>
    <xf numFmtId="177" fontId="5" fillId="0" borderId="0" xfId="0" applyNumberFormat="1" applyFont="1" applyAlignment="1">
      <alignment horizontal="distributed" vertical="center" justifyLastLine="1"/>
    </xf>
    <xf numFmtId="177" fontId="3" fillId="0" borderId="6" xfId="17" applyNumberFormat="1" applyFont="1" applyBorder="1" applyAlignment="1">
      <alignment horizontal="distributed" vertical="center"/>
    </xf>
    <xf numFmtId="177" fontId="3" fillId="0" borderId="2" xfId="17" applyNumberFormat="1" applyFont="1" applyBorder="1" applyAlignment="1">
      <alignment horizontal="distributed" vertical="center"/>
    </xf>
    <xf numFmtId="49" fontId="3" fillId="0" borderId="2" xfId="17" applyNumberFormat="1" applyFont="1" applyBorder="1" applyAlignment="1">
      <alignment horizontal="right" vertical="center"/>
    </xf>
    <xf numFmtId="177" fontId="3" fillId="0" borderId="2" xfId="17" applyNumberFormat="1" applyFont="1" applyBorder="1">
      <alignment vertical="center"/>
    </xf>
    <xf numFmtId="177" fontId="3" fillId="0" borderId="10" xfId="17" quotePrefix="1" applyNumberFormat="1" applyFont="1" applyBorder="1" applyAlignment="1">
      <alignment horizontal="distributed" vertical="center" justifyLastLine="1"/>
    </xf>
    <xf numFmtId="177" fontId="3" fillId="0" borderId="11" xfId="17" applyNumberFormat="1" applyFont="1" applyBorder="1" applyAlignment="1">
      <alignment horizontal="distributed" vertical="center" justifyLastLine="1"/>
    </xf>
    <xf numFmtId="177" fontId="3" fillId="0" borderId="6" xfId="17" quotePrefix="1" applyNumberFormat="1" applyFont="1" applyBorder="1" applyAlignment="1">
      <alignment horizontal="distributed" vertical="center" justifyLastLine="1"/>
    </xf>
    <xf numFmtId="177" fontId="5" fillId="0" borderId="0" xfId="17" applyNumberFormat="1" applyFont="1" applyAlignment="1">
      <alignment horizontal="right" vertical="center"/>
    </xf>
    <xf numFmtId="177" fontId="4" fillId="0" borderId="0" xfId="0" applyNumberFormat="1" applyFont="1" applyAlignment="1">
      <alignment horizontal="right" vertical="center"/>
    </xf>
    <xf numFmtId="49" fontId="4" fillId="0" borderId="0" xfId="17" quotePrefix="1" applyNumberFormat="1" applyFont="1" applyAlignment="1">
      <alignment horizontal="right" vertical="center"/>
    </xf>
    <xf numFmtId="177" fontId="3" fillId="0" borderId="8" xfId="17" applyNumberFormat="1" applyFont="1" applyBorder="1" applyAlignment="1">
      <alignment horizontal="distributed" vertical="center"/>
    </xf>
    <xf numFmtId="177" fontId="3" fillId="0" borderId="7" xfId="17" quotePrefix="1" applyNumberFormat="1" applyFont="1" applyBorder="1" applyAlignment="1">
      <alignment horizontal="distributed" vertical="center"/>
    </xf>
    <xf numFmtId="177" fontId="3" fillId="0" borderId="8" xfId="17" quotePrefix="1" applyNumberFormat="1" applyFont="1" applyBorder="1" applyAlignment="1">
      <alignment horizontal="distributed" vertical="center"/>
    </xf>
    <xf numFmtId="177" fontId="3" fillId="0" borderId="3" xfId="17" applyNumberFormat="1" applyFont="1" applyBorder="1" applyAlignment="1">
      <alignment horizontal="distributed" vertical="center"/>
    </xf>
    <xf numFmtId="177" fontId="3" fillId="0" borderId="0" xfId="17" applyNumberFormat="1" applyFont="1" applyAlignment="1">
      <alignment horizontal="center" vertical="center"/>
    </xf>
    <xf numFmtId="177" fontId="3" fillId="0" borderId="2" xfId="17" quotePrefix="1" applyNumberFormat="1" applyFont="1" applyBorder="1" applyAlignment="1">
      <alignment horizontal="distributed" vertical="center"/>
    </xf>
    <xf numFmtId="0" fontId="0" fillId="0" borderId="0" xfId="0" applyAlignment="1">
      <alignment horizontal="right" vertical="center"/>
    </xf>
    <xf numFmtId="0" fontId="15" fillId="0" borderId="0" xfId="15" applyFont="1">
      <alignment vertical="center"/>
    </xf>
    <xf numFmtId="177" fontId="5" fillId="0" borderId="0" xfId="0" applyNumberFormat="1" applyFont="1" applyAlignment="1">
      <alignment horizontal="distributed" vertical="distributed"/>
    </xf>
    <xf numFmtId="177" fontId="8" fillId="0" borderId="0" xfId="17" quotePrefix="1" applyNumberFormat="1" applyFont="1" applyAlignment="1">
      <alignment horizontal="left" vertical="center"/>
    </xf>
    <xf numFmtId="177" fontId="3" fillId="0" borderId="13" xfId="17" applyNumberFormat="1" applyFont="1" applyBorder="1" applyAlignment="1">
      <alignment horizontal="distributed" vertical="center" justifyLastLine="1"/>
    </xf>
    <xf numFmtId="177" fontId="33" fillId="0" borderId="0" xfId="0" applyNumberFormat="1" applyFont="1" applyAlignment="1">
      <alignment horizontal="right" vertical="center"/>
    </xf>
    <xf numFmtId="49" fontId="11" fillId="0" borderId="0" xfId="17" applyNumberFormat="1" applyAlignment="1">
      <alignment horizontal="right" vertical="center"/>
    </xf>
    <xf numFmtId="177" fontId="10" fillId="0" borderId="7" xfId="17" applyNumberFormat="1" applyFont="1" applyBorder="1">
      <alignment vertical="center"/>
    </xf>
    <xf numFmtId="177" fontId="10" fillId="0" borderId="9" xfId="17" applyNumberFormat="1" applyFont="1" applyBorder="1">
      <alignment vertical="center"/>
    </xf>
    <xf numFmtId="177" fontId="8" fillId="0" borderId="0" xfId="17" quotePrefix="1" applyNumberFormat="1" applyFont="1" applyAlignment="1">
      <alignment horizontal="distributed" vertical="center" justifyLastLine="1"/>
    </xf>
    <xf numFmtId="177" fontId="3" fillId="0" borderId="5" xfId="17" quotePrefix="1" applyNumberFormat="1" applyFont="1" applyBorder="1" applyAlignment="1">
      <alignment horizontal="distributed" vertical="center" justifyLastLine="1"/>
    </xf>
    <xf numFmtId="190" fontId="10" fillId="0" borderId="0" xfId="28" applyNumberFormat="1" applyFont="1" applyAlignment="1">
      <alignment horizontal="right" vertical="center"/>
    </xf>
    <xf numFmtId="177" fontId="3" fillId="0" borderId="0" xfId="16" applyNumberFormat="1" applyFont="1">
      <alignment vertical="center"/>
    </xf>
    <xf numFmtId="176" fontId="3" fillId="0" borderId="0" xfId="16" applyNumberFormat="1" applyFont="1">
      <alignment vertical="center"/>
    </xf>
    <xf numFmtId="0" fontId="3" fillId="0" borderId="0" xfId="16" quotePrefix="1" applyFont="1" applyAlignment="1">
      <alignment horizontal="left" vertical="center"/>
    </xf>
    <xf numFmtId="0" fontId="3" fillId="0" borderId="9" xfId="16" applyFont="1" applyBorder="1" applyAlignment="1">
      <alignment horizontal="center" vertical="center"/>
    </xf>
    <xf numFmtId="177" fontId="3" fillId="0" borderId="7" xfId="16" applyNumberFormat="1" applyFont="1" applyBorder="1">
      <alignment vertical="center"/>
    </xf>
    <xf numFmtId="176" fontId="3" fillId="0" borderId="7" xfId="16" applyNumberFormat="1" applyFont="1" applyBorder="1">
      <alignment vertical="center"/>
    </xf>
    <xf numFmtId="176" fontId="3" fillId="0" borderId="9" xfId="16" applyNumberFormat="1" applyFont="1" applyBorder="1">
      <alignment vertical="center"/>
    </xf>
    <xf numFmtId="0" fontId="3" fillId="0" borderId="10" xfId="16" quotePrefix="1" applyFont="1" applyBorder="1" applyAlignment="1">
      <alignment horizontal="distributed" vertical="center"/>
    </xf>
    <xf numFmtId="0" fontId="3" fillId="0" borderId="7" xfId="16" quotePrefix="1" applyFont="1" applyBorder="1" applyAlignment="1">
      <alignment horizontal="distributed" vertical="center"/>
    </xf>
    <xf numFmtId="0" fontId="3" fillId="0" borderId="7" xfId="16" applyFont="1" applyBorder="1">
      <alignment vertical="center"/>
    </xf>
    <xf numFmtId="0" fontId="3" fillId="0" borderId="12" xfId="16" applyFont="1" applyBorder="1" applyAlignment="1">
      <alignment horizontal="center" vertical="center"/>
    </xf>
    <xf numFmtId="184" fontId="9" fillId="0" borderId="0" xfId="21" applyNumberFormat="1" applyFont="1" applyAlignment="1">
      <alignment horizontal="right" vertical="center"/>
    </xf>
    <xf numFmtId="184" fontId="10" fillId="0" borderId="0" xfId="21" applyNumberFormat="1" applyFont="1" applyAlignment="1">
      <alignment horizontal="right" vertical="center"/>
    </xf>
    <xf numFmtId="184" fontId="10" fillId="0" borderId="12" xfId="21" applyNumberFormat="1" applyFont="1" applyBorder="1" applyAlignment="1">
      <alignment horizontal="right" vertical="center"/>
    </xf>
    <xf numFmtId="0" fontId="3" fillId="0" borderId="11" xfId="16" quotePrefix="1" applyFont="1" applyBorder="1" applyAlignment="1">
      <alignment horizontal="distributed" vertical="center"/>
    </xf>
    <xf numFmtId="0" fontId="3" fillId="0" borderId="11" xfId="16" applyFont="1" applyBorder="1" applyAlignment="1">
      <alignment horizontal="distributed" vertical="center"/>
    </xf>
    <xf numFmtId="0" fontId="3" fillId="0" borderId="12" xfId="15" applyFont="1" applyBorder="1" applyAlignment="1">
      <alignment horizontal="center" vertical="center"/>
    </xf>
    <xf numFmtId="0" fontId="3" fillId="0" borderId="12" xfId="16" quotePrefix="1" applyFont="1" applyBorder="1" applyAlignment="1">
      <alignment horizontal="center" vertical="center"/>
    </xf>
    <xf numFmtId="0" fontId="3" fillId="0" borderId="12" xfId="16" applyFont="1" applyBorder="1">
      <alignment vertical="center"/>
    </xf>
    <xf numFmtId="184" fontId="9" fillId="0" borderId="12" xfId="21" applyNumberFormat="1" applyFont="1" applyBorder="1" applyAlignment="1">
      <alignment horizontal="right" vertical="center"/>
    </xf>
    <xf numFmtId="0" fontId="8" fillId="0" borderId="12" xfId="16" quotePrefix="1" applyFont="1" applyBorder="1" applyAlignment="1">
      <alignment horizontal="distributed" vertical="center"/>
    </xf>
    <xf numFmtId="0" fontId="8" fillId="0" borderId="11" xfId="16" quotePrefix="1" applyFont="1" applyBorder="1" applyAlignment="1">
      <alignment horizontal="right" vertical="center"/>
    </xf>
    <xf numFmtId="0" fontId="3" fillId="0" borderId="5" xfId="16" applyFont="1" applyBorder="1">
      <alignment vertical="center"/>
    </xf>
    <xf numFmtId="180" fontId="3" fillId="0" borderId="0" xfId="16" applyNumberFormat="1" applyFont="1">
      <alignment vertical="center"/>
    </xf>
    <xf numFmtId="0" fontId="3" fillId="0" borderId="6" xfId="16" applyFont="1" applyBorder="1" applyAlignment="1">
      <alignment horizontal="distributed" vertical="center"/>
    </xf>
    <xf numFmtId="0" fontId="3" fillId="0" borderId="2" xfId="16" applyFont="1" applyBorder="1" applyAlignment="1">
      <alignment horizontal="distributed" vertical="center"/>
    </xf>
    <xf numFmtId="0" fontId="3" fillId="0" borderId="2" xfId="16" applyFont="1" applyBorder="1">
      <alignment vertical="center"/>
    </xf>
    <xf numFmtId="0" fontId="3" fillId="0" borderId="7" xfId="16" applyFont="1" applyBorder="1" applyAlignment="1">
      <alignment horizontal="distributed" vertical="center"/>
    </xf>
    <xf numFmtId="177" fontId="3" fillId="0" borderId="4" xfId="16" quotePrefix="1" applyNumberFormat="1" applyFont="1" applyBorder="1" applyAlignment="1">
      <alignment horizontal="distributed" vertical="center" justifyLastLine="1"/>
    </xf>
    <xf numFmtId="177" fontId="3" fillId="0" borderId="15" xfId="16" quotePrefix="1" applyNumberFormat="1" applyFont="1" applyBorder="1" applyAlignment="1">
      <alignment horizontal="distributed" vertical="center" justifyLastLine="1"/>
    </xf>
    <xf numFmtId="177" fontId="3" fillId="0" borderId="1" xfId="16" quotePrefix="1" applyNumberFormat="1" applyFont="1" applyBorder="1" applyAlignment="1">
      <alignment horizontal="distributed" vertical="center" justifyLastLine="1"/>
    </xf>
    <xf numFmtId="177" fontId="3" fillId="0" borderId="1" xfId="16" applyNumberFormat="1" applyFont="1" applyBorder="1" applyAlignment="1">
      <alignment horizontal="distributed" vertical="center" justifyLastLine="1"/>
    </xf>
    <xf numFmtId="176" fontId="3" fillId="0" borderId="1" xfId="16" quotePrefix="1" applyNumberFormat="1" applyFont="1" applyBorder="1" applyAlignment="1">
      <alignment horizontal="distributed" vertical="center" justifyLastLine="1"/>
    </xf>
    <xf numFmtId="0" fontId="3" fillId="0" borderId="2" xfId="16" quotePrefix="1" applyFont="1" applyBorder="1" applyAlignment="1">
      <alignment horizontal="distributed" vertical="center"/>
    </xf>
    <xf numFmtId="176" fontId="3" fillId="0" borderId="15" xfId="16" applyNumberFormat="1" applyFont="1" applyBorder="1">
      <alignment vertical="center"/>
    </xf>
    <xf numFmtId="0" fontId="0" fillId="0" borderId="0" xfId="0" applyAlignment="1">
      <alignment horizontal="left" vertical="center" justifyLastLine="1"/>
    </xf>
    <xf numFmtId="176" fontId="4" fillId="0" borderId="0" xfId="16" applyNumberFormat="1" applyFont="1" applyAlignment="1">
      <alignment horizontal="left" vertical="center" justifyLastLine="1"/>
    </xf>
    <xf numFmtId="176" fontId="5" fillId="0" borderId="0" xfId="16" applyNumberFormat="1" applyFont="1" applyAlignment="1">
      <alignment horizontal="right" vertical="center" justifyLastLine="1"/>
    </xf>
    <xf numFmtId="0" fontId="3" fillId="0" borderId="0" xfId="16" applyFont="1" applyAlignment="1">
      <alignment horizontal="center" vertical="center"/>
    </xf>
    <xf numFmtId="0" fontId="10" fillId="0" borderId="7" xfId="16" applyFont="1" applyBorder="1">
      <alignment vertical="center"/>
    </xf>
    <xf numFmtId="0" fontId="10" fillId="0" borderId="9" xfId="16" applyFont="1" applyBorder="1">
      <alignment vertical="center"/>
    </xf>
    <xf numFmtId="0" fontId="3" fillId="0" borderId="10" xfId="16" applyFont="1" applyBorder="1" applyAlignment="1">
      <alignment horizontal="distributed" vertical="center"/>
    </xf>
    <xf numFmtId="193" fontId="10" fillId="0" borderId="0" xfId="21" applyNumberFormat="1" applyFont="1" applyAlignment="1">
      <alignment horizontal="right" vertical="center"/>
    </xf>
    <xf numFmtId="192" fontId="10" fillId="0" borderId="0" xfId="21" applyNumberFormat="1" applyFont="1" applyAlignment="1">
      <alignment horizontal="right" vertical="center"/>
    </xf>
    <xf numFmtId="192" fontId="10" fillId="0" borderId="12" xfId="21" applyNumberFormat="1" applyFont="1" applyBorder="1" applyAlignment="1">
      <alignment horizontal="right" vertical="center"/>
    </xf>
    <xf numFmtId="0" fontId="8" fillId="0" borderId="12" xfId="16" quotePrefix="1" applyFont="1" applyBorder="1" applyAlignment="1">
      <alignment horizontal="distributed" vertical="center" justifyLastLine="1"/>
    </xf>
    <xf numFmtId="0" fontId="3" fillId="0" borderId="11" xfId="16" quotePrefix="1" applyFont="1" applyBorder="1" applyAlignment="1">
      <alignment horizontal="right" vertical="center"/>
    </xf>
    <xf numFmtId="0" fontId="3" fillId="0" borderId="12" xfId="16" applyFont="1" applyBorder="1" applyAlignment="1">
      <alignment horizontal="distributed" vertical="center" justifyLastLine="1"/>
    </xf>
    <xf numFmtId="3" fontId="3" fillId="0" borderId="0" xfId="16" applyNumberFormat="1" applyFont="1" applyAlignment="1">
      <alignment horizontal="distributed" vertical="center"/>
    </xf>
    <xf numFmtId="0" fontId="3" fillId="0" borderId="9" xfId="16" applyFont="1" applyBorder="1" applyAlignment="1">
      <alignment horizontal="distributed" vertical="center"/>
    </xf>
    <xf numFmtId="0" fontId="3" fillId="0" borderId="15" xfId="16" applyFont="1"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15" fillId="0" borderId="1" xfId="16"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15" fillId="0" borderId="4" xfId="16" applyFont="1" applyBorder="1" applyAlignment="1">
      <alignment horizontal="distributed" vertical="center" justifyLastLine="1"/>
    </xf>
    <xf numFmtId="0" fontId="3" fillId="0" borderId="5" xfId="16" applyFont="1" applyBorder="1" applyAlignment="1">
      <alignment horizontal="distributed" vertical="center"/>
    </xf>
    <xf numFmtId="0" fontId="3" fillId="0" borderId="14" xfId="0" applyFont="1" applyBorder="1" applyAlignment="1">
      <alignment horizontal="left" vertical="center" justifyLastLine="1"/>
    </xf>
    <xf numFmtId="49" fontId="3" fillId="0" borderId="1" xfId="16" applyNumberFormat="1" applyFont="1" applyBorder="1" applyAlignment="1">
      <alignment horizontal="left" vertical="center" justifyLastLine="1"/>
    </xf>
    <xf numFmtId="190" fontId="10" fillId="0" borderId="0" xfId="16" applyNumberFormat="1" applyFont="1">
      <alignment vertical="center"/>
    </xf>
    <xf numFmtId="0" fontId="15" fillId="0" borderId="11" xfId="16" quotePrefix="1" applyFont="1" applyBorder="1" applyAlignment="1">
      <alignment horizontal="left" vertical="center"/>
    </xf>
    <xf numFmtId="0" fontId="8" fillId="0" borderId="0" xfId="16" quotePrefix="1" applyFont="1" applyAlignment="1">
      <alignment horizontal="right" vertical="center"/>
    </xf>
    <xf numFmtId="0" fontId="8" fillId="0" borderId="0" xfId="16" applyFont="1">
      <alignment vertical="center"/>
    </xf>
    <xf numFmtId="0" fontId="3" fillId="0" borderId="4"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4" xfId="16" quotePrefix="1" applyFont="1" applyBorder="1" applyAlignment="1">
      <alignment horizontal="distributed" vertical="center" justifyLastLine="1"/>
    </xf>
    <xf numFmtId="49" fontId="3" fillId="0" borderId="15" xfId="16" applyNumberFormat="1" applyFont="1" applyBorder="1" applyAlignment="1">
      <alignment horizontal="left" vertical="center" justifyLastLine="1"/>
    </xf>
    <xf numFmtId="0" fontId="4" fillId="0" borderId="0" xfId="16" applyFont="1" applyAlignment="1">
      <alignment horizontal="left" vertical="center" justifyLastLine="1"/>
    </xf>
    <xf numFmtId="0" fontId="5" fillId="0" borderId="0" xfId="16" applyFont="1" applyAlignment="1">
      <alignment horizontal="right" vertical="center" justifyLastLine="1"/>
    </xf>
    <xf numFmtId="0" fontId="4" fillId="0" borderId="0" xfId="16" quotePrefix="1" applyFont="1" applyAlignment="1">
      <alignment horizontal="left" vertical="center"/>
    </xf>
    <xf numFmtId="0" fontId="3" fillId="0" borderId="0" xfId="15" applyFont="1">
      <alignment vertical="center"/>
    </xf>
    <xf numFmtId="1" fontId="3" fillId="0" borderId="0" xfId="15" applyNumberFormat="1" applyFont="1" applyAlignment="1">
      <alignment horizontal="distributed" vertical="center"/>
    </xf>
    <xf numFmtId="194" fontId="10" fillId="0" borderId="0" xfId="6" applyNumberFormat="1" applyFont="1" applyAlignment="1">
      <alignment horizontal="right" vertical="center"/>
    </xf>
    <xf numFmtId="177" fontId="12" fillId="0" borderId="0" xfId="31" applyNumberFormat="1" applyFont="1"/>
    <xf numFmtId="0" fontId="3" fillId="0" borderId="0" xfId="15" quotePrefix="1" applyFont="1" applyAlignment="1">
      <alignment horizontal="left" vertical="center"/>
    </xf>
    <xf numFmtId="0" fontId="3" fillId="0" borderId="9" xfId="15" applyFont="1" applyBorder="1" applyAlignment="1">
      <alignment horizontal="center" vertical="center"/>
    </xf>
    <xf numFmtId="195" fontId="3" fillId="0" borderId="10" xfId="15" applyNumberFormat="1" applyFont="1" applyBorder="1">
      <alignment vertical="center"/>
    </xf>
    <xf numFmtId="184" fontId="10" fillId="0" borderId="7" xfId="6" applyNumberFormat="1" applyFont="1" applyBorder="1" applyAlignment="1">
      <alignment horizontal="right" vertical="center"/>
    </xf>
    <xf numFmtId="184" fontId="10" fillId="0" borderId="9" xfId="6" applyNumberFormat="1" applyFont="1" applyBorder="1" applyAlignment="1">
      <alignment horizontal="right" vertical="center"/>
    </xf>
    <xf numFmtId="1" fontId="3" fillId="0" borderId="10" xfId="15" quotePrefix="1" applyNumberFormat="1" applyFont="1" applyBorder="1" applyAlignment="1">
      <alignment horizontal="distributed" vertical="center"/>
    </xf>
    <xf numFmtId="1" fontId="3" fillId="0" borderId="7" xfId="15" quotePrefix="1" applyNumberFormat="1" applyFont="1" applyBorder="1" applyAlignment="1">
      <alignment horizontal="distributed" vertical="center"/>
    </xf>
    <xf numFmtId="0" fontId="3" fillId="0" borderId="7" xfId="15" applyFont="1" applyBorder="1">
      <alignment vertical="center"/>
    </xf>
    <xf numFmtId="180" fontId="10" fillId="0" borderId="0" xfId="6" applyNumberFormat="1" applyFont="1" applyAlignment="1">
      <alignment horizontal="right" vertical="center"/>
    </xf>
    <xf numFmtId="184" fontId="10" fillId="0" borderId="0" xfId="6" applyNumberFormat="1" applyFont="1" applyAlignment="1">
      <alignment horizontal="right" vertical="center"/>
    </xf>
    <xf numFmtId="1" fontId="3" fillId="0" borderId="11" xfId="15" quotePrefix="1" applyNumberFormat="1" applyFont="1" applyBorder="1" applyAlignment="1">
      <alignment horizontal="distributed" vertical="center"/>
    </xf>
    <xf numFmtId="1" fontId="3" fillId="0" borderId="0" xfId="15" quotePrefix="1" applyNumberFormat="1" applyFont="1" applyAlignment="1">
      <alignment horizontal="distributed" vertical="center"/>
    </xf>
    <xf numFmtId="184" fontId="10" fillId="0" borderId="0" xfId="6" quotePrefix="1" applyNumberFormat="1" applyFont="1" applyAlignment="1">
      <alignment horizontal="right" vertical="center"/>
    </xf>
    <xf numFmtId="196" fontId="10" fillId="0" borderId="0" xfId="6" applyNumberFormat="1" applyFont="1" applyAlignment="1">
      <alignment horizontal="right" vertical="center"/>
    </xf>
    <xf numFmtId="184" fontId="10" fillId="0" borderId="0" xfId="15" applyNumberFormat="1" applyFont="1">
      <alignment vertical="center"/>
    </xf>
    <xf numFmtId="1" fontId="3" fillId="0" borderId="11" xfId="15" applyNumberFormat="1" applyFont="1" applyBorder="1" applyAlignment="1">
      <alignment horizontal="distributed" vertical="center"/>
    </xf>
    <xf numFmtId="0" fontId="10" fillId="0" borderId="0" xfId="15" applyFont="1">
      <alignment vertical="center"/>
    </xf>
    <xf numFmtId="1" fontId="15" fillId="0" borderId="0" xfId="15" applyNumberFormat="1" applyFont="1" applyAlignment="1">
      <alignment horizontal="distributed" vertical="center"/>
    </xf>
    <xf numFmtId="0" fontId="3" fillId="0" borderId="12" xfId="15" quotePrefix="1" applyFont="1" applyBorder="1" applyAlignment="1">
      <alignment horizontal="center" vertical="center"/>
    </xf>
    <xf numFmtId="197" fontId="3" fillId="0" borderId="0" xfId="15" quotePrefix="1" applyNumberFormat="1" applyFont="1" applyAlignment="1">
      <alignment horizontal="right" vertical="center"/>
    </xf>
    <xf numFmtId="0" fontId="3" fillId="0" borderId="12" xfId="15" applyFont="1" applyBorder="1">
      <alignment vertical="center"/>
    </xf>
    <xf numFmtId="180" fontId="3" fillId="0" borderId="0" xfId="6" applyNumberFormat="1" applyFont="1" applyAlignment="1">
      <alignment horizontal="right" vertical="center"/>
    </xf>
    <xf numFmtId="0" fontId="9" fillId="0" borderId="0" xfId="15" applyFont="1">
      <alignment vertical="center"/>
    </xf>
    <xf numFmtId="0" fontId="9" fillId="0" borderId="12" xfId="15" quotePrefix="1" applyFont="1" applyBorder="1" applyAlignment="1">
      <alignment horizontal="distributed" vertical="center" justifyLastLine="1"/>
    </xf>
    <xf numFmtId="180" fontId="9" fillId="0" borderId="0" xfId="6" applyNumberFormat="1" applyFont="1" applyAlignment="1">
      <alignment horizontal="right" vertical="center"/>
    </xf>
    <xf numFmtId="184" fontId="9" fillId="0" borderId="0" xfId="6" applyNumberFormat="1" applyFont="1" applyAlignment="1">
      <alignment horizontal="right" vertical="center"/>
    </xf>
    <xf numFmtId="1" fontId="9" fillId="0" borderId="11" xfId="15" quotePrefix="1" applyNumberFormat="1" applyFont="1" applyBorder="1" applyAlignment="1">
      <alignment horizontal="right" vertical="center"/>
    </xf>
    <xf numFmtId="0" fontId="3" fillId="0" borderId="5" xfId="15" applyFont="1" applyBorder="1">
      <alignment vertical="center"/>
    </xf>
    <xf numFmtId="195" fontId="3" fillId="0" borderId="0" xfId="15" applyNumberFormat="1" applyFont="1">
      <alignment vertical="center"/>
    </xf>
    <xf numFmtId="195" fontId="12" fillId="0" borderId="0" xfId="21" applyNumberFormat="1" applyFont="1"/>
    <xf numFmtId="1" fontId="3" fillId="0" borderId="6" xfId="15" applyNumberFormat="1" applyFont="1" applyBorder="1" applyAlignment="1">
      <alignment horizontal="distributed" vertical="center"/>
    </xf>
    <xf numFmtId="1" fontId="3" fillId="0" borderId="2" xfId="15" applyNumberFormat="1" applyFont="1" applyBorder="1" applyAlignment="1">
      <alignment horizontal="distributed" vertical="center"/>
    </xf>
    <xf numFmtId="0" fontId="3" fillId="0" borderId="2" xfId="15" applyFont="1" applyBorder="1">
      <alignment vertical="center"/>
    </xf>
    <xf numFmtId="0" fontId="3" fillId="0" borderId="8" xfId="15" applyFont="1" applyBorder="1" applyAlignment="1">
      <alignment horizontal="distributed" vertical="center" justifyLastLine="1"/>
    </xf>
    <xf numFmtId="0" fontId="3" fillId="0" borderId="7" xfId="15" applyFont="1" applyBorder="1" applyAlignment="1">
      <alignment horizontal="distributed" vertical="center" justifyLastLine="1"/>
    </xf>
    <xf numFmtId="0" fontId="3" fillId="0" borderId="8" xfId="15" quotePrefix="1" applyFont="1" applyBorder="1" applyAlignment="1">
      <alignment horizontal="distributed" vertical="center" justifyLastLine="1"/>
    </xf>
    <xf numFmtId="0" fontId="3" fillId="0" borderId="7" xfId="15" quotePrefix="1" applyFont="1" applyBorder="1" applyAlignment="1">
      <alignment horizontal="distributed" vertical="center" justifyLastLine="1"/>
    </xf>
    <xf numFmtId="0" fontId="3" fillId="0" borderId="1" xfId="15" applyFont="1" applyBorder="1" applyAlignment="1">
      <alignment horizontal="center" vertical="center"/>
    </xf>
    <xf numFmtId="0" fontId="3" fillId="0" borderId="8" xfId="15" applyFont="1" applyBorder="1" applyAlignment="1">
      <alignment horizontal="distributed" vertical="center"/>
    </xf>
    <xf numFmtId="0" fontId="3" fillId="0" borderId="13" xfId="15" applyFont="1" applyBorder="1" applyAlignment="1">
      <alignment horizontal="distributed" vertical="center" justifyLastLine="1"/>
    </xf>
    <xf numFmtId="0" fontId="3" fillId="0" borderId="0" xfId="15" quotePrefix="1" applyFont="1" applyAlignment="1">
      <alignment horizontal="distributed" vertical="center" justifyLastLine="1"/>
    </xf>
    <xf numFmtId="0" fontId="3" fillId="0" borderId="3" xfId="15" quotePrefix="1" applyFont="1" applyBorder="1" applyAlignment="1">
      <alignment horizontal="distributed" vertical="center" justifyLastLine="1"/>
    </xf>
    <xf numFmtId="0" fontId="3" fillId="0" borderId="1" xfId="15" applyFont="1" applyBorder="1" applyAlignment="1">
      <alignment horizontal="centerContinuous" vertical="center"/>
    </xf>
    <xf numFmtId="0" fontId="35" fillId="0" borderId="1" xfId="15" quotePrefix="1" applyFont="1" applyBorder="1" applyAlignment="1">
      <alignment horizontal="centerContinuous" vertical="center"/>
    </xf>
    <xf numFmtId="0" fontId="3" fillId="0" borderId="3" xfId="15"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3" fillId="0" borderId="4" xfId="15" applyFont="1" applyBorder="1" applyAlignment="1">
      <alignment horizontal="centerContinuous" vertical="center"/>
    </xf>
    <xf numFmtId="0" fontId="3" fillId="0" borderId="14" xfId="15" applyFont="1" applyBorder="1" applyAlignment="1">
      <alignment horizontal="centerContinuous" vertical="center"/>
    </xf>
    <xf numFmtId="0" fontId="3" fillId="0" borderId="2" xfId="15" applyFont="1" applyBorder="1" applyAlignment="1">
      <alignment horizontal="center" vertical="center"/>
    </xf>
    <xf numFmtId="0" fontId="3" fillId="0" borderId="1" xfId="15" quotePrefix="1" applyFont="1" applyBorder="1" applyAlignment="1">
      <alignment horizontal="centerContinuous" vertical="center"/>
    </xf>
    <xf numFmtId="0" fontId="3" fillId="0" borderId="3" xfId="15" applyFont="1" applyBorder="1" applyAlignment="1">
      <alignment horizontal="distributed" vertical="center"/>
    </xf>
    <xf numFmtId="0" fontId="3" fillId="0" borderId="0" xfId="15" applyFont="1" applyAlignment="1">
      <alignment horizontal="right" vertical="center"/>
    </xf>
    <xf numFmtId="0" fontId="3" fillId="0" borderId="0" xfId="15" quotePrefix="1" applyFont="1" applyAlignment="1">
      <alignment horizontal="right" vertical="center"/>
    </xf>
    <xf numFmtId="0" fontId="4" fillId="0" borderId="0" xfId="15" applyFont="1">
      <alignment vertical="center"/>
    </xf>
    <xf numFmtId="0" fontId="4" fillId="0" borderId="0" xfId="15" applyFont="1" applyAlignment="1">
      <alignment horizontal="left" vertical="center"/>
    </xf>
    <xf numFmtId="0" fontId="5" fillId="0" borderId="0" xfId="15" applyFont="1" applyAlignment="1">
      <alignment horizontal="right" vertical="center"/>
    </xf>
    <xf numFmtId="1" fontId="4" fillId="0" borderId="0" xfId="15" applyNumberFormat="1" applyFont="1" applyAlignment="1">
      <alignment horizontal="distributed" vertical="center"/>
    </xf>
    <xf numFmtId="0" fontId="15" fillId="0" borderId="0" xfId="15" quotePrefix="1" applyFont="1" applyAlignment="1">
      <alignment horizontal="left" vertical="center"/>
    </xf>
    <xf numFmtId="0" fontId="11" fillId="0" borderId="0" xfId="15">
      <alignment vertical="center"/>
    </xf>
    <xf numFmtId="0" fontId="31" fillId="0" borderId="0" xfId="15" quotePrefix="1" applyFont="1" applyAlignment="1">
      <alignment horizontal="left" vertical="center"/>
    </xf>
    <xf numFmtId="0" fontId="3" fillId="0" borderId="0" xfId="50" applyFont="1">
      <alignment vertical="center"/>
    </xf>
    <xf numFmtId="177" fontId="3" fillId="0" borderId="0" xfId="50" applyNumberFormat="1" applyFont="1">
      <alignment vertical="center"/>
    </xf>
    <xf numFmtId="0" fontId="3" fillId="0" borderId="0" xfId="50" quotePrefix="1" applyFont="1" applyAlignment="1">
      <alignment horizontal="left" vertical="center"/>
    </xf>
    <xf numFmtId="0" fontId="3" fillId="0" borderId="7" xfId="50" applyFont="1" applyBorder="1">
      <alignment vertical="center"/>
    </xf>
    <xf numFmtId="177" fontId="3" fillId="0" borderId="7" xfId="50" applyNumberFormat="1" applyFont="1" applyBorder="1">
      <alignment vertical="center"/>
    </xf>
    <xf numFmtId="0" fontId="3" fillId="0" borderId="10" xfId="50" applyFont="1" applyBorder="1" applyAlignment="1">
      <alignment horizontal="center" vertical="center"/>
    </xf>
    <xf numFmtId="0" fontId="9" fillId="0" borderId="7" xfId="50" applyFont="1" applyBorder="1">
      <alignment vertical="center"/>
    </xf>
    <xf numFmtId="177" fontId="9" fillId="0" borderId="7" xfId="50" applyNumberFormat="1" applyFont="1" applyBorder="1">
      <alignment vertical="center"/>
    </xf>
    <xf numFmtId="0" fontId="3" fillId="0" borderId="9" xfId="50" applyFont="1" applyBorder="1">
      <alignment vertical="center"/>
    </xf>
    <xf numFmtId="0" fontId="8" fillId="0" borderId="0" xfId="50" applyFont="1">
      <alignment vertical="center"/>
    </xf>
    <xf numFmtId="176" fontId="8" fillId="0" borderId="0" xfId="50" applyNumberFormat="1" applyFont="1">
      <alignment vertical="center"/>
    </xf>
    <xf numFmtId="176" fontId="9" fillId="0" borderId="0" xfId="50" applyNumberFormat="1" applyFont="1">
      <alignment vertical="center"/>
    </xf>
    <xf numFmtId="177" fontId="9" fillId="0" borderId="0" xfId="50" applyNumberFormat="1" applyFont="1">
      <alignment vertical="center"/>
    </xf>
    <xf numFmtId="176" fontId="9" fillId="0" borderId="12" xfId="50" applyNumberFormat="1" applyFont="1" applyBorder="1">
      <alignment vertical="center"/>
    </xf>
    <xf numFmtId="49" fontId="8" fillId="0" borderId="0" xfId="50" applyNumberFormat="1" applyFont="1" applyAlignment="1">
      <alignment horizontal="center" vertical="center"/>
    </xf>
    <xf numFmtId="176" fontId="9" fillId="0" borderId="0" xfId="50" applyNumberFormat="1" applyFont="1" applyAlignment="1">
      <alignment horizontal="right" vertical="center"/>
    </xf>
    <xf numFmtId="177" fontId="9" fillId="0" borderId="0" xfId="50" applyNumberFormat="1" applyFont="1" applyAlignment="1">
      <alignment horizontal="right" vertical="center"/>
    </xf>
    <xf numFmtId="176" fontId="9" fillId="0" borderId="12" xfId="50" applyNumberFormat="1" applyFont="1" applyBorder="1" applyAlignment="1">
      <alignment horizontal="right" vertical="center"/>
    </xf>
    <xf numFmtId="176" fontId="10" fillId="0" borderId="0" xfId="50" applyNumberFormat="1" applyFont="1">
      <alignment vertical="center"/>
    </xf>
    <xf numFmtId="177" fontId="10" fillId="0" borderId="0" xfId="50" applyNumberFormat="1" applyFont="1">
      <alignment vertical="center"/>
    </xf>
    <xf numFmtId="49" fontId="8" fillId="0" borderId="11" xfId="50" applyNumberFormat="1" applyFont="1" applyBorder="1" applyAlignment="1">
      <alignment horizontal="center" vertical="center"/>
    </xf>
    <xf numFmtId="176" fontId="10" fillId="0" borderId="0" xfId="50" applyNumberFormat="1" applyFont="1" applyAlignment="1">
      <alignment horizontal="right" vertical="center"/>
    </xf>
    <xf numFmtId="177" fontId="10" fillId="0" borderId="0" xfId="50" applyNumberFormat="1" applyFont="1" applyAlignment="1">
      <alignment horizontal="right" vertical="center"/>
    </xf>
    <xf numFmtId="49" fontId="3" fillId="0" borderId="11" xfId="50" applyNumberFormat="1" applyFont="1" applyBorder="1" applyAlignment="1">
      <alignment horizontal="center" vertical="center"/>
    </xf>
    <xf numFmtId="176" fontId="8" fillId="0" borderId="0" xfId="50" applyNumberFormat="1" applyFont="1" applyAlignment="1">
      <alignment horizontal="right" vertical="center"/>
    </xf>
    <xf numFmtId="176" fontId="12" fillId="0" borderId="0" xfId="50" applyNumberFormat="1" applyFont="1">
      <alignment vertical="center"/>
    </xf>
    <xf numFmtId="176" fontId="3" fillId="0" borderId="0" xfId="50" applyNumberFormat="1" applyFont="1" applyAlignment="1">
      <alignment horizontal="right" vertical="center"/>
    </xf>
    <xf numFmtId="176" fontId="10" fillId="0" borderId="0" xfId="50" quotePrefix="1" applyNumberFormat="1" applyFont="1" applyAlignment="1">
      <alignment horizontal="right" vertical="center"/>
    </xf>
    <xf numFmtId="0" fontId="3" fillId="0" borderId="11" xfId="50" applyFont="1" applyBorder="1" applyAlignment="1">
      <alignment horizontal="center" vertical="center"/>
    </xf>
    <xf numFmtId="176" fontId="3" fillId="0" borderId="11" xfId="50" applyNumberFormat="1" applyFont="1" applyBorder="1" applyAlignment="1">
      <alignment horizontal="center" vertical="center"/>
    </xf>
    <xf numFmtId="176" fontId="3" fillId="0" borderId="11" xfId="50" quotePrefix="1" applyNumberFormat="1" applyFont="1" applyBorder="1" applyAlignment="1">
      <alignment horizontal="center" vertical="center"/>
    </xf>
    <xf numFmtId="0" fontId="3" fillId="0" borderId="11" xfId="50" quotePrefix="1" applyFont="1" applyBorder="1" applyAlignment="1">
      <alignment horizontal="center" vertical="center"/>
    </xf>
    <xf numFmtId="0" fontId="3" fillId="0" borderId="0" xfId="50" applyFont="1" applyAlignment="1">
      <alignment horizontal="right" vertical="center"/>
    </xf>
    <xf numFmtId="177" fontId="3" fillId="0" borderId="0" xfId="50" applyNumberFormat="1" applyFont="1" applyAlignment="1">
      <alignment horizontal="right" vertical="center"/>
    </xf>
    <xf numFmtId="0" fontId="3" fillId="0" borderId="7" xfId="50" applyFont="1" applyBorder="1" applyAlignment="1">
      <alignment horizontal="centerContinuous" vertical="center"/>
    </xf>
    <xf numFmtId="177" fontId="3" fillId="0" borderId="7" xfId="50" applyNumberFormat="1" applyFont="1" applyBorder="1" applyAlignment="1">
      <alignment horizontal="center" vertical="center"/>
    </xf>
    <xf numFmtId="0" fontId="3" fillId="0" borderId="1" xfId="50" applyFont="1" applyBorder="1" applyAlignment="1">
      <alignment horizontal="center" vertical="center"/>
    </xf>
    <xf numFmtId="0" fontId="3" fillId="0" borderId="0" xfId="50" applyFont="1" applyAlignment="1">
      <alignment horizontal="centerContinuous" vertical="center"/>
    </xf>
    <xf numFmtId="177" fontId="3" fillId="0" borderId="0" xfId="50" applyNumberFormat="1" applyFont="1" applyAlignment="1">
      <alignment horizontal="distributed" vertical="center"/>
    </xf>
    <xf numFmtId="0" fontId="3" fillId="0" borderId="0" xfId="50" applyFont="1" applyAlignment="1">
      <alignment horizontal="distributed" vertical="center"/>
    </xf>
    <xf numFmtId="0" fontId="3" fillId="0" borderId="2" xfId="50" quotePrefix="1" applyFont="1" applyBorder="1" applyAlignment="1">
      <alignment horizontal="centerContinuous" vertical="center"/>
    </xf>
    <xf numFmtId="0" fontId="12" fillId="0" borderId="2" xfId="50" quotePrefix="1" applyFont="1" applyBorder="1" applyAlignment="1">
      <alignment horizontal="distributed" vertical="center"/>
    </xf>
    <xf numFmtId="0" fontId="3" fillId="0" borderId="2" xfId="50" applyFont="1" applyBorder="1">
      <alignment vertical="center"/>
    </xf>
    <xf numFmtId="0" fontId="3" fillId="0" borderId="6" xfId="50" applyFont="1" applyBorder="1">
      <alignment vertical="center"/>
    </xf>
    <xf numFmtId="0" fontId="3" fillId="0" borderId="0" xfId="50" quotePrefix="1" applyFont="1" applyAlignment="1">
      <alignment horizontal="right" vertical="center"/>
    </xf>
    <xf numFmtId="0" fontId="15" fillId="0" borderId="0" xfId="50" quotePrefix="1" applyFont="1" applyAlignment="1">
      <alignment horizontal="left" vertical="center"/>
    </xf>
    <xf numFmtId="0" fontId="11" fillId="0" borderId="0" xfId="50">
      <alignment vertical="center"/>
    </xf>
    <xf numFmtId="0" fontId="4" fillId="0" borderId="0" xfId="50" applyFont="1">
      <alignment vertical="center"/>
    </xf>
    <xf numFmtId="177" fontId="4" fillId="0" borderId="0" xfId="50" applyNumberFormat="1" applyFont="1">
      <alignment vertical="center"/>
    </xf>
    <xf numFmtId="0" fontId="4" fillId="0" borderId="0" xfId="50" quotePrefix="1" applyFont="1" applyAlignment="1">
      <alignment horizontal="left" vertical="center"/>
    </xf>
    <xf numFmtId="177" fontId="5" fillId="0" borderId="0" xfId="50" quotePrefix="1" applyNumberFormat="1" applyFont="1" applyAlignment="1">
      <alignment horizontal="right" vertical="center"/>
    </xf>
    <xf numFmtId="177" fontId="4" fillId="0" borderId="0" xfId="50" applyNumberFormat="1" applyFont="1" applyAlignment="1">
      <alignment horizontal="right" vertical="center"/>
    </xf>
    <xf numFmtId="0" fontId="0" fillId="0" borderId="0" xfId="50" applyFont="1">
      <alignment vertical="center"/>
    </xf>
    <xf numFmtId="0" fontId="4" fillId="0" borderId="0" xfId="50" applyFont="1" applyAlignment="1">
      <alignment horizontal="right" vertical="center"/>
    </xf>
    <xf numFmtId="0" fontId="5" fillId="0" borderId="0" xfId="50" quotePrefix="1" applyFont="1" applyAlignment="1">
      <alignment horizontal="left" vertical="center"/>
    </xf>
    <xf numFmtId="0" fontId="36" fillId="0" borderId="0" xfId="52"/>
    <xf numFmtId="0" fontId="0" fillId="0" borderId="0" xfId="0" applyFill="1"/>
    <xf numFmtId="0" fontId="8" fillId="0" borderId="0" xfId="50" applyFont="1" applyAlignment="1">
      <alignment horizontal="center" vertical="center"/>
    </xf>
    <xf numFmtId="0" fontId="3" fillId="0" borderId="1" xfId="50" applyFont="1" applyBorder="1" applyAlignment="1">
      <alignment horizontal="distributed" vertical="center"/>
    </xf>
    <xf numFmtId="0" fontId="3" fillId="0" borderId="3" xfId="50" quotePrefix="1" applyFont="1" applyBorder="1" applyAlignment="1">
      <alignment horizontal="distributed" vertical="center" wrapText="1"/>
    </xf>
    <xf numFmtId="0" fontId="1" fillId="0" borderId="13" xfId="51" applyBorder="1" applyAlignment="1">
      <alignment horizontal="distributed" vertical="center"/>
    </xf>
    <xf numFmtId="0" fontId="1" fillId="0" borderId="8" xfId="51" applyBorder="1" applyAlignment="1">
      <alignment horizontal="distributed" vertical="center"/>
    </xf>
    <xf numFmtId="0" fontId="3" fillId="0" borderId="2" xfId="50" quotePrefix="1" applyFont="1" applyBorder="1" applyAlignment="1">
      <alignment horizontal="distributed" vertical="center" wrapText="1"/>
    </xf>
    <xf numFmtId="0" fontId="1" fillId="0" borderId="0" xfId="51" applyAlignment="1">
      <alignment horizontal="distributed" vertical="center"/>
    </xf>
    <xf numFmtId="0" fontId="1" fillId="0" borderId="7" xfId="51" applyBorder="1" applyAlignment="1">
      <alignment horizontal="distributed" vertical="center"/>
    </xf>
    <xf numFmtId="0" fontId="3" fillId="0" borderId="3" xfId="50" applyFont="1" applyBorder="1" applyAlignment="1">
      <alignment horizontal="distributed" vertical="center"/>
    </xf>
    <xf numFmtId="0" fontId="3" fillId="0" borderId="13" xfId="50" applyFont="1" applyBorder="1" applyAlignment="1">
      <alignment horizontal="distributed" vertical="center"/>
    </xf>
    <xf numFmtId="0" fontId="3" fillId="0" borderId="8" xfId="50" applyFont="1" applyBorder="1" applyAlignment="1">
      <alignment horizontal="distributed" vertical="center"/>
    </xf>
    <xf numFmtId="0" fontId="3" fillId="0" borderId="2" xfId="50" applyFont="1" applyBorder="1" applyAlignment="1">
      <alignment horizontal="distributed" vertical="center"/>
    </xf>
    <xf numFmtId="0" fontId="3" fillId="0" borderId="0" xfId="50" applyFont="1" applyAlignment="1">
      <alignment horizontal="distributed" vertical="center"/>
    </xf>
    <xf numFmtId="0" fontId="3" fillId="0" borderId="7" xfId="50" applyFont="1" applyBorder="1" applyAlignment="1">
      <alignment horizontal="distributed" vertical="center"/>
    </xf>
    <xf numFmtId="0" fontId="3" fillId="0" borderId="3" xfId="15" quotePrefix="1" applyFont="1" applyBorder="1" applyAlignment="1">
      <alignment horizontal="distributed" vertical="center" wrapText="1" justifyLastLine="1"/>
    </xf>
    <xf numFmtId="0" fontId="3" fillId="0" borderId="13" xfId="15" quotePrefix="1" applyFont="1" applyBorder="1" applyAlignment="1">
      <alignment horizontal="distributed" vertical="center" wrapText="1" justifyLastLine="1"/>
    </xf>
    <xf numFmtId="0" fontId="3" fillId="0" borderId="8" xfId="15" quotePrefix="1" applyFont="1" applyBorder="1" applyAlignment="1">
      <alignment horizontal="distributed" vertical="center" wrapText="1" justifyLastLine="1"/>
    </xf>
    <xf numFmtId="0" fontId="3" fillId="0" borderId="5" xfId="15" applyFont="1" applyBorder="1" applyAlignment="1">
      <alignment horizontal="distributed" vertical="center" wrapText="1"/>
    </xf>
    <xf numFmtId="0" fontId="3" fillId="0" borderId="12" xfId="15" applyFont="1" applyBorder="1" applyAlignment="1">
      <alignment horizontal="distributed" vertical="center" wrapText="1"/>
    </xf>
    <xf numFmtId="0" fontId="3" fillId="0" borderId="9" xfId="15" applyFont="1"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10" xfId="0" applyBorder="1" applyAlignment="1">
      <alignment horizontal="distributed" vertical="center" wrapText="1"/>
    </xf>
    <xf numFmtId="0" fontId="3" fillId="0" borderId="11" xfId="15"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9" fillId="0" borderId="0" xfId="15" applyFont="1" applyAlignment="1">
      <alignment horizontal="distributed" vertical="center" wrapText="1"/>
    </xf>
    <xf numFmtId="0" fontId="34" fillId="0" borderId="0" xfId="0" applyFont="1" applyAlignment="1">
      <alignment horizontal="distributed" vertical="center" wrapText="1"/>
    </xf>
    <xf numFmtId="0" fontId="3" fillId="0" borderId="1" xfId="15" quotePrefix="1"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2" xfId="15"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7" xfId="0" applyFont="1" applyBorder="1" applyAlignment="1">
      <alignment horizontal="distributed" vertical="center" justifyLastLine="1"/>
    </xf>
    <xf numFmtId="0" fontId="3" fillId="0" borderId="3" xfId="15" quotePrefix="1" applyFont="1" applyBorder="1" applyAlignment="1">
      <alignment horizontal="distributed" vertical="center" justifyLastLine="1"/>
    </xf>
    <xf numFmtId="0" fontId="4" fillId="0" borderId="8" xfId="0" applyFont="1" applyBorder="1" applyAlignment="1">
      <alignment horizontal="distributed" vertical="center" justifyLastLine="1"/>
    </xf>
    <xf numFmtId="0" fontId="8" fillId="0" borderId="0" xfId="16" applyFont="1" applyAlignment="1">
      <alignment horizontal="distributed" vertical="center"/>
    </xf>
    <xf numFmtId="0" fontId="0" fillId="0" borderId="0" xfId="0" applyAlignment="1">
      <alignment horizontal="distributed" vertical="center"/>
    </xf>
    <xf numFmtId="176" fontId="3" fillId="0" borderId="15" xfId="16" applyNumberFormat="1" applyFont="1" applyBorder="1" applyAlignment="1">
      <alignment horizontal="distributed" vertical="center" justifyLastLine="1"/>
    </xf>
    <xf numFmtId="0" fontId="0" fillId="0" borderId="14" xfId="0" applyBorder="1" applyAlignment="1">
      <alignment horizontal="distributed" vertical="center" justifyLastLine="1"/>
    </xf>
    <xf numFmtId="0" fontId="3" fillId="0" borderId="2" xfId="16"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7" xfId="0" applyBorder="1" applyAlignment="1">
      <alignment horizontal="distributed" vertical="center" justifyLastLine="1"/>
    </xf>
    <xf numFmtId="176" fontId="3" fillId="0" borderId="2" xfId="16" applyNumberFormat="1" applyFont="1" applyBorder="1" applyAlignment="1">
      <alignment horizontal="distributed" vertical="center"/>
    </xf>
    <xf numFmtId="0" fontId="0" fillId="0" borderId="2" xfId="0" applyBorder="1" applyAlignment="1">
      <alignment horizontal="distributed" vertical="center"/>
    </xf>
    <xf numFmtId="0" fontId="3" fillId="0" borderId="15" xfId="16" quotePrefix="1" applyFont="1" applyBorder="1" applyAlignment="1">
      <alignment horizontal="distributed" vertical="center" justifyLastLine="1"/>
    </xf>
    <xf numFmtId="0" fontId="3" fillId="0" borderId="1" xfId="16" applyFont="1" applyBorder="1" applyAlignment="1">
      <alignment horizontal="distributed" vertical="center" justifyLastLine="1"/>
    </xf>
    <xf numFmtId="0" fontId="0" fillId="0" borderId="1" xfId="0" applyBorder="1" applyAlignment="1">
      <alignment horizontal="distributed" vertical="center" justifyLastLine="1"/>
    </xf>
    <xf numFmtId="0" fontId="3" fillId="0" borderId="1" xfId="16" quotePrefix="1" applyFont="1" applyBorder="1" applyAlignment="1">
      <alignment horizontal="distributed" vertical="center" justifyLastLine="1"/>
    </xf>
    <xf numFmtId="0" fontId="0" fillId="0" borderId="15" xfId="0" applyBorder="1" applyAlignment="1">
      <alignment horizontal="distributed" vertical="center" justifyLastLine="1"/>
    </xf>
    <xf numFmtId="0" fontId="3" fillId="0" borderId="4" xfId="16" applyFont="1" applyBorder="1" applyAlignment="1">
      <alignment horizontal="distributed" vertical="center" justifyLastLine="1"/>
    </xf>
    <xf numFmtId="0" fontId="4" fillId="0" borderId="4" xfId="0" applyFont="1" applyBorder="1" applyAlignment="1">
      <alignment horizontal="distributed" vertical="center" justifyLastLine="1"/>
    </xf>
    <xf numFmtId="0" fontId="3" fillId="0" borderId="4" xfId="16" quotePrefix="1" applyFont="1" applyBorder="1" applyAlignment="1">
      <alignment horizontal="distributed" vertical="center" justifyLastLine="1"/>
    </xf>
    <xf numFmtId="0" fontId="0" fillId="0" borderId="4" xfId="0" applyBorder="1" applyAlignment="1">
      <alignment horizontal="distributed" vertical="center" justifyLastLine="1"/>
    </xf>
    <xf numFmtId="49" fontId="3" fillId="0" borderId="2" xfId="17" applyNumberFormat="1" applyFont="1" applyBorder="1" applyAlignment="1">
      <alignment horizontal="distributed" vertical="center" justifyLastLine="1"/>
    </xf>
    <xf numFmtId="49" fontId="0" fillId="0" borderId="2" xfId="0" applyNumberFormat="1" applyBorder="1" applyAlignment="1">
      <alignment horizontal="distributed" vertical="center" justifyLastLine="1"/>
    </xf>
    <xf numFmtId="49" fontId="0" fillId="0" borderId="0" xfId="0" applyNumberFormat="1" applyAlignment="1">
      <alignment horizontal="distributed" vertical="center" justifyLastLine="1"/>
    </xf>
    <xf numFmtId="49" fontId="0" fillId="0" borderId="7" xfId="0" applyNumberFormat="1" applyBorder="1" applyAlignment="1">
      <alignment horizontal="distributed" vertical="center" justifyLastLine="1"/>
    </xf>
    <xf numFmtId="49" fontId="8" fillId="0" borderId="0" xfId="17" applyNumberFormat="1" applyFont="1" applyAlignment="1">
      <alignment horizontal="distributed" vertical="center"/>
    </xf>
    <xf numFmtId="177" fontId="3" fillId="0" borderId="1" xfId="17" quotePrefix="1" applyNumberFormat="1" applyFont="1" applyBorder="1" applyAlignment="1">
      <alignment horizontal="distributed" vertical="center" justifyLastLine="1"/>
    </xf>
    <xf numFmtId="177" fontId="0" fillId="0" borderId="1" xfId="0" applyNumberFormat="1" applyBorder="1" applyAlignment="1">
      <alignment horizontal="distributed" vertical="center" justifyLastLine="1"/>
    </xf>
    <xf numFmtId="177" fontId="3" fillId="0" borderId="1" xfId="17" applyNumberFormat="1" applyFont="1" applyBorder="1" applyAlignment="1">
      <alignment horizontal="distributed" vertical="center" justifyLastLine="1"/>
    </xf>
    <xf numFmtId="177" fontId="8" fillId="0" borderId="0" xfId="17" quotePrefix="1" applyNumberFormat="1" applyFont="1" applyAlignment="1">
      <alignment horizontal="distributed" vertical="center"/>
    </xf>
    <xf numFmtId="177" fontId="3" fillId="0" borderId="15" xfId="17" quotePrefix="1" applyNumberFormat="1" applyFont="1" applyBorder="1" applyAlignment="1">
      <alignment horizontal="distributed" vertical="center" justifyLastLine="1"/>
    </xf>
    <xf numFmtId="177" fontId="0" fillId="0" borderId="14" xfId="0" applyNumberFormat="1" applyBorder="1" applyAlignment="1">
      <alignment horizontal="distributed" vertical="center" justifyLastLine="1"/>
    </xf>
    <xf numFmtId="177" fontId="0" fillId="0" borderId="4" xfId="0" applyNumberFormat="1" applyBorder="1" applyAlignment="1">
      <alignment horizontal="distributed" vertical="center" justifyLastLine="1"/>
    </xf>
    <xf numFmtId="177" fontId="3" fillId="0" borderId="3" xfId="17" quotePrefix="1" applyNumberFormat="1" applyFont="1" applyBorder="1" applyAlignment="1">
      <alignment horizontal="distributed" vertical="center" justifyLastLine="1"/>
    </xf>
    <xf numFmtId="177" fontId="0" fillId="0" borderId="8" xfId="0" applyNumberFormat="1" applyBorder="1" applyAlignment="1">
      <alignment horizontal="distributed" vertical="center" justifyLastLine="1"/>
    </xf>
    <xf numFmtId="177" fontId="3" fillId="0" borderId="2" xfId="17" quotePrefix="1" applyNumberFormat="1" applyFont="1" applyBorder="1" applyAlignment="1">
      <alignment horizontal="distributed" vertical="center" justifyLastLine="1"/>
    </xf>
    <xf numFmtId="177" fontId="0" fillId="0" borderId="2" xfId="0" applyNumberFormat="1" applyBorder="1" applyAlignment="1">
      <alignment horizontal="distributed" vertical="center" justifyLastLine="1"/>
    </xf>
    <xf numFmtId="177" fontId="3" fillId="0" borderId="3" xfId="17" applyNumberFormat="1" applyFont="1" applyBorder="1" applyAlignment="1">
      <alignment horizontal="distributed" vertical="center" justifyLastLine="1"/>
    </xf>
    <xf numFmtId="177" fontId="8" fillId="0" borderId="0" xfId="17" applyNumberFormat="1" applyFont="1" applyAlignment="1">
      <alignment horizontal="distributed" vertical="center"/>
    </xf>
    <xf numFmtId="49" fontId="0" fillId="0" borderId="6" xfId="0" applyNumberFormat="1" applyBorder="1" applyAlignment="1">
      <alignment horizontal="distributed" vertical="center" justifyLastLine="1"/>
    </xf>
    <xf numFmtId="49" fontId="0" fillId="0" borderId="11" xfId="0" applyNumberFormat="1" applyBorder="1" applyAlignment="1">
      <alignment horizontal="distributed" vertical="center" justifyLastLine="1"/>
    </xf>
    <xf numFmtId="49" fontId="0" fillId="0" borderId="10" xfId="0" applyNumberFormat="1" applyBorder="1" applyAlignment="1">
      <alignment horizontal="distributed" vertical="center" justifyLastLine="1"/>
    </xf>
    <xf numFmtId="49" fontId="3" fillId="0" borderId="6" xfId="17" applyNumberFormat="1" applyFont="1" applyBorder="1" applyAlignment="1">
      <alignment horizontal="distributed" vertical="center" justifyLastLine="1"/>
    </xf>
    <xf numFmtId="49" fontId="3" fillId="0" borderId="0" xfId="17" applyNumberFormat="1" applyFont="1" applyAlignment="1">
      <alignment horizontal="distributed" vertical="center" justifyLastLine="1"/>
    </xf>
    <xf numFmtId="49" fontId="3" fillId="0" borderId="11" xfId="17" applyNumberFormat="1" applyFont="1" applyBorder="1" applyAlignment="1">
      <alignment horizontal="distributed" vertical="center" justifyLastLine="1"/>
    </xf>
    <xf numFmtId="49" fontId="3" fillId="0" borderId="7" xfId="17" applyNumberFormat="1" applyFont="1" applyBorder="1" applyAlignment="1">
      <alignment horizontal="distributed" vertical="center" justifyLastLine="1"/>
    </xf>
    <xf numFmtId="49" fontId="3" fillId="0" borderId="10" xfId="17" applyNumberFormat="1" applyFont="1" applyBorder="1" applyAlignment="1">
      <alignment horizontal="distributed" vertical="center" justifyLastLine="1"/>
    </xf>
    <xf numFmtId="190" fontId="5" fillId="0" borderId="0" xfId="18" applyNumberFormat="1" applyFont="1" applyAlignment="1">
      <alignment horizontal="right" vertical="center"/>
    </xf>
    <xf numFmtId="190" fontId="4" fillId="0" borderId="0" xfId="0" applyNumberFormat="1" applyFont="1" applyAlignment="1">
      <alignment horizontal="right" vertical="center"/>
    </xf>
    <xf numFmtId="190" fontId="3" fillId="0" borderId="15" xfId="18" applyNumberFormat="1" applyFont="1" applyBorder="1" applyAlignment="1">
      <alignment horizontal="distributed" vertical="center" justifyLastLine="1"/>
    </xf>
    <xf numFmtId="190" fontId="0" fillId="0" borderId="14" xfId="0" applyNumberFormat="1" applyBorder="1" applyAlignment="1">
      <alignment horizontal="distributed" vertical="center" justifyLastLine="1"/>
    </xf>
    <xf numFmtId="190" fontId="0" fillId="0" borderId="4" xfId="0" applyNumberFormat="1" applyBorder="1" applyAlignment="1">
      <alignment horizontal="distributed" vertical="center" justifyLastLine="1"/>
    </xf>
    <xf numFmtId="190" fontId="3" fillId="0" borderId="3" xfId="18" quotePrefix="1" applyNumberFormat="1" applyFont="1" applyBorder="1" applyAlignment="1">
      <alignment horizontal="distributed" vertical="center" justifyLastLine="1"/>
    </xf>
    <xf numFmtId="190" fontId="3" fillId="0" borderId="8" xfId="18" quotePrefix="1" applyNumberFormat="1" applyFont="1" applyBorder="1" applyAlignment="1">
      <alignment horizontal="distributed" vertical="center" justifyLastLine="1"/>
    </xf>
    <xf numFmtId="190" fontId="3" fillId="0" borderId="3" xfId="18" quotePrefix="1" applyNumberFormat="1" applyFont="1" applyBorder="1" applyAlignment="1">
      <alignment horizontal="distributed" vertical="center"/>
    </xf>
    <xf numFmtId="190" fontId="3" fillId="0" borderId="8" xfId="18" quotePrefix="1" applyNumberFormat="1" applyFont="1" applyBorder="1" applyAlignment="1">
      <alignment horizontal="distributed" vertical="center"/>
    </xf>
    <xf numFmtId="190" fontId="3" fillId="0" borderId="3" xfId="18" quotePrefix="1" applyNumberFormat="1" applyFont="1" applyBorder="1" applyAlignment="1">
      <alignment horizontal="distributed" vertical="center" wrapText="1"/>
    </xf>
    <xf numFmtId="190" fontId="4" fillId="0" borderId="0" xfId="18" quotePrefix="1" applyNumberFormat="1" applyFont="1" applyAlignment="1">
      <alignment horizontal="right" vertical="center"/>
    </xf>
    <xf numFmtId="190" fontId="0" fillId="0" borderId="0" xfId="0" applyNumberFormat="1" applyAlignment="1">
      <alignment horizontal="right" vertical="center"/>
    </xf>
    <xf numFmtId="0" fontId="3" fillId="0" borderId="2" xfId="19" applyFont="1" applyBorder="1" applyAlignment="1">
      <alignment horizontal="distributed" vertical="center" justifyLastLine="1"/>
    </xf>
    <xf numFmtId="0" fontId="3" fillId="0" borderId="6" xfId="19" applyFont="1" applyBorder="1" applyAlignment="1">
      <alignment horizontal="distributed" vertical="center" justifyLastLine="1"/>
    </xf>
    <xf numFmtId="0" fontId="3" fillId="0" borderId="0" xfId="19" applyFont="1" applyAlignment="1">
      <alignment horizontal="distributed" vertical="center" justifyLastLine="1"/>
    </xf>
    <xf numFmtId="0" fontId="3" fillId="0" borderId="11" xfId="19" applyFont="1" applyBorder="1" applyAlignment="1">
      <alignment horizontal="distributed" vertical="center" justifyLastLine="1"/>
    </xf>
    <xf numFmtId="0" fontId="3" fillId="0" borderId="7" xfId="19" applyFont="1" applyBorder="1" applyAlignment="1">
      <alignment horizontal="distributed" vertical="center" justifyLastLine="1"/>
    </xf>
    <xf numFmtId="0" fontId="3" fillId="0" borderId="10" xfId="19" applyFont="1" applyBorder="1" applyAlignment="1">
      <alignment horizontal="distributed" vertical="center" justifyLastLine="1"/>
    </xf>
    <xf numFmtId="0" fontId="5" fillId="0" borderId="0" xfId="19" applyFont="1" applyAlignment="1">
      <alignment horizontal="center" vertical="center"/>
    </xf>
    <xf numFmtId="176" fontId="23" fillId="0" borderId="3" xfId="19" quotePrefix="1" applyNumberFormat="1" applyFont="1" applyBorder="1" applyAlignment="1">
      <alignment horizontal="distributed" vertical="center" justifyLastLine="1"/>
    </xf>
    <xf numFmtId="0" fontId="23" fillId="0" borderId="8" xfId="0" applyFont="1" applyBorder="1" applyAlignment="1">
      <alignment horizontal="distributed" vertical="center" justifyLastLine="1"/>
    </xf>
    <xf numFmtId="176" fontId="23" fillId="0" borderId="3" xfId="19" applyNumberFormat="1" applyFont="1" applyBorder="1" applyAlignment="1">
      <alignment horizontal="distributed" vertical="center" wrapText="1" justifyLastLine="1"/>
    </xf>
    <xf numFmtId="0" fontId="0" fillId="0" borderId="13" xfId="0" applyBorder="1" applyAlignment="1">
      <alignment horizontal="distributed" vertical="center" justifyLastLine="1"/>
    </xf>
    <xf numFmtId="0" fontId="0" fillId="0" borderId="8" xfId="0" applyBorder="1" applyAlignment="1">
      <alignment horizontal="distributed" vertical="center" justifyLastLine="1"/>
    </xf>
    <xf numFmtId="177" fontId="23" fillId="0" borderId="3" xfId="19" quotePrefix="1" applyNumberFormat="1" applyFont="1" applyBorder="1" applyAlignment="1">
      <alignment horizontal="distributed" vertical="center" wrapText="1" justifyLastLine="1"/>
    </xf>
    <xf numFmtId="177" fontId="23" fillId="0" borderId="3" xfId="19" quotePrefix="1" applyNumberFormat="1"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8" fillId="0" borderId="0" xfId="48" applyFont="1" applyAlignment="1">
      <alignment horizontal="distributed" vertical="center"/>
    </xf>
    <xf numFmtId="0" fontId="8" fillId="0" borderId="0" xfId="0" applyFont="1" applyAlignment="1">
      <alignment horizontal="distributed"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0" xfId="20" applyFont="1" applyAlignment="1">
      <alignment horizontal="distributed" vertical="center" justifyLastLine="1"/>
    </xf>
    <xf numFmtId="0" fontId="0" fillId="0" borderId="0" xfId="0" applyAlignment="1">
      <alignment horizontal="distributed" vertical="center" justifyLastLine="1"/>
    </xf>
    <xf numFmtId="176" fontId="3" fillId="0" borderId="3" xfId="20" applyNumberFormat="1" applyFont="1" applyBorder="1" applyAlignment="1">
      <alignment horizontal="distributed" vertical="center" justifyLastLine="1"/>
    </xf>
    <xf numFmtId="176" fontId="3" fillId="0" borderId="15" xfId="20" applyNumberFormat="1" applyFont="1" applyBorder="1" applyAlignment="1">
      <alignment horizontal="distributed" vertical="center" justifyLastLine="1"/>
    </xf>
    <xf numFmtId="177" fontId="3" fillId="0" borderId="14" xfId="20" quotePrefix="1" applyNumberFormat="1" applyFont="1" applyBorder="1" applyAlignment="1">
      <alignment horizontal="distributed" vertical="center" justifyLastLine="1"/>
    </xf>
    <xf numFmtId="177" fontId="3" fillId="0" borderId="6" xfId="20" applyNumberFormat="1" applyFont="1" applyBorder="1" applyAlignment="1">
      <alignment horizontal="distributed" vertical="center" justifyLastLine="1"/>
    </xf>
    <xf numFmtId="0" fontId="0" fillId="0" borderId="10" xfId="0" applyBorder="1" applyAlignment="1">
      <alignment horizontal="distributed" vertical="center" justifyLastLine="1"/>
    </xf>
    <xf numFmtId="177" fontId="3" fillId="0" borderId="3" xfId="20" applyNumberFormat="1" applyFont="1" applyBorder="1" applyAlignment="1">
      <alignment horizontal="distributed" vertical="center" justifyLastLine="1"/>
    </xf>
    <xf numFmtId="176" fontId="3" fillId="0" borderId="3" xfId="8" applyNumberFormat="1" applyFont="1" applyBorder="1" applyAlignment="1">
      <alignment horizontal="distributed" vertical="center" justifyLastLine="1"/>
    </xf>
    <xf numFmtId="176" fontId="4" fillId="0" borderId="0" xfId="8" applyNumberFormat="1" applyFont="1" applyAlignment="1">
      <alignment horizontal="distributed" vertical="center" justifyLastLine="1"/>
    </xf>
    <xf numFmtId="176" fontId="5" fillId="0" borderId="0" xfId="8" applyNumberFormat="1" applyFont="1" applyAlignment="1">
      <alignment horizontal="distributed" vertical="center" justifyLastLine="1"/>
    </xf>
    <xf numFmtId="177" fontId="3" fillId="0" borderId="6" xfId="8" applyNumberFormat="1" applyFont="1" applyBorder="1" applyAlignment="1">
      <alignment horizontal="distributed" vertical="center" justifyLastLine="1"/>
    </xf>
    <xf numFmtId="177" fontId="3" fillId="0" borderId="3" xfId="8" applyNumberFormat="1" applyFont="1" applyBorder="1" applyAlignment="1">
      <alignment horizontal="distributed" vertical="center" justifyLastLine="1"/>
    </xf>
    <xf numFmtId="176" fontId="3" fillId="0" borderId="15" xfId="8" applyNumberFormat="1" applyFont="1" applyBorder="1" applyAlignment="1">
      <alignment horizontal="distributed" vertical="center" justifyLastLine="1"/>
    </xf>
    <xf numFmtId="177" fontId="3" fillId="0" borderId="14" xfId="8" quotePrefix="1" applyNumberFormat="1" applyFont="1" applyBorder="1" applyAlignment="1">
      <alignment horizontal="distributed" vertical="center" justifyLastLine="1"/>
    </xf>
    <xf numFmtId="177" fontId="3" fillId="0" borderId="1" xfId="9" quotePrefix="1" applyNumberFormat="1" applyFont="1" applyBorder="1" applyAlignment="1" applyProtection="1">
      <alignment horizontal="distributed" vertical="center" justifyLastLine="1"/>
      <protection locked="0"/>
    </xf>
    <xf numFmtId="177" fontId="5" fillId="0" borderId="0" xfId="9" applyNumberFormat="1" applyFont="1" applyAlignment="1" applyProtection="1">
      <alignment horizontal="distributed" vertical="center"/>
      <protection locked="0"/>
    </xf>
    <xf numFmtId="0" fontId="4" fillId="0" borderId="0" xfId="0" applyFont="1" applyAlignment="1">
      <alignment horizontal="distributed" vertical="center"/>
    </xf>
    <xf numFmtId="177" fontId="4" fillId="0" borderId="0" xfId="9" applyNumberFormat="1" applyFont="1" applyAlignment="1" applyProtection="1">
      <alignment horizontal="distributed" vertical="center"/>
      <protection locked="0"/>
    </xf>
    <xf numFmtId="0" fontId="3" fillId="0" borderId="2" xfId="9" applyFont="1" applyBorder="1" applyAlignment="1" applyProtection="1">
      <alignment horizontal="distributed" vertical="center" justifyLastLine="1"/>
      <protection locked="0"/>
    </xf>
    <xf numFmtId="177" fontId="3" fillId="0" borderId="4" xfId="9" quotePrefix="1" applyNumberFormat="1" applyFont="1" applyBorder="1" applyAlignment="1" applyProtection="1">
      <alignment horizontal="distributed" vertical="center" justifyLastLine="1"/>
      <protection locked="0"/>
    </xf>
    <xf numFmtId="177" fontId="5" fillId="0" borderId="0" xfId="10" applyNumberFormat="1" applyFont="1" applyAlignment="1" applyProtection="1">
      <alignment horizontal="distributed" vertical="center"/>
      <protection locked="0"/>
    </xf>
    <xf numFmtId="177" fontId="4" fillId="0" borderId="0" xfId="10" applyNumberFormat="1" applyFont="1" applyAlignment="1" applyProtection="1">
      <alignment horizontal="distributed" vertical="center"/>
      <protection locked="0"/>
    </xf>
    <xf numFmtId="0" fontId="3" fillId="0" borderId="2" xfId="10" applyFont="1" applyBorder="1" applyAlignment="1" applyProtection="1">
      <alignment horizontal="distributed" vertical="center"/>
      <protection locked="0"/>
    </xf>
    <xf numFmtId="0" fontId="0" fillId="0" borderId="7" xfId="0" applyBorder="1" applyAlignment="1">
      <alignment horizontal="distributed" vertical="center"/>
    </xf>
    <xf numFmtId="0" fontId="3" fillId="0" borderId="2" xfId="10" applyFont="1" applyBorder="1" applyAlignment="1" applyProtection="1">
      <alignment horizontal="distributed" vertical="center" justifyLastLine="1"/>
      <protection locked="0"/>
    </xf>
    <xf numFmtId="177" fontId="3" fillId="0" borderId="1" xfId="10" quotePrefix="1" applyNumberFormat="1" applyFont="1" applyBorder="1" applyAlignment="1" applyProtection="1">
      <alignment horizontal="distributed" vertical="center" justifyLastLine="1"/>
      <protection locked="0"/>
    </xf>
    <xf numFmtId="177" fontId="3" fillId="0" borderId="15" xfId="10" quotePrefix="1" applyNumberFormat="1" applyFont="1" applyBorder="1" applyAlignment="1" applyProtection="1">
      <alignment horizontal="distributed" vertical="center" justifyLastLine="1"/>
      <protection locked="0"/>
    </xf>
    <xf numFmtId="177" fontId="3" fillId="0" borderId="3" xfId="12" applyNumberFormat="1" applyFont="1" applyBorder="1" applyAlignment="1">
      <alignment horizontal="distributed" vertical="center" justifyLastLine="1"/>
    </xf>
    <xf numFmtId="177" fontId="3" fillId="0" borderId="5" xfId="12" applyNumberFormat="1" applyFont="1" applyBorder="1" applyAlignment="1">
      <alignment horizontal="distributed" vertical="center" justifyLastLine="1"/>
    </xf>
    <xf numFmtId="0" fontId="0" fillId="0" borderId="12" xfId="0" applyBorder="1" applyAlignment="1">
      <alignment horizontal="distributed" vertical="center" justifyLastLine="1"/>
    </xf>
    <xf numFmtId="0" fontId="0" fillId="0" borderId="9" xfId="0" applyBorder="1" applyAlignment="1">
      <alignment horizontal="distributed" vertical="center" justifyLastLine="1"/>
    </xf>
    <xf numFmtId="0" fontId="3" fillId="0" borderId="5" xfId="12" applyFont="1" applyBorder="1" applyAlignment="1">
      <alignment horizontal="distributed" vertical="center" justifyLastLine="1"/>
    </xf>
    <xf numFmtId="0" fontId="0" fillId="0" borderId="12" xfId="0" applyBorder="1" applyAlignment="1">
      <alignment horizontal="distributed" justifyLastLine="1"/>
    </xf>
    <xf numFmtId="0" fontId="0" fillId="0" borderId="9" xfId="0" applyBorder="1" applyAlignment="1">
      <alignment horizontal="distributed" justifyLastLine="1"/>
    </xf>
    <xf numFmtId="0" fontId="3" fillId="0" borderId="0" xfId="12" quotePrefix="1" applyFont="1" applyAlignment="1">
      <alignment horizontal="center" vertical="center"/>
    </xf>
    <xf numFmtId="177" fontId="5" fillId="0" borderId="0" xfId="12" applyNumberFormat="1" applyFont="1" applyAlignment="1">
      <alignment horizontal="distributed" vertical="center"/>
    </xf>
    <xf numFmtId="177" fontId="4" fillId="0" borderId="0" xfId="12" quotePrefix="1" applyNumberFormat="1" applyFont="1" applyAlignment="1">
      <alignment horizontal="distributed" vertical="center"/>
    </xf>
    <xf numFmtId="177" fontId="3" fillId="0" borderId="3" xfId="12" quotePrefix="1" applyNumberFormat="1" applyFont="1" applyBorder="1" applyAlignment="1">
      <alignment horizontal="distributed" vertical="center" justifyLastLine="1"/>
    </xf>
    <xf numFmtId="177" fontId="3" fillId="0" borderId="4"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justifyLastLine="1"/>
    </xf>
    <xf numFmtId="177" fontId="3" fillId="0" borderId="1" xfId="12" quotePrefix="1" applyNumberFormat="1" applyFont="1" applyBorder="1" applyAlignment="1">
      <alignment horizontal="distributed" vertical="center"/>
    </xf>
    <xf numFmtId="0" fontId="0" fillId="0" borderId="1" xfId="0" applyBorder="1" applyAlignment="1">
      <alignment horizontal="distributed" vertical="center"/>
    </xf>
    <xf numFmtId="0" fontId="3" fillId="0" borderId="1" xfId="13" applyFont="1" applyBorder="1" applyAlignment="1">
      <alignment horizontal="distributed" vertical="center" justifyLastLine="1"/>
    </xf>
    <xf numFmtId="0" fontId="3" fillId="0" borderId="2" xfId="13" applyFont="1" applyBorder="1" applyAlignment="1">
      <alignment horizontal="distributed" vertical="center" justifyLastLine="1"/>
    </xf>
    <xf numFmtId="177" fontId="5" fillId="0" borderId="0" xfId="13" applyNumberFormat="1" applyFont="1" applyBorder="1" applyAlignment="1">
      <alignment horizontal="distributed" vertical="center"/>
    </xf>
    <xf numFmtId="0" fontId="4" fillId="0" borderId="0" xfId="13" quotePrefix="1" applyFont="1" applyBorder="1" applyAlignment="1">
      <alignment horizontal="distributed" vertical="center"/>
    </xf>
    <xf numFmtId="0" fontId="3" fillId="0" borderId="2" xfId="13" applyFont="1" applyBorder="1" applyAlignment="1">
      <alignment horizontal="distributed" vertical="center"/>
    </xf>
    <xf numFmtId="177" fontId="3" fillId="0" borderId="1" xfId="13" quotePrefix="1" applyNumberFormat="1" applyFont="1" applyBorder="1" applyAlignment="1">
      <alignment horizontal="distributed" vertical="center" justifyLastLine="1"/>
    </xf>
    <xf numFmtId="177" fontId="3" fillId="0" borderId="1" xfId="13" applyNumberFormat="1" applyFont="1" applyBorder="1" applyAlignment="1">
      <alignment horizontal="distributed" vertical="center" justifyLastLine="1"/>
    </xf>
  </cellXfs>
  <cellStyles count="53">
    <cellStyle name="ハイパーリンク" xfId="52" builtinId="8"/>
    <cellStyle name="桁区切り" xfId="1" builtinId="6"/>
    <cellStyle name="桁区切り_NE611" xfId="2" xr:uid="{00000000-0005-0000-0000-000001000000}"/>
    <cellStyle name="桁区切り_NE612" xfId="3" xr:uid="{00000000-0005-0000-0000-000002000000}"/>
    <cellStyle name="桁区切り_NE613" xfId="4" xr:uid="{00000000-0005-0000-0000-000003000000}"/>
    <cellStyle name="桁区切り_NE614" xfId="5" xr:uid="{00000000-0005-0000-0000-000004000000}"/>
    <cellStyle name="桁区切り_NE62" xfId="6" xr:uid="{00000000-0005-0000-0000-000005000000}"/>
    <cellStyle name="桁区切り_NE65" xfId="7" xr:uid="{00000000-0005-0000-0000-000006000000}"/>
    <cellStyle name="標準" xfId="0" builtinId="0"/>
    <cellStyle name="標準 2" xfId="51" xr:uid="{071CCFC2-976B-42F5-BFB1-0D05F90B2BF6}"/>
    <cellStyle name="標準_6-1" xfId="50" xr:uid="{2905909D-5074-49D9-B8BA-1F0428E1376E}"/>
    <cellStyle name="標準_6-10" xfId="8" xr:uid="{00000000-0005-0000-0000-000008000000}"/>
    <cellStyle name="標準_6-11" xfId="9" xr:uid="{00000000-0005-0000-0000-000009000000}"/>
    <cellStyle name="標準_6-12" xfId="10" xr:uid="{00000000-0005-0000-0000-00000A000000}"/>
    <cellStyle name="標準_6-12_1" xfId="11" xr:uid="{00000000-0005-0000-0000-00000B000000}"/>
    <cellStyle name="標準_6-13" xfId="12" xr:uid="{00000000-0005-0000-0000-00000C000000}"/>
    <cellStyle name="標準_6-14" xfId="13" xr:uid="{00000000-0005-0000-0000-00000D000000}"/>
    <cellStyle name="標準_6-14_1" xfId="14" xr:uid="{00000000-0005-0000-0000-00000E000000}"/>
    <cellStyle name="標準_6-2" xfId="15" xr:uid="{00000000-0005-0000-0000-00000F000000}"/>
    <cellStyle name="標準_6-3" xfId="16" xr:uid="{00000000-0005-0000-0000-000010000000}"/>
    <cellStyle name="標準_6-4" xfId="17" xr:uid="{00000000-0005-0000-0000-000011000000}"/>
    <cellStyle name="標準_6-5" xfId="18" xr:uid="{00000000-0005-0000-0000-000012000000}"/>
    <cellStyle name="標準_6-6" xfId="19" xr:uid="{00000000-0005-0000-0000-000013000000}"/>
    <cellStyle name="標準_6-9" xfId="20" xr:uid="{00000000-0005-0000-0000-000014000000}"/>
    <cellStyle name="標準_Sheet1" xfId="21" xr:uid="{00000000-0005-0000-0000-000015000000}"/>
    <cellStyle name="標準_Sheet1 (10)" xfId="22" xr:uid="{00000000-0005-0000-0000-000016000000}"/>
    <cellStyle name="標準_Sheet1 (11)" xfId="23" xr:uid="{00000000-0005-0000-0000-000017000000}"/>
    <cellStyle name="標準_Sheet1 (12)" xfId="24" xr:uid="{00000000-0005-0000-0000-000018000000}"/>
    <cellStyle name="標準_Sheet1 (13)" xfId="25" xr:uid="{00000000-0005-0000-0000-000019000000}"/>
    <cellStyle name="標準_Sheet1 (14)" xfId="26" xr:uid="{00000000-0005-0000-0000-00001A000000}"/>
    <cellStyle name="標準_Sheet1 (15)" xfId="27" xr:uid="{00000000-0005-0000-0000-00001B000000}"/>
    <cellStyle name="標準_Sheet1 (17)" xfId="28" xr:uid="{00000000-0005-0000-0000-00001C000000}"/>
    <cellStyle name="標準_Sheet1 (18)" xfId="29" xr:uid="{00000000-0005-0000-0000-00001D000000}"/>
    <cellStyle name="標準_Sheet1 (19)" xfId="30" xr:uid="{00000000-0005-0000-0000-00001E000000}"/>
    <cellStyle name="標準_Sheet1 (2)" xfId="31" xr:uid="{00000000-0005-0000-0000-00001F000000}"/>
    <cellStyle name="標準_Sheet1 (20)" xfId="32" xr:uid="{00000000-0005-0000-0000-000020000000}"/>
    <cellStyle name="標準_Sheet1 (21)" xfId="33" xr:uid="{00000000-0005-0000-0000-000021000000}"/>
    <cellStyle name="標準_Sheet1 (22)" xfId="34" xr:uid="{00000000-0005-0000-0000-000022000000}"/>
    <cellStyle name="標準_Sheet1 (23)" xfId="35" xr:uid="{00000000-0005-0000-0000-000023000000}"/>
    <cellStyle name="標準_Sheet1 (24)" xfId="36" xr:uid="{00000000-0005-0000-0000-000024000000}"/>
    <cellStyle name="標準_Sheet1 (25)" xfId="37" xr:uid="{00000000-0005-0000-0000-000025000000}"/>
    <cellStyle name="標準_Sheet1 (26)" xfId="38" xr:uid="{00000000-0005-0000-0000-000026000000}"/>
    <cellStyle name="標準_Sheet1 (27)" xfId="39" xr:uid="{00000000-0005-0000-0000-000027000000}"/>
    <cellStyle name="標準_Sheet1 (28)" xfId="40" xr:uid="{00000000-0005-0000-0000-000028000000}"/>
    <cellStyle name="標準_Sheet1 (3)" xfId="41" xr:uid="{00000000-0005-0000-0000-000029000000}"/>
    <cellStyle name="標準_Sheet1 (4)" xfId="42" xr:uid="{00000000-0005-0000-0000-00002A000000}"/>
    <cellStyle name="標準_Sheet1 (5)" xfId="43" xr:uid="{00000000-0005-0000-0000-00002B000000}"/>
    <cellStyle name="標準_Sheet1 (6)" xfId="44" xr:uid="{00000000-0005-0000-0000-00002C000000}"/>
    <cellStyle name="標準_Sheet1 (7)" xfId="45" xr:uid="{00000000-0005-0000-0000-00002D000000}"/>
    <cellStyle name="標準_Sheet1 (8)" xfId="46" xr:uid="{00000000-0005-0000-0000-00002E000000}"/>
    <cellStyle name="標準_Sheet1 (9)" xfId="47" xr:uid="{00000000-0005-0000-0000-00002F000000}"/>
    <cellStyle name="標準_細分類" xfId="48" xr:uid="{00000000-0005-0000-0000-000030000000}"/>
    <cellStyle name="標準_第６章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8FB364FA-C579-4ADA-8344-C9B722084962}"/>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19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EDA16EE4-39B5-4D7A-BA3D-A5961C27AAD9}"/>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20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7C260716-D6EA-49D8-AE12-7557FFCB0E22}"/>
            </a:ext>
          </a:extLst>
        </xdr:cNvPr>
        <xdr:cNvSpPr txBox="1">
          <a:spLocks noChangeArrowheads="1"/>
        </xdr:cNvSpPr>
      </xdr:nvSpPr>
      <xdr:spPr bwMode="auto">
        <a:xfrm>
          <a:off x="8778240" y="50292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49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58CAB60A-5317-45FB-AA41-A1AF33C03F33}"/>
            </a:ext>
          </a:extLst>
        </xdr:cNvPr>
        <xdr:cNvSpPr txBox="1">
          <a:spLocks noChangeArrowheads="1"/>
        </xdr:cNvSpPr>
      </xdr:nvSpPr>
      <xdr:spPr bwMode="auto">
        <a:xfrm>
          <a:off x="8778240" y="50292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6" name="テキスト 9">
          <a:extLst>
            <a:ext uri="{FF2B5EF4-FFF2-40B4-BE49-F238E27FC236}">
              <a16:creationId xmlns:a16="http://schemas.microsoft.com/office/drawing/2014/main" id="{147F5332-8912-4F18-8EBC-C11182234F38}"/>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100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299</a:t>
          </a:r>
          <a:r>
            <a:rPr lang="ja-JP" altLang="en-US" sz="800" b="0" i="0" u="none" strike="noStrike" baseline="0">
              <a:solidFill>
                <a:srgbClr val="000000"/>
              </a:solidFill>
              <a:latin typeface="ＭＳ 明朝"/>
              <a:ea typeface="ＭＳ 明朝"/>
            </a:rPr>
            <a:t>人</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7" name="テキスト 10">
          <a:extLst>
            <a:ext uri="{FF2B5EF4-FFF2-40B4-BE49-F238E27FC236}">
              <a16:creationId xmlns:a16="http://schemas.microsoft.com/office/drawing/2014/main" id="{A8C9C300-C40C-438C-883C-07C4CCFCD4AA}"/>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300</a:t>
          </a:r>
          <a:r>
            <a:rPr lang="ja-JP" altLang="en-US" sz="800" b="0" i="0" u="none" strike="noStrike" baseline="0">
              <a:solidFill>
                <a:srgbClr val="000000"/>
              </a:solidFill>
              <a:latin typeface="ＭＳ 明朝"/>
              <a:ea typeface="ＭＳ 明朝"/>
            </a:rPr>
            <a:t>人以上</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8" name="テキスト 11">
          <a:extLst>
            <a:ext uri="{FF2B5EF4-FFF2-40B4-BE49-F238E27FC236}">
              <a16:creationId xmlns:a16="http://schemas.microsoft.com/office/drawing/2014/main" id="{73FB1B34-3980-4D67-9957-8E0A454634FF}"/>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16</xdr:col>
      <xdr:colOff>0</xdr:colOff>
      <xdr:row>36</xdr:row>
      <xdr:rowOff>0</xdr:rowOff>
    </xdr:from>
    <xdr:to>
      <xdr:col>16</xdr:col>
      <xdr:colOff>0</xdr:colOff>
      <xdr:row>37</xdr:row>
      <xdr:rowOff>0</xdr:rowOff>
    </xdr:to>
    <xdr:sp macro="" textlink="">
      <xdr:nvSpPr>
        <xdr:cNvPr id="9" name="テキスト 13">
          <a:extLst>
            <a:ext uri="{FF2B5EF4-FFF2-40B4-BE49-F238E27FC236}">
              <a16:creationId xmlns:a16="http://schemas.microsoft.com/office/drawing/2014/main" id="{21DB6BEE-9CC3-4DA4-888E-77007CBC2E7B}"/>
            </a:ext>
          </a:extLst>
        </xdr:cNvPr>
        <xdr:cNvSpPr txBox="1">
          <a:spLocks noChangeArrowheads="1"/>
        </xdr:cNvSpPr>
      </xdr:nvSpPr>
      <xdr:spPr bwMode="auto">
        <a:xfrm>
          <a:off x="8778240" y="603504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ff4550G-ﾌﾟﾚﾐｱﾑ(体験版)"/>
            </a:rPr>
            <a:t>50</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99</a:t>
          </a:r>
          <a:r>
            <a:rPr lang="ja-JP" altLang="en-US" sz="800" b="0" i="0" u="none" strike="noStrike" baseline="0">
              <a:solidFill>
                <a:srgbClr val="000000"/>
              </a:solidFill>
              <a:latin typeface="ＭＳ 明朝"/>
              <a:ea typeface="ＭＳ 明朝"/>
            </a:rPr>
            <a:t>人</a:t>
          </a: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a typeface="ＭＳ 明朝"/>
          </a:endParaRPr>
        </a:p>
        <a:p>
          <a:pPr algn="dist" rtl="0">
            <a:defRPr sz="1000"/>
          </a:pPr>
          <a:endParaRPr lang="ja-JP" altLang="en-US" sz="800" b="0" i="0" u="none" strike="noStrik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D6D4B063-1C80-4A7A-AB02-5695FC4AE1C7}"/>
            </a:ext>
          </a:extLst>
        </xdr:cNvPr>
        <xdr:cNvSpPr txBox="1">
          <a:spLocks noChangeArrowheads="1"/>
        </xdr:cNvSpPr>
      </xdr:nvSpPr>
      <xdr:spPr bwMode="auto">
        <a:xfrm>
          <a:off x="0" y="670560"/>
          <a:ext cx="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標準明朝"/>
              <a:ea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CEF41D27-031A-4D89-ACDF-9B322559CBE4}"/>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800"/>
            </a:lnSpc>
            <a:defRPr sz="1000"/>
          </a:pPr>
          <a:r>
            <a:rPr lang="ja-JP" altLang="en-US" sz="800" b="0" i="0" u="none" strike="noStrike" baseline="0">
              <a:solidFill>
                <a:srgbClr val="000000"/>
              </a:solidFill>
              <a:latin typeface="標準明朝"/>
              <a:ea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61E4A19D-CAA0-486B-90AD-F0E8AFCB694C}"/>
            </a:ext>
          </a:extLst>
        </xdr:cNvPr>
        <xdr:cNvSpPr txBox="1">
          <a:spLocks noChangeArrowheads="1"/>
        </xdr:cNvSpPr>
      </xdr:nvSpPr>
      <xdr:spPr bwMode="auto">
        <a:xfrm>
          <a:off x="0" y="670560"/>
          <a:ext cx="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ff4550G-ﾌﾟﾚﾐｱﾑ(体験版)"/>
            </a:rPr>
            <a:t>4</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ff4550G-ﾌﾟﾚﾐｱﾑ(体験版)"/>
              <a:ea typeface="ＭＳ 明朝"/>
            </a:rPr>
            <a:t>9</a:t>
          </a:r>
          <a:r>
            <a:rPr lang="ja-JP" altLang="en-US" sz="800" b="0" i="0" u="none" strike="noStrik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78</xdr:row>
      <xdr:rowOff>160020</xdr:rowOff>
    </xdr:from>
    <xdr:to>
      <xdr:col>10</xdr:col>
      <xdr:colOff>257203</xdr:colOff>
      <xdr:row>80</xdr:row>
      <xdr:rowOff>7620</xdr:rowOff>
    </xdr:to>
    <xdr:sp macro="" textlink="">
      <xdr:nvSpPr>
        <xdr:cNvPr id="2" name="テキスト 50">
          <a:extLst>
            <a:ext uri="{FF2B5EF4-FFF2-40B4-BE49-F238E27FC236}">
              <a16:creationId xmlns:a16="http://schemas.microsoft.com/office/drawing/2014/main" id="{55E558CE-4681-4EB0-A0A1-A32D7BF3C4DC}"/>
            </a:ext>
          </a:extLst>
        </xdr:cNvPr>
        <xdr:cNvSpPr txBox="1">
          <a:spLocks noChangeArrowheads="1"/>
        </xdr:cNvSpPr>
      </xdr:nvSpPr>
      <xdr:spPr bwMode="auto">
        <a:xfrm>
          <a:off x="3840480" y="13235940"/>
          <a:ext cx="1874520" cy="1828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xdr:col>
      <xdr:colOff>1175385</xdr:colOff>
      <xdr:row>387</xdr:row>
      <xdr:rowOff>7620</xdr:rowOff>
    </xdr:from>
    <xdr:to>
      <xdr:col>9</xdr:col>
      <xdr:colOff>365809</xdr:colOff>
      <xdr:row>388</xdr:row>
      <xdr:rowOff>106680</xdr:rowOff>
    </xdr:to>
    <xdr:sp macro="" textlink="">
      <xdr:nvSpPr>
        <xdr:cNvPr id="3" name="テキスト 62">
          <a:extLst>
            <a:ext uri="{FF2B5EF4-FFF2-40B4-BE49-F238E27FC236}">
              <a16:creationId xmlns:a16="http://schemas.microsoft.com/office/drawing/2014/main" id="{F64F0798-1254-4FD1-A372-9690EF9228C6}"/>
            </a:ext>
          </a:extLst>
        </xdr:cNvPr>
        <xdr:cNvSpPr txBox="1">
          <a:spLocks noChangeArrowheads="1"/>
        </xdr:cNvSpPr>
      </xdr:nvSpPr>
      <xdr:spPr bwMode="auto">
        <a:xfrm>
          <a:off x="1645920" y="64884300"/>
          <a:ext cx="3619500"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endParaRPr lang="ja-JP"/>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146</xdr:row>
      <xdr:rowOff>38100</xdr:rowOff>
    </xdr:from>
    <xdr:to>
      <xdr:col>12</xdr:col>
      <xdr:colOff>0</xdr:colOff>
      <xdr:row>147</xdr:row>
      <xdr:rowOff>68580</xdr:rowOff>
    </xdr:to>
    <xdr:sp macro="" textlink="">
      <xdr:nvSpPr>
        <xdr:cNvPr id="2" name="テキスト 44">
          <a:extLst>
            <a:ext uri="{FF2B5EF4-FFF2-40B4-BE49-F238E27FC236}">
              <a16:creationId xmlns:a16="http://schemas.microsoft.com/office/drawing/2014/main" id="{8CC45B90-C320-4849-9FA8-98D9079B50AF}"/>
            </a:ext>
          </a:extLst>
        </xdr:cNvPr>
        <xdr:cNvSpPr txBox="1">
          <a:spLocks noChangeArrowheads="1"/>
        </xdr:cNvSpPr>
      </xdr:nvSpPr>
      <xdr:spPr bwMode="auto">
        <a:xfrm>
          <a:off x="6583680" y="24513540"/>
          <a:ext cx="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twoCellAnchor>
    <xdr:from>
      <xdr:col>12</xdr:col>
      <xdr:colOff>0</xdr:colOff>
      <xdr:row>143</xdr:row>
      <xdr:rowOff>53340</xdr:rowOff>
    </xdr:from>
    <xdr:to>
      <xdr:col>12</xdr:col>
      <xdr:colOff>0</xdr:colOff>
      <xdr:row>143</xdr:row>
      <xdr:rowOff>117348</xdr:rowOff>
    </xdr:to>
    <xdr:sp macro="" textlink="">
      <xdr:nvSpPr>
        <xdr:cNvPr id="3" name="テキスト 44">
          <a:extLst>
            <a:ext uri="{FF2B5EF4-FFF2-40B4-BE49-F238E27FC236}">
              <a16:creationId xmlns:a16="http://schemas.microsoft.com/office/drawing/2014/main" id="{54CCF64F-B8C7-47F3-9760-3DCF9A9B6417}"/>
            </a:ext>
          </a:extLst>
        </xdr:cNvPr>
        <xdr:cNvSpPr txBox="1">
          <a:spLocks noChangeArrowheads="1"/>
        </xdr:cNvSpPr>
      </xdr:nvSpPr>
      <xdr:spPr bwMode="auto">
        <a:xfrm flipH="1">
          <a:off x="6583680" y="24025860"/>
          <a:ext cx="0" cy="533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123825</xdr:colOff>
      <xdr:row>2</xdr:row>
      <xdr:rowOff>45720</xdr:rowOff>
    </xdr:to>
    <xdr:sp macro="" textlink="">
      <xdr:nvSpPr>
        <xdr:cNvPr id="2" name="テキスト 7">
          <a:extLst>
            <a:ext uri="{FF2B5EF4-FFF2-40B4-BE49-F238E27FC236}">
              <a16:creationId xmlns:a16="http://schemas.microsoft.com/office/drawing/2014/main" id="{EAB320DA-B1BE-44F4-AAD7-4EBD7CCFB5EB}"/>
            </a:ext>
          </a:extLst>
        </xdr:cNvPr>
        <xdr:cNvSpPr txBox="1">
          <a:spLocks noChangeArrowheads="1"/>
        </xdr:cNvSpPr>
      </xdr:nvSpPr>
      <xdr:spPr bwMode="auto">
        <a:xfrm>
          <a:off x="4594860" y="0"/>
          <a:ext cx="746760" cy="3810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8991-4EA3-42E9-A695-F1DE99D4B7D5}">
  <dimension ref="A1:C19"/>
  <sheetViews>
    <sheetView tabSelected="1" zoomScale="125" zoomScaleNormal="125" workbookViewId="0"/>
  </sheetViews>
  <sheetFormatPr defaultRowHeight="13.5"/>
  <sheetData>
    <row r="1" spans="1:3">
      <c r="A1" t="s">
        <v>869</v>
      </c>
    </row>
    <row r="3" spans="1:3">
      <c r="B3" s="902" t="s">
        <v>871</v>
      </c>
    </row>
    <row r="4" spans="1:3">
      <c r="B4" t="s">
        <v>870</v>
      </c>
    </row>
    <row r="5" spans="1:3">
      <c r="B5" s="902" t="s">
        <v>872</v>
      </c>
    </row>
    <row r="6" spans="1:3">
      <c r="B6" s="903" t="s">
        <v>873</v>
      </c>
    </row>
    <row r="7" spans="1:3">
      <c r="B7" s="902"/>
      <c r="C7" s="902" t="s">
        <v>885</v>
      </c>
    </row>
    <row r="8" spans="1:3">
      <c r="B8" s="902"/>
      <c r="C8" s="902" t="s">
        <v>886</v>
      </c>
    </row>
    <row r="9" spans="1:3">
      <c r="B9" s="902" t="s">
        <v>874</v>
      </c>
    </row>
    <row r="10" spans="1:3">
      <c r="B10" s="902" t="s">
        <v>875</v>
      </c>
    </row>
    <row r="11" spans="1:3">
      <c r="B11" s="902" t="s">
        <v>876</v>
      </c>
    </row>
    <row r="12" spans="1:3">
      <c r="B12" s="902" t="s">
        <v>877</v>
      </c>
    </row>
    <row r="13" spans="1:3">
      <c r="B13" s="902" t="s">
        <v>878</v>
      </c>
    </row>
    <row r="14" spans="1:3">
      <c r="B14" s="902" t="s">
        <v>879</v>
      </c>
    </row>
    <row r="15" spans="1:3">
      <c r="B15" s="902" t="s">
        <v>880</v>
      </c>
    </row>
    <row r="16" spans="1:3">
      <c r="B16" s="902" t="s">
        <v>881</v>
      </c>
    </row>
    <row r="17" spans="2:2">
      <c r="B17" s="902" t="s">
        <v>882</v>
      </c>
    </row>
    <row r="18" spans="2:2">
      <c r="B18" s="902" t="s">
        <v>883</v>
      </c>
    </row>
    <row r="19" spans="2:2">
      <c r="B19" s="902" t="s">
        <v>884</v>
      </c>
    </row>
  </sheetData>
  <phoneticPr fontId="14"/>
  <hyperlinks>
    <hyperlink ref="B3" location="'6-1'!A1" display="6-1.工業の累年比較 (XLS形式, 35.00KB)" xr:uid="{346B082D-01FB-48C3-A8EB-7BF1F18C11A1}"/>
    <hyperlink ref="B5" location="'6-2'!A1" display="6-2.平成18年の工業(従業者4人以上の事業所)〔総括表〕 (XLS形式, 36.50KB)" xr:uid="{15175BA4-4A3C-4720-A676-3CD01A501593}"/>
    <hyperlink ref="B9" location="'6-4'!A1" display="6-4.区別、産業中分類別事業所数・従業者数・生産額等(従業者4人以上の事業所) (XLS形式, 81.50KB)" xr:uid="{4D72FB2E-0D2D-48EE-874B-E9BD2F7A334C}"/>
    <hyperlink ref="B10" location="'6-5'!A1" display="6-5.区別、従業者規模別事業所数・従業者数・生産額等(従業者4人以上の事業所)" xr:uid="{78DA2088-CE47-4BF2-8A83-1AD04F798403}"/>
    <hyperlink ref="B11" location="'6-6'!A1" display="6-6.産業細分類別事業所数・従業者数・生産額等(従業者4人以上の事業所) (XLS形式, 110.00KB)" xr:uid="{356C658B-2199-40B5-A9FA-83DB5AD1432B}"/>
    <hyperlink ref="B12" location="'6-7'!A1" display="6-7.産業中分類別水源別用水使用量(従業者30人以下の事業所) (XLS形式, 21.00KB)" xr:uid="{88AD1B99-80E7-4778-B339-8B2F047A5B37}"/>
    <hyperlink ref="B13" location="'6-8'!A1" display="6-8.区別、水源別用水使用量(従業者30人以上の事業所) (XLS形式, 19.50KB)" xr:uid="{1525F97B-5924-49A6-8B46-4769A2826295}"/>
    <hyperlink ref="B14" location="'6-9'!A1" display="6-9.産業中分類別事業所数・従業者数・生産額等(従業者30人以上の事業所) (XLS形式, 24.50KB)" xr:uid="{C4C5AB4A-1FA6-4A69-B748-C0BE00402F45}"/>
    <hyperlink ref="B15" location="'6-10'!A1" display="6-10.区別事業所数・従業者数・生産額等(従業者30人以上の事業所) (XLS形式, 20.50KB)" xr:uid="{4A0E86D1-A913-4CED-A82F-B4F7B3374CB5}"/>
    <hyperlink ref="B16" location="'6-11'!A1" display="6-11.産業中分類別現金給与総額・原材料・燃料使用額等(従業者30人以上の事業所) (XLS形式, 23.00KB)" xr:uid="{CF7E7957-B946-44BD-9F47-E35348379246}"/>
    <hyperlink ref="B17" location="'6-12'!A1" display="6-12.区別現金給与総額・原材料・燃料使用額等(従業者30人以上の事業所) (XLS形式, 20.50KB)" xr:uid="{0DDD49E3-59CD-4F7A-8855-8AD1F7036242}"/>
    <hyperlink ref="B18" location="'6-13'!A1" display="6-13.産業中分類別有形固定資産の増減・敷地面積・工業用水使用量等(従業者30人以上の事業所) (XLS形式, 24.00KB)" xr:uid="{FE2BD26A-D017-4BCF-B0CA-160C2D67E3F8}"/>
    <hyperlink ref="B19" location="'6-14'!A1" display="6-14.区別有形固定資産の増減・敷地面積・工業用水使用量等(従業者30人以上の事業所) (XLS形式, 21.50K" xr:uid="{1491F4A9-C3F7-4704-9724-FD4B8B501DB6}"/>
    <hyperlink ref="C7" location="'6-3(Ⅰ)'!A1" display="(Ⅰ)" xr:uid="{E5156D35-D3C6-483C-B7C4-96AF09DCAFED}"/>
    <hyperlink ref="C8" location="'6-3(Ⅱ)'!A1" display="(Ⅱ)" xr:uid="{51A84A80-2231-4F45-87BD-7C7C59DD7A5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showGridLines="0" zoomScale="125" zoomScaleNormal="125" workbookViewId="0"/>
  </sheetViews>
  <sheetFormatPr defaultColWidth="10.625" defaultRowHeight="10.5"/>
  <cols>
    <col min="1" max="1" width="2.625" style="361" customWidth="1"/>
    <col min="2" max="2" width="7.5" style="361" customWidth="1"/>
    <col min="3" max="3" width="1" style="361" customWidth="1"/>
    <col min="4" max="11" width="9.5" style="361" customWidth="1"/>
    <col min="12" max="16384" width="10.625" style="361"/>
  </cols>
  <sheetData>
    <row r="1" spans="1:11" ht="13.5">
      <c r="A1" s="385" t="s">
        <v>194</v>
      </c>
      <c r="B1" s="385"/>
      <c r="C1" s="385"/>
      <c r="D1" s="385"/>
      <c r="E1" s="385"/>
      <c r="F1" s="385"/>
      <c r="G1" s="385"/>
      <c r="H1" s="385"/>
      <c r="I1" s="385"/>
      <c r="J1" s="385"/>
      <c r="K1" s="385"/>
    </row>
    <row r="3" spans="1:11" ht="15" customHeight="1">
      <c r="A3" s="362" t="s">
        <v>193</v>
      </c>
      <c r="B3" s="362"/>
      <c r="C3" s="362"/>
      <c r="D3" s="362"/>
      <c r="E3" s="362"/>
      <c r="F3" s="362"/>
      <c r="G3" s="362"/>
      <c r="H3" s="362"/>
      <c r="I3" s="362"/>
      <c r="J3" s="384"/>
      <c r="K3" s="384" t="s">
        <v>192</v>
      </c>
    </row>
    <row r="4" spans="1:11" ht="27" customHeight="1">
      <c r="A4" s="1013" t="s">
        <v>191</v>
      </c>
      <c r="B4" s="1014"/>
      <c r="C4" s="382"/>
      <c r="D4" s="380" t="s">
        <v>190</v>
      </c>
      <c r="E4" s="380" t="s">
        <v>189</v>
      </c>
      <c r="F4" s="380" t="s">
        <v>188</v>
      </c>
      <c r="G4" s="380" t="s">
        <v>187</v>
      </c>
      <c r="H4" s="380" t="s">
        <v>186</v>
      </c>
      <c r="I4" s="381" t="s">
        <v>185</v>
      </c>
      <c r="J4" s="380" t="s">
        <v>184</v>
      </c>
      <c r="K4" s="379" t="s">
        <v>183</v>
      </c>
    </row>
    <row r="5" spans="1:11" ht="6.75" customHeight="1">
      <c r="A5" s="378"/>
      <c r="B5" s="378"/>
      <c r="C5" s="378"/>
      <c r="D5" s="377"/>
      <c r="E5" s="376"/>
      <c r="F5" s="376"/>
      <c r="G5" s="376"/>
      <c r="H5" s="376"/>
      <c r="I5" s="376"/>
      <c r="J5" s="376"/>
      <c r="K5" s="376"/>
    </row>
    <row r="6" spans="1:11" ht="15" customHeight="1">
      <c r="A6" s="215" t="s">
        <v>182</v>
      </c>
      <c r="B6" s="375" t="s">
        <v>181</v>
      </c>
      <c r="C6" s="375"/>
      <c r="D6" s="372">
        <v>572</v>
      </c>
      <c r="E6" s="371">
        <v>1165468</v>
      </c>
      <c r="F6" s="371">
        <v>201183</v>
      </c>
      <c r="G6" s="371">
        <v>20664</v>
      </c>
      <c r="H6" s="371">
        <v>25579</v>
      </c>
      <c r="I6" s="371">
        <v>297</v>
      </c>
      <c r="J6" s="371">
        <v>917745</v>
      </c>
      <c r="K6" s="371">
        <v>14001</v>
      </c>
    </row>
    <row r="7" spans="1:11" ht="6" customHeight="1">
      <c r="A7" s="374"/>
      <c r="B7" s="373"/>
      <c r="C7" s="373"/>
      <c r="D7" s="372"/>
      <c r="E7" s="371"/>
      <c r="F7" s="371"/>
      <c r="G7" s="371"/>
      <c r="H7" s="371"/>
      <c r="I7" s="371"/>
      <c r="J7" s="371"/>
      <c r="K7" s="371"/>
    </row>
    <row r="8" spans="1:11" ht="12.75" customHeight="1">
      <c r="A8" s="172"/>
      <c r="B8" s="369" t="s">
        <v>180</v>
      </c>
      <c r="C8" s="369"/>
      <c r="D8" s="367">
        <v>8</v>
      </c>
      <c r="E8" s="366">
        <v>28</v>
      </c>
      <c r="F8" s="366">
        <v>0</v>
      </c>
      <c r="G8" s="366">
        <v>28</v>
      </c>
      <c r="H8" s="366">
        <v>0</v>
      </c>
      <c r="I8" s="366">
        <v>0</v>
      </c>
      <c r="J8" s="366">
        <v>0</v>
      </c>
      <c r="K8" s="366">
        <v>0</v>
      </c>
    </row>
    <row r="9" spans="1:11" ht="12.75" customHeight="1">
      <c r="A9" s="172"/>
      <c r="B9" s="368" t="s">
        <v>179</v>
      </c>
      <c r="C9" s="368"/>
      <c r="D9" s="367">
        <v>13</v>
      </c>
      <c r="E9" s="366">
        <v>5566</v>
      </c>
      <c r="F9" s="366">
        <v>0</v>
      </c>
      <c r="G9" s="366">
        <v>1211</v>
      </c>
      <c r="H9" s="366">
        <v>733</v>
      </c>
      <c r="I9" s="366">
        <v>154</v>
      </c>
      <c r="J9" s="366">
        <v>3468</v>
      </c>
      <c r="K9" s="366">
        <v>0</v>
      </c>
    </row>
    <row r="10" spans="1:11" ht="12.75" customHeight="1">
      <c r="A10" s="172"/>
      <c r="B10" s="370" t="s">
        <v>178</v>
      </c>
      <c r="C10" s="370"/>
      <c r="D10" s="367">
        <v>36</v>
      </c>
      <c r="E10" s="366">
        <v>801</v>
      </c>
      <c r="F10" s="366">
        <v>195</v>
      </c>
      <c r="G10" s="366">
        <v>281</v>
      </c>
      <c r="H10" s="366">
        <v>323</v>
      </c>
      <c r="I10" s="366">
        <v>2</v>
      </c>
      <c r="J10" s="366">
        <v>0</v>
      </c>
      <c r="K10" s="366">
        <v>0</v>
      </c>
    </row>
    <row r="11" spans="1:11" ht="12.75" customHeight="1">
      <c r="A11" s="172"/>
      <c r="B11" s="368" t="s">
        <v>177</v>
      </c>
      <c r="C11" s="368"/>
      <c r="D11" s="367">
        <v>49</v>
      </c>
      <c r="E11" s="366">
        <v>35177</v>
      </c>
      <c r="F11" s="366">
        <v>2319</v>
      </c>
      <c r="G11" s="366">
        <v>1353</v>
      </c>
      <c r="H11" s="366">
        <v>7642</v>
      </c>
      <c r="I11" s="366">
        <v>0</v>
      </c>
      <c r="J11" s="366">
        <v>23863</v>
      </c>
      <c r="K11" s="366">
        <v>0</v>
      </c>
    </row>
    <row r="12" spans="1:11" ht="12.75" customHeight="1">
      <c r="A12" s="172"/>
      <c r="B12" s="368" t="s">
        <v>176</v>
      </c>
      <c r="C12" s="368"/>
      <c r="D12" s="367">
        <v>27</v>
      </c>
      <c r="E12" s="366">
        <v>26318</v>
      </c>
      <c r="F12" s="366">
        <v>0</v>
      </c>
      <c r="G12" s="366">
        <v>707</v>
      </c>
      <c r="H12" s="366">
        <v>2997</v>
      </c>
      <c r="I12" s="366">
        <v>0</v>
      </c>
      <c r="J12" s="366">
        <v>22614</v>
      </c>
      <c r="K12" s="366">
        <v>0</v>
      </c>
    </row>
    <row r="13" spans="1:11" ht="12.75" customHeight="1">
      <c r="A13" s="172"/>
      <c r="B13" s="368" t="s">
        <v>175</v>
      </c>
      <c r="C13" s="368"/>
      <c r="D13" s="367">
        <v>25</v>
      </c>
      <c r="E13" s="366">
        <v>591</v>
      </c>
      <c r="F13" s="366">
        <v>0</v>
      </c>
      <c r="G13" s="366">
        <v>366</v>
      </c>
      <c r="H13" s="366">
        <v>225</v>
      </c>
      <c r="I13" s="366">
        <v>0</v>
      </c>
      <c r="J13" s="366">
        <v>0</v>
      </c>
      <c r="K13" s="366">
        <v>0</v>
      </c>
    </row>
    <row r="14" spans="1:11" ht="6" customHeight="1">
      <c r="A14" s="172"/>
      <c r="B14" s="368"/>
      <c r="C14" s="368"/>
      <c r="D14" s="367"/>
      <c r="E14" s="366"/>
      <c r="F14" s="366"/>
      <c r="G14" s="366"/>
      <c r="H14" s="366"/>
      <c r="I14" s="366"/>
      <c r="J14" s="366"/>
      <c r="K14" s="366"/>
    </row>
    <row r="15" spans="1:11" ht="12.75" customHeight="1">
      <c r="A15" s="172"/>
      <c r="B15" s="368" t="s">
        <v>174</v>
      </c>
      <c r="C15" s="368"/>
      <c r="D15" s="367">
        <v>11</v>
      </c>
      <c r="E15" s="366">
        <v>304</v>
      </c>
      <c r="F15" s="366">
        <v>0</v>
      </c>
      <c r="G15" s="366">
        <v>258</v>
      </c>
      <c r="H15" s="366">
        <v>46</v>
      </c>
      <c r="I15" s="366">
        <v>0</v>
      </c>
      <c r="J15" s="366">
        <v>0</v>
      </c>
      <c r="K15" s="366">
        <v>0</v>
      </c>
    </row>
    <row r="16" spans="1:11" ht="12.75" customHeight="1">
      <c r="A16" s="172"/>
      <c r="B16" s="369" t="s">
        <v>173</v>
      </c>
      <c r="C16" s="369"/>
      <c r="D16" s="367">
        <v>28</v>
      </c>
      <c r="E16" s="366">
        <v>5746</v>
      </c>
      <c r="F16" s="366">
        <v>880</v>
      </c>
      <c r="G16" s="366">
        <v>1214</v>
      </c>
      <c r="H16" s="366">
        <v>296</v>
      </c>
      <c r="I16" s="366">
        <v>0</v>
      </c>
      <c r="J16" s="366">
        <v>3356</v>
      </c>
      <c r="K16" s="366">
        <v>0</v>
      </c>
    </row>
    <row r="17" spans="1:11" ht="12.75" customHeight="1">
      <c r="A17" s="172"/>
      <c r="B17" s="368" t="s">
        <v>172</v>
      </c>
      <c r="C17" s="368"/>
      <c r="D17" s="367">
        <v>29</v>
      </c>
      <c r="E17" s="366">
        <v>1472</v>
      </c>
      <c r="F17" s="366">
        <v>707</v>
      </c>
      <c r="G17" s="366">
        <v>683</v>
      </c>
      <c r="H17" s="366">
        <v>82</v>
      </c>
      <c r="I17" s="366">
        <v>0</v>
      </c>
      <c r="J17" s="366">
        <v>0</v>
      </c>
      <c r="K17" s="366">
        <v>0</v>
      </c>
    </row>
    <row r="18" spans="1:11" ht="12.75" customHeight="1">
      <c r="A18" s="172"/>
      <c r="B18" s="368" t="s">
        <v>171</v>
      </c>
      <c r="C18" s="368"/>
      <c r="D18" s="367">
        <v>57</v>
      </c>
      <c r="E18" s="366">
        <v>111477</v>
      </c>
      <c r="F18" s="366">
        <v>3816</v>
      </c>
      <c r="G18" s="366">
        <v>749</v>
      </c>
      <c r="H18" s="366">
        <v>681</v>
      </c>
      <c r="I18" s="366">
        <v>0</v>
      </c>
      <c r="J18" s="366">
        <v>106231</v>
      </c>
      <c r="K18" s="366">
        <v>0</v>
      </c>
    </row>
    <row r="19" spans="1:11" ht="12.75" customHeight="1">
      <c r="A19" s="172"/>
      <c r="B19" s="368" t="s">
        <v>170</v>
      </c>
      <c r="C19" s="368"/>
      <c r="D19" s="367">
        <v>80</v>
      </c>
      <c r="E19" s="366">
        <v>651610</v>
      </c>
      <c r="F19" s="366">
        <v>149770</v>
      </c>
      <c r="G19" s="366">
        <v>2460</v>
      </c>
      <c r="H19" s="366">
        <v>4385</v>
      </c>
      <c r="I19" s="366">
        <v>0</v>
      </c>
      <c r="J19" s="366">
        <v>494995</v>
      </c>
      <c r="K19" s="366">
        <v>14000</v>
      </c>
    </row>
    <row r="20" spans="1:11" ht="12.75" customHeight="1">
      <c r="A20" s="172"/>
      <c r="B20" s="368" t="s">
        <v>169</v>
      </c>
      <c r="C20" s="368"/>
      <c r="D20" s="367">
        <v>75</v>
      </c>
      <c r="E20" s="366">
        <v>310329</v>
      </c>
      <c r="F20" s="366">
        <v>43496</v>
      </c>
      <c r="G20" s="366">
        <v>2057</v>
      </c>
      <c r="H20" s="366">
        <v>2082</v>
      </c>
      <c r="I20" s="366">
        <v>2</v>
      </c>
      <c r="J20" s="366">
        <v>262692</v>
      </c>
      <c r="K20" s="366">
        <v>1</v>
      </c>
    </row>
    <row r="21" spans="1:11" ht="6" customHeight="1">
      <c r="A21" s="172"/>
      <c r="B21" s="368"/>
      <c r="C21" s="368"/>
      <c r="D21" s="367"/>
      <c r="E21" s="366"/>
      <c r="F21" s="366"/>
      <c r="G21" s="366"/>
      <c r="H21" s="366"/>
      <c r="I21" s="366"/>
      <c r="J21" s="366"/>
      <c r="K21" s="366"/>
    </row>
    <row r="22" spans="1:11" ht="12.75" customHeight="1">
      <c r="A22" s="172"/>
      <c r="B22" s="368" t="s">
        <v>168</v>
      </c>
      <c r="C22" s="368"/>
      <c r="D22" s="367">
        <v>41</v>
      </c>
      <c r="E22" s="366">
        <v>10782</v>
      </c>
      <c r="F22" s="366">
        <v>0</v>
      </c>
      <c r="G22" s="366">
        <v>5711</v>
      </c>
      <c r="H22" s="366">
        <v>4545</v>
      </c>
      <c r="I22" s="366">
        <v>0</v>
      </c>
      <c r="J22" s="366">
        <v>526</v>
      </c>
      <c r="K22" s="366">
        <v>0</v>
      </c>
    </row>
    <row r="23" spans="1:11" ht="12.75" customHeight="1">
      <c r="A23" s="172"/>
      <c r="B23" s="368" t="s">
        <v>167</v>
      </c>
      <c r="C23" s="368"/>
      <c r="D23" s="367">
        <v>63</v>
      </c>
      <c r="E23" s="366">
        <v>2451</v>
      </c>
      <c r="F23" s="366">
        <v>0</v>
      </c>
      <c r="G23" s="366">
        <v>999</v>
      </c>
      <c r="H23" s="366">
        <v>1452</v>
      </c>
      <c r="I23" s="366">
        <v>0</v>
      </c>
      <c r="J23" s="366">
        <v>0</v>
      </c>
      <c r="K23" s="366">
        <v>0</v>
      </c>
    </row>
    <row r="24" spans="1:11" ht="12.75" customHeight="1">
      <c r="A24" s="172"/>
      <c r="B24" s="368" t="s">
        <v>166</v>
      </c>
      <c r="C24" s="368"/>
      <c r="D24" s="367">
        <v>0</v>
      </c>
      <c r="E24" s="366">
        <v>0</v>
      </c>
      <c r="F24" s="366">
        <v>0</v>
      </c>
      <c r="G24" s="366">
        <v>0</v>
      </c>
      <c r="H24" s="366">
        <v>0</v>
      </c>
      <c r="I24" s="366">
        <v>0</v>
      </c>
      <c r="J24" s="366">
        <v>0</v>
      </c>
      <c r="K24" s="366">
        <v>0</v>
      </c>
    </row>
    <row r="25" spans="1:11" ht="12.75" customHeight="1">
      <c r="A25" s="172"/>
      <c r="B25" s="368" t="s">
        <v>165</v>
      </c>
      <c r="C25" s="368"/>
      <c r="D25" s="367">
        <v>30</v>
      </c>
      <c r="E25" s="366">
        <v>2816</v>
      </c>
      <c r="F25" s="366">
        <v>0</v>
      </c>
      <c r="G25" s="366">
        <v>2587</v>
      </c>
      <c r="H25" s="366">
        <v>90</v>
      </c>
      <c r="I25" s="366">
        <v>139</v>
      </c>
      <c r="J25" s="366">
        <v>0</v>
      </c>
      <c r="K25" s="366">
        <v>0</v>
      </c>
    </row>
    <row r="26" spans="1:11" ht="6" customHeight="1">
      <c r="A26" s="181"/>
      <c r="B26" s="365"/>
      <c r="C26" s="365"/>
      <c r="D26" s="364"/>
      <c r="E26" s="363"/>
      <c r="F26" s="363"/>
      <c r="G26" s="363"/>
      <c r="H26" s="363"/>
      <c r="I26" s="363"/>
      <c r="J26" s="363"/>
      <c r="K26" s="363"/>
    </row>
    <row r="27" spans="1:11" ht="12" customHeight="1">
      <c r="A27" s="362" t="s">
        <v>164</v>
      </c>
    </row>
  </sheetData>
  <mergeCells count="1">
    <mergeCell ref="A4:B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9"/>
  <sheetViews>
    <sheetView showGridLines="0" zoomScale="125" zoomScaleNormal="125" workbookViewId="0"/>
  </sheetViews>
  <sheetFormatPr defaultColWidth="8" defaultRowHeight="10.5" customHeight="1"/>
  <cols>
    <col min="1" max="1" width="0.875" style="282" customWidth="1"/>
    <col min="2" max="2" width="2.125" style="282" customWidth="1"/>
    <col min="3" max="3" width="29.25" style="282" customWidth="1"/>
    <col min="4" max="4" width="0.875" style="282" customWidth="1"/>
    <col min="5" max="5" width="8" style="284" customWidth="1"/>
    <col min="6" max="6" width="9.375" style="284" customWidth="1"/>
    <col min="7" max="10" width="9.125" style="284" customWidth="1"/>
    <col min="11" max="11" width="12.5" style="283" customWidth="1"/>
    <col min="12" max="12" width="12.75" style="283" customWidth="1"/>
    <col min="13" max="13" width="12.5" style="283" customWidth="1"/>
    <col min="14" max="14" width="12.75" style="283" customWidth="1"/>
    <col min="15" max="16" width="12.5" style="283" customWidth="1"/>
    <col min="17" max="17" width="1" style="283" customWidth="1"/>
    <col min="18" max="18" width="10.25" style="282" customWidth="1"/>
    <col min="19" max="16384" width="8" style="282"/>
  </cols>
  <sheetData>
    <row r="1" spans="1:18" ht="13.5" customHeight="1">
      <c r="J1" s="360" t="s">
        <v>163</v>
      </c>
      <c r="K1" s="359" t="s">
        <v>162</v>
      </c>
    </row>
    <row r="2" spans="1:18" ht="6" customHeight="1"/>
    <row r="3" spans="1:18" ht="10.5" customHeight="1">
      <c r="B3" s="285" t="s">
        <v>139</v>
      </c>
      <c r="R3" s="358" t="s">
        <v>161</v>
      </c>
    </row>
    <row r="4" spans="1:18" ht="1.5" customHeight="1">
      <c r="B4" s="285"/>
      <c r="R4" s="358"/>
    </row>
    <row r="5" spans="1:18" ht="13.5">
      <c r="A5" s="357"/>
      <c r="B5" s="356"/>
      <c r="C5" s="356"/>
      <c r="D5" s="355"/>
      <c r="E5" s="354"/>
      <c r="F5" s="1018" t="s">
        <v>156</v>
      </c>
      <c r="G5" s="942"/>
      <c r="H5" s="942"/>
      <c r="I5" s="942"/>
      <c r="J5" s="956"/>
      <c r="K5" s="1019" t="s">
        <v>155</v>
      </c>
      <c r="L5" s="942"/>
      <c r="M5" s="942"/>
      <c r="N5" s="956"/>
      <c r="O5" s="353"/>
      <c r="P5" s="352"/>
      <c r="Q5" s="351"/>
      <c r="R5" s="350"/>
    </row>
    <row r="6" spans="1:18" ht="13.5">
      <c r="A6" s="349"/>
      <c r="B6" s="1015" t="s">
        <v>160</v>
      </c>
      <c r="C6" s="1016"/>
      <c r="D6" s="348"/>
      <c r="E6" s="347" t="s">
        <v>152</v>
      </c>
      <c r="F6" s="1017" t="s">
        <v>88</v>
      </c>
      <c r="G6" s="1017" t="s">
        <v>151</v>
      </c>
      <c r="H6" s="1017" t="s">
        <v>150</v>
      </c>
      <c r="I6" s="1017" t="s">
        <v>121</v>
      </c>
      <c r="J6" s="346" t="s">
        <v>149</v>
      </c>
      <c r="K6" s="1020" t="s">
        <v>18</v>
      </c>
      <c r="L6" s="1022" t="s">
        <v>148</v>
      </c>
      <c r="M6" s="1022" t="s">
        <v>147</v>
      </c>
      <c r="N6" s="1022" t="s">
        <v>146</v>
      </c>
      <c r="O6" s="345" t="s">
        <v>145</v>
      </c>
      <c r="P6" s="344" t="s">
        <v>144</v>
      </c>
      <c r="Q6" s="343"/>
      <c r="R6" s="342" t="s">
        <v>160</v>
      </c>
    </row>
    <row r="7" spans="1:18" ht="13.5">
      <c r="A7" s="341"/>
      <c r="B7" s="341"/>
      <c r="C7" s="341"/>
      <c r="D7" s="263"/>
      <c r="E7" s="340"/>
      <c r="F7" s="1006"/>
      <c r="G7" s="1006"/>
      <c r="H7" s="1006"/>
      <c r="I7" s="1006"/>
      <c r="J7" s="339" t="s">
        <v>143</v>
      </c>
      <c r="K7" s="1021"/>
      <c r="L7" s="1006"/>
      <c r="M7" s="1006"/>
      <c r="N7" s="1006"/>
      <c r="O7" s="288"/>
      <c r="P7" s="338"/>
      <c r="Q7" s="287"/>
      <c r="R7" s="337"/>
    </row>
    <row r="8" spans="1:18" ht="5.25" customHeight="1">
      <c r="D8" s="336"/>
      <c r="R8" s="335"/>
    </row>
    <row r="9" spans="1:18" ht="12.75" customHeight="1">
      <c r="B9" s="334" t="s">
        <v>90</v>
      </c>
      <c r="C9" s="333" t="s">
        <v>89</v>
      </c>
      <c r="D9" s="332"/>
      <c r="E9" s="331">
        <v>572</v>
      </c>
      <c r="F9" s="330">
        <v>66138</v>
      </c>
      <c r="G9" s="329">
        <v>48993</v>
      </c>
      <c r="H9" s="329">
        <v>17145</v>
      </c>
      <c r="I9" s="329">
        <v>66136</v>
      </c>
      <c r="J9" s="329">
        <v>2</v>
      </c>
      <c r="K9" s="329">
        <v>300225991</v>
      </c>
      <c r="L9" s="329">
        <v>294522025</v>
      </c>
      <c r="M9" s="329">
        <v>5392794</v>
      </c>
      <c r="N9" s="329">
        <v>311172</v>
      </c>
      <c r="O9" s="328">
        <v>298084695</v>
      </c>
      <c r="P9" s="328">
        <v>101417930</v>
      </c>
      <c r="Q9" s="327"/>
      <c r="R9" s="326" t="s">
        <v>133</v>
      </c>
    </row>
    <row r="10" spans="1:18" ht="6" customHeight="1">
      <c r="C10" s="325"/>
      <c r="D10" s="324"/>
      <c r="E10" s="298"/>
      <c r="F10" s="296"/>
      <c r="G10" s="296"/>
      <c r="H10" s="296"/>
      <c r="I10" s="296"/>
      <c r="J10" s="296"/>
      <c r="K10" s="296"/>
      <c r="L10" s="296"/>
      <c r="M10" s="296"/>
      <c r="N10" s="296"/>
      <c r="O10" s="294"/>
      <c r="P10" s="294"/>
      <c r="Q10" s="293"/>
      <c r="R10" s="323"/>
    </row>
    <row r="11" spans="1:18" ht="12.75" customHeight="1">
      <c r="B11" s="200" t="s">
        <v>159</v>
      </c>
      <c r="C11" s="187" t="s">
        <v>87</v>
      </c>
      <c r="D11" s="299"/>
      <c r="E11" s="298">
        <v>89</v>
      </c>
      <c r="F11" s="295">
        <v>9887</v>
      </c>
      <c r="G11" s="295">
        <v>4890</v>
      </c>
      <c r="H11" s="295">
        <v>4997</v>
      </c>
      <c r="I11" s="295">
        <v>9885</v>
      </c>
      <c r="J11" s="296">
        <v>2</v>
      </c>
      <c r="K11" s="295">
        <v>21232160</v>
      </c>
      <c r="L11" s="295">
        <v>21176115</v>
      </c>
      <c r="M11" s="295">
        <v>56045</v>
      </c>
      <c r="N11" s="295">
        <v>0</v>
      </c>
      <c r="O11" s="294">
        <v>21231323</v>
      </c>
      <c r="P11" s="294">
        <v>7773008</v>
      </c>
      <c r="Q11" s="293"/>
      <c r="R11" s="322" t="s">
        <v>159</v>
      </c>
    </row>
    <row r="12" spans="1:18" ht="12.75" customHeight="1">
      <c r="B12" s="188">
        <v>10</v>
      </c>
      <c r="C12" s="187" t="s">
        <v>85</v>
      </c>
      <c r="D12" s="299"/>
      <c r="E12" s="298">
        <v>3</v>
      </c>
      <c r="F12" s="321">
        <v>273</v>
      </c>
      <c r="G12" s="321">
        <v>241</v>
      </c>
      <c r="H12" s="321">
        <v>32</v>
      </c>
      <c r="I12" s="321">
        <v>273</v>
      </c>
      <c r="J12" s="296">
        <v>0</v>
      </c>
      <c r="K12" s="295">
        <v>9962073</v>
      </c>
      <c r="L12" s="321">
        <v>9901652</v>
      </c>
      <c r="M12" s="321">
        <v>60421</v>
      </c>
      <c r="N12" s="295">
        <v>0</v>
      </c>
      <c r="O12" s="294">
        <v>9987523</v>
      </c>
      <c r="P12" s="294">
        <v>1121093</v>
      </c>
      <c r="Q12" s="293"/>
      <c r="R12" s="292">
        <v>10</v>
      </c>
    </row>
    <row r="13" spans="1:18" ht="12.75" customHeight="1">
      <c r="B13" s="188">
        <v>11</v>
      </c>
      <c r="C13" s="198" t="s">
        <v>84</v>
      </c>
      <c r="D13" s="312"/>
      <c r="E13" s="298">
        <v>3</v>
      </c>
      <c r="F13" s="320">
        <v>223</v>
      </c>
      <c r="G13" s="320">
        <v>158</v>
      </c>
      <c r="H13" s="320">
        <v>65</v>
      </c>
      <c r="I13" s="320">
        <v>223</v>
      </c>
      <c r="J13" s="296">
        <v>0</v>
      </c>
      <c r="K13" s="295">
        <v>845237</v>
      </c>
      <c r="L13" s="320">
        <v>781395</v>
      </c>
      <c r="M13" s="320">
        <v>63842</v>
      </c>
      <c r="N13" s="295">
        <v>0</v>
      </c>
      <c r="O13" s="294">
        <v>841410</v>
      </c>
      <c r="P13" s="294">
        <v>499628</v>
      </c>
      <c r="Q13" s="293"/>
      <c r="R13" s="292">
        <v>11</v>
      </c>
    </row>
    <row r="14" spans="1:18" ht="12.75" customHeight="1">
      <c r="B14" s="188">
        <v>12</v>
      </c>
      <c r="C14" s="187" t="s">
        <v>83</v>
      </c>
      <c r="D14" s="299"/>
      <c r="E14" s="298">
        <v>5</v>
      </c>
      <c r="F14" s="319">
        <v>189</v>
      </c>
      <c r="G14" s="319">
        <v>71</v>
      </c>
      <c r="H14" s="319">
        <v>118</v>
      </c>
      <c r="I14" s="319">
        <v>189</v>
      </c>
      <c r="J14" s="296">
        <v>0</v>
      </c>
      <c r="K14" s="295">
        <v>169209</v>
      </c>
      <c r="L14" s="319">
        <v>137036</v>
      </c>
      <c r="M14" s="319">
        <v>32170</v>
      </c>
      <c r="N14" s="191">
        <v>3</v>
      </c>
      <c r="O14" s="294">
        <v>170140</v>
      </c>
      <c r="P14" s="294">
        <v>99672</v>
      </c>
      <c r="Q14" s="293"/>
      <c r="R14" s="292">
        <v>12</v>
      </c>
    </row>
    <row r="15" spans="1:18" ht="12.75" customHeight="1">
      <c r="B15" s="188">
        <v>13</v>
      </c>
      <c r="C15" s="187" t="s">
        <v>82</v>
      </c>
      <c r="D15" s="312"/>
      <c r="E15" s="298">
        <v>7</v>
      </c>
      <c r="F15" s="318">
        <v>326</v>
      </c>
      <c r="G15" s="318">
        <v>270</v>
      </c>
      <c r="H15" s="318">
        <v>56</v>
      </c>
      <c r="I15" s="318">
        <v>326</v>
      </c>
      <c r="J15" s="296">
        <v>0</v>
      </c>
      <c r="K15" s="295">
        <v>1081958</v>
      </c>
      <c r="L15" s="318">
        <v>1074364</v>
      </c>
      <c r="M15" s="318">
        <v>7594</v>
      </c>
      <c r="N15" s="295">
        <v>0</v>
      </c>
      <c r="O15" s="294">
        <v>1073338</v>
      </c>
      <c r="P15" s="294">
        <v>374290</v>
      </c>
      <c r="Q15" s="293"/>
      <c r="R15" s="292">
        <v>13</v>
      </c>
    </row>
    <row r="16" spans="1:18" ht="12.75" customHeight="1">
      <c r="B16" s="188">
        <v>14</v>
      </c>
      <c r="C16" s="187" t="s">
        <v>81</v>
      </c>
      <c r="D16" s="299"/>
      <c r="E16" s="298">
        <v>2</v>
      </c>
      <c r="F16" s="317">
        <v>215</v>
      </c>
      <c r="G16" s="317">
        <v>162</v>
      </c>
      <c r="H16" s="317">
        <v>53</v>
      </c>
      <c r="I16" s="317">
        <v>215</v>
      </c>
      <c r="J16" s="296">
        <v>0</v>
      </c>
      <c r="K16" s="295" t="s">
        <v>132</v>
      </c>
      <c r="L16" s="317" t="s">
        <v>132</v>
      </c>
      <c r="M16" s="295">
        <v>0</v>
      </c>
      <c r="N16" s="295">
        <v>0</v>
      </c>
      <c r="O16" s="294" t="s">
        <v>132</v>
      </c>
      <c r="P16" s="294" t="s">
        <v>132</v>
      </c>
      <c r="Q16" s="293"/>
      <c r="R16" s="292">
        <v>14</v>
      </c>
    </row>
    <row r="17" spans="2:18" ht="6" customHeight="1">
      <c r="B17" s="195"/>
      <c r="C17" s="194"/>
      <c r="D17" s="299"/>
      <c r="E17" s="298"/>
      <c r="F17" s="296"/>
      <c r="G17" s="296"/>
      <c r="H17" s="296"/>
      <c r="I17" s="296"/>
      <c r="J17" s="300"/>
      <c r="K17" s="295"/>
      <c r="L17" s="296"/>
      <c r="M17" s="296"/>
      <c r="N17" s="191"/>
      <c r="O17" s="294"/>
      <c r="P17" s="294"/>
      <c r="Q17" s="293"/>
      <c r="R17" s="292"/>
    </row>
    <row r="18" spans="2:18" ht="12.75" customHeight="1">
      <c r="B18" s="188">
        <v>15</v>
      </c>
      <c r="C18" s="187" t="s">
        <v>80</v>
      </c>
      <c r="D18" s="299"/>
      <c r="E18" s="298">
        <v>10</v>
      </c>
      <c r="F18" s="316">
        <v>642</v>
      </c>
      <c r="G18" s="316">
        <v>484</v>
      </c>
      <c r="H18" s="316">
        <v>158</v>
      </c>
      <c r="I18" s="316">
        <v>642</v>
      </c>
      <c r="J18" s="296">
        <v>0</v>
      </c>
      <c r="K18" s="295">
        <v>1872754</v>
      </c>
      <c r="L18" s="316">
        <v>1872154</v>
      </c>
      <c r="M18" s="191">
        <v>600</v>
      </c>
      <c r="N18" s="295">
        <v>0</v>
      </c>
      <c r="O18" s="294">
        <v>1870834</v>
      </c>
      <c r="P18" s="294">
        <v>615136</v>
      </c>
      <c r="Q18" s="293"/>
      <c r="R18" s="292">
        <v>15</v>
      </c>
    </row>
    <row r="19" spans="2:18" ht="12.75" customHeight="1">
      <c r="B19" s="188">
        <v>16</v>
      </c>
      <c r="C19" s="187" t="s">
        <v>79</v>
      </c>
      <c r="D19" s="299"/>
      <c r="E19" s="298">
        <v>62</v>
      </c>
      <c r="F19" s="315">
        <v>4831</v>
      </c>
      <c r="G19" s="315">
        <v>3566</v>
      </c>
      <c r="H19" s="315">
        <v>1265</v>
      </c>
      <c r="I19" s="315">
        <v>4831</v>
      </c>
      <c r="J19" s="296">
        <v>0</v>
      </c>
      <c r="K19" s="295">
        <v>12857729</v>
      </c>
      <c r="L19" s="296">
        <v>12011632</v>
      </c>
      <c r="M19" s="296">
        <v>846097</v>
      </c>
      <c r="N19" s="295">
        <v>0</v>
      </c>
      <c r="O19" s="294">
        <v>12848952</v>
      </c>
      <c r="P19" s="294">
        <v>6001331</v>
      </c>
      <c r="Q19" s="293"/>
      <c r="R19" s="292">
        <v>16</v>
      </c>
    </row>
    <row r="20" spans="2:18" ht="12.75" customHeight="1">
      <c r="B20" s="188">
        <v>17</v>
      </c>
      <c r="C20" s="187" t="s">
        <v>78</v>
      </c>
      <c r="D20" s="299"/>
      <c r="E20" s="298">
        <v>13</v>
      </c>
      <c r="F20" s="314">
        <v>1554</v>
      </c>
      <c r="G20" s="314">
        <v>1328</v>
      </c>
      <c r="H20" s="314">
        <v>226</v>
      </c>
      <c r="I20" s="314">
        <v>1554</v>
      </c>
      <c r="J20" s="296">
        <v>0</v>
      </c>
      <c r="K20" s="295">
        <v>16634710</v>
      </c>
      <c r="L20" s="296">
        <v>16634710</v>
      </c>
      <c r="M20" s="295">
        <v>0</v>
      </c>
      <c r="N20" s="295">
        <v>0</v>
      </c>
      <c r="O20" s="294">
        <v>16692236</v>
      </c>
      <c r="P20" s="294">
        <v>5995451</v>
      </c>
      <c r="Q20" s="293"/>
      <c r="R20" s="292">
        <v>17</v>
      </c>
    </row>
    <row r="21" spans="2:18" ht="12.75" customHeight="1">
      <c r="B21" s="188">
        <v>18</v>
      </c>
      <c r="C21" s="187" t="s">
        <v>77</v>
      </c>
      <c r="D21" s="299"/>
      <c r="E21" s="298">
        <v>1</v>
      </c>
      <c r="F21" s="85">
        <v>88</v>
      </c>
      <c r="G21" s="85">
        <v>76</v>
      </c>
      <c r="H21" s="85">
        <v>12</v>
      </c>
      <c r="I21" s="85">
        <v>88</v>
      </c>
      <c r="J21" s="296">
        <v>0</v>
      </c>
      <c r="K21" s="85" t="s">
        <v>132</v>
      </c>
      <c r="L21" s="85" t="s">
        <v>132</v>
      </c>
      <c r="M21" s="295">
        <v>0</v>
      </c>
      <c r="N21" s="295">
        <v>0</v>
      </c>
      <c r="O21" s="85" t="s">
        <v>132</v>
      </c>
      <c r="P21" s="85" t="s">
        <v>132</v>
      </c>
      <c r="Q21" s="313"/>
      <c r="R21" s="292">
        <v>18</v>
      </c>
    </row>
    <row r="22" spans="2:18" ht="12.75" customHeight="1">
      <c r="B22" s="188">
        <v>19</v>
      </c>
      <c r="C22" s="197" t="s">
        <v>76</v>
      </c>
      <c r="D22" s="312"/>
      <c r="E22" s="298">
        <v>37</v>
      </c>
      <c r="F22" s="311">
        <v>3053</v>
      </c>
      <c r="G22" s="311">
        <v>1743</v>
      </c>
      <c r="H22" s="311">
        <v>1310</v>
      </c>
      <c r="I22" s="311">
        <v>3053</v>
      </c>
      <c r="J22" s="296">
        <v>0</v>
      </c>
      <c r="K22" s="295">
        <v>11422512</v>
      </c>
      <c r="L22" s="296">
        <v>11362998</v>
      </c>
      <c r="M22" s="296">
        <v>59514</v>
      </c>
      <c r="N22" s="295">
        <v>0</v>
      </c>
      <c r="O22" s="294">
        <v>10411799</v>
      </c>
      <c r="P22" s="294">
        <v>1711799</v>
      </c>
      <c r="Q22" s="293"/>
      <c r="R22" s="292">
        <v>19</v>
      </c>
    </row>
    <row r="23" spans="2:18" ht="12.75" customHeight="1">
      <c r="B23" s="188">
        <v>20</v>
      </c>
      <c r="C23" s="187" t="s">
        <v>75</v>
      </c>
      <c r="D23" s="299"/>
      <c r="E23" s="298">
        <v>10</v>
      </c>
      <c r="F23" s="85">
        <v>525</v>
      </c>
      <c r="G23" s="85">
        <v>306</v>
      </c>
      <c r="H23" s="85">
        <v>219</v>
      </c>
      <c r="I23" s="85">
        <v>525</v>
      </c>
      <c r="J23" s="296">
        <v>0</v>
      </c>
      <c r="K23" s="85">
        <v>1361420</v>
      </c>
      <c r="L23" s="85">
        <v>1305907</v>
      </c>
      <c r="M23" s="85">
        <v>55513</v>
      </c>
      <c r="N23" s="295">
        <v>0</v>
      </c>
      <c r="O23" s="85">
        <v>1363809</v>
      </c>
      <c r="P23" s="85">
        <v>472389</v>
      </c>
      <c r="Q23" s="293"/>
      <c r="R23" s="292">
        <v>20</v>
      </c>
    </row>
    <row r="24" spans="2:18" ht="6" customHeight="1">
      <c r="B24" s="195"/>
      <c r="C24" s="194"/>
      <c r="D24" s="299"/>
      <c r="E24" s="298"/>
      <c r="F24" s="296"/>
      <c r="G24" s="296"/>
      <c r="H24" s="296"/>
      <c r="I24" s="296"/>
      <c r="J24" s="300"/>
      <c r="K24" s="295"/>
      <c r="L24" s="296"/>
      <c r="M24" s="296"/>
      <c r="N24" s="300"/>
      <c r="O24" s="294"/>
      <c r="P24" s="294"/>
      <c r="Q24" s="293"/>
      <c r="R24" s="292"/>
    </row>
    <row r="25" spans="2:18" ht="12.75" customHeight="1">
      <c r="B25" s="188">
        <v>21</v>
      </c>
      <c r="C25" s="187" t="s">
        <v>74</v>
      </c>
      <c r="D25" s="299"/>
      <c r="E25" s="298">
        <v>2</v>
      </c>
      <c r="F25" s="85">
        <v>175</v>
      </c>
      <c r="G25" s="85">
        <v>114</v>
      </c>
      <c r="H25" s="85">
        <v>61</v>
      </c>
      <c r="I25" s="85">
        <v>175</v>
      </c>
      <c r="J25" s="296">
        <v>0</v>
      </c>
      <c r="K25" s="85" t="s">
        <v>132</v>
      </c>
      <c r="L25" s="85" t="s">
        <v>132</v>
      </c>
      <c r="M25" s="295">
        <v>0</v>
      </c>
      <c r="N25" s="295">
        <v>0</v>
      </c>
      <c r="O25" s="85" t="s">
        <v>132</v>
      </c>
      <c r="P25" s="85" t="s">
        <v>132</v>
      </c>
      <c r="Q25" s="310"/>
      <c r="R25" s="292">
        <v>21</v>
      </c>
    </row>
    <row r="26" spans="2:18" ht="12.75" customHeight="1">
      <c r="B26" s="188">
        <v>22</v>
      </c>
      <c r="C26" s="187" t="s">
        <v>72</v>
      </c>
      <c r="D26" s="299"/>
      <c r="E26" s="298">
        <v>9</v>
      </c>
      <c r="F26" s="309">
        <v>4768</v>
      </c>
      <c r="G26" s="309">
        <v>4018</v>
      </c>
      <c r="H26" s="309">
        <v>750</v>
      </c>
      <c r="I26" s="309">
        <v>4768</v>
      </c>
      <c r="J26" s="296">
        <v>0</v>
      </c>
      <c r="K26" s="295">
        <v>14463352</v>
      </c>
      <c r="L26" s="309">
        <v>14463352</v>
      </c>
      <c r="M26" s="295">
        <v>0</v>
      </c>
      <c r="N26" s="295">
        <v>0</v>
      </c>
      <c r="O26" s="294">
        <v>14389814</v>
      </c>
      <c r="P26" s="294">
        <v>10228198</v>
      </c>
      <c r="Q26" s="293"/>
      <c r="R26" s="292">
        <v>22</v>
      </c>
    </row>
    <row r="27" spans="2:18" ht="12.75" customHeight="1">
      <c r="B27" s="188">
        <v>23</v>
      </c>
      <c r="C27" s="187" t="s">
        <v>71</v>
      </c>
      <c r="D27" s="299"/>
      <c r="E27" s="298">
        <v>25</v>
      </c>
      <c r="F27" s="308">
        <v>2797</v>
      </c>
      <c r="G27" s="308">
        <v>2525</v>
      </c>
      <c r="H27" s="308">
        <v>272</v>
      </c>
      <c r="I27" s="308">
        <v>2797</v>
      </c>
      <c r="J27" s="296">
        <v>0</v>
      </c>
      <c r="K27" s="295">
        <v>26525358</v>
      </c>
      <c r="L27" s="308">
        <v>25984511</v>
      </c>
      <c r="M27" s="308">
        <v>540847</v>
      </c>
      <c r="N27" s="295">
        <v>0</v>
      </c>
      <c r="O27" s="294">
        <v>26774352</v>
      </c>
      <c r="P27" s="294">
        <v>7592276</v>
      </c>
      <c r="Q27" s="293"/>
      <c r="R27" s="292">
        <v>23</v>
      </c>
    </row>
    <row r="28" spans="2:18" ht="12.75" customHeight="1">
      <c r="B28" s="188">
        <v>24</v>
      </c>
      <c r="C28" s="187" t="s">
        <v>70</v>
      </c>
      <c r="D28" s="299"/>
      <c r="E28" s="298">
        <v>8</v>
      </c>
      <c r="F28" s="307">
        <v>2006</v>
      </c>
      <c r="G28" s="307">
        <v>1844</v>
      </c>
      <c r="H28" s="307">
        <v>162</v>
      </c>
      <c r="I28" s="307">
        <v>2006</v>
      </c>
      <c r="J28" s="296">
        <v>0</v>
      </c>
      <c r="K28" s="295">
        <v>16468687</v>
      </c>
      <c r="L28" s="296">
        <v>16382939</v>
      </c>
      <c r="M28" s="296">
        <v>85748</v>
      </c>
      <c r="N28" s="295">
        <v>0</v>
      </c>
      <c r="O28" s="294">
        <v>16091446</v>
      </c>
      <c r="P28" s="294">
        <v>3525247</v>
      </c>
      <c r="Q28" s="293"/>
      <c r="R28" s="292">
        <v>24</v>
      </c>
    </row>
    <row r="29" spans="2:18" ht="12.75" customHeight="1">
      <c r="B29" s="188">
        <v>25</v>
      </c>
      <c r="C29" s="187" t="s">
        <v>69</v>
      </c>
      <c r="D29" s="299"/>
      <c r="E29" s="298">
        <v>55</v>
      </c>
      <c r="F29" s="306">
        <v>4374</v>
      </c>
      <c r="G29" s="306">
        <v>3255</v>
      </c>
      <c r="H29" s="306">
        <v>1119</v>
      </c>
      <c r="I29" s="306">
        <v>4374</v>
      </c>
      <c r="J29" s="296">
        <v>0</v>
      </c>
      <c r="K29" s="295">
        <v>9860919</v>
      </c>
      <c r="L29" s="296">
        <v>7253171</v>
      </c>
      <c r="M29" s="296">
        <v>2607748</v>
      </c>
      <c r="N29" s="295">
        <v>0</v>
      </c>
      <c r="O29" s="294">
        <v>9966742</v>
      </c>
      <c r="P29" s="294">
        <v>4299601</v>
      </c>
      <c r="Q29" s="293"/>
      <c r="R29" s="292">
        <v>25</v>
      </c>
    </row>
    <row r="30" spans="2:18" ht="12.75" customHeight="1">
      <c r="B30" s="188">
        <v>26</v>
      </c>
      <c r="C30" s="187" t="s">
        <v>68</v>
      </c>
      <c r="D30" s="299"/>
      <c r="E30" s="298">
        <v>110</v>
      </c>
      <c r="F30" s="305">
        <v>10560</v>
      </c>
      <c r="G30" s="305">
        <v>8648</v>
      </c>
      <c r="H30" s="305">
        <v>1912</v>
      </c>
      <c r="I30" s="305">
        <v>10560</v>
      </c>
      <c r="J30" s="296">
        <v>0</v>
      </c>
      <c r="K30" s="295">
        <v>71485011</v>
      </c>
      <c r="L30" s="296">
        <v>70781246</v>
      </c>
      <c r="M30" s="296">
        <v>488851</v>
      </c>
      <c r="N30" s="296">
        <v>214914</v>
      </c>
      <c r="O30" s="294">
        <v>71375004</v>
      </c>
      <c r="P30" s="294">
        <v>22495746</v>
      </c>
      <c r="Q30" s="293"/>
      <c r="R30" s="292">
        <v>26</v>
      </c>
    </row>
    <row r="31" spans="2:18" ht="6" customHeight="1">
      <c r="B31" s="195"/>
      <c r="C31" s="194"/>
      <c r="D31" s="299"/>
      <c r="E31" s="298"/>
      <c r="F31" s="296"/>
      <c r="G31" s="296"/>
      <c r="H31" s="296"/>
      <c r="I31" s="296"/>
      <c r="J31" s="300"/>
      <c r="K31" s="295"/>
      <c r="L31" s="296"/>
      <c r="M31" s="296"/>
      <c r="N31" s="296"/>
      <c r="O31" s="294"/>
      <c r="P31" s="294"/>
      <c r="Q31" s="293"/>
      <c r="R31" s="292"/>
    </row>
    <row r="32" spans="2:18" ht="12.75" customHeight="1">
      <c r="B32" s="188">
        <v>27</v>
      </c>
      <c r="C32" s="187" t="s">
        <v>67</v>
      </c>
      <c r="D32" s="299"/>
      <c r="E32" s="298">
        <v>32</v>
      </c>
      <c r="F32" s="303">
        <v>6539</v>
      </c>
      <c r="G32" s="303">
        <v>4949</v>
      </c>
      <c r="H32" s="303">
        <v>1590</v>
      </c>
      <c r="I32" s="303">
        <v>6539</v>
      </c>
      <c r="J32" s="296">
        <v>0</v>
      </c>
      <c r="K32" s="295">
        <v>32711946</v>
      </c>
      <c r="L32" s="296">
        <v>32664474</v>
      </c>
      <c r="M32" s="296">
        <v>31816</v>
      </c>
      <c r="N32" s="296">
        <v>15656</v>
      </c>
      <c r="O32" s="294">
        <v>33521857</v>
      </c>
      <c r="P32" s="294">
        <v>12796356</v>
      </c>
      <c r="Q32" s="293"/>
      <c r="R32" s="292">
        <v>27</v>
      </c>
    </row>
    <row r="33" spans="1:18" ht="12.75" customHeight="1">
      <c r="B33" s="188">
        <v>28</v>
      </c>
      <c r="C33" s="187" t="s">
        <v>131</v>
      </c>
      <c r="D33" s="299"/>
      <c r="E33" s="298">
        <v>5</v>
      </c>
      <c r="F33" s="304">
        <v>750</v>
      </c>
      <c r="G33" s="304">
        <v>564</v>
      </c>
      <c r="H33" s="304">
        <v>186</v>
      </c>
      <c r="I33" s="304">
        <v>750</v>
      </c>
      <c r="J33" s="296">
        <v>0</v>
      </c>
      <c r="K33" s="295">
        <v>2533357</v>
      </c>
      <c r="L33" s="304">
        <v>2513557</v>
      </c>
      <c r="M33" s="303">
        <v>19800</v>
      </c>
      <c r="N33" s="295">
        <v>0</v>
      </c>
      <c r="O33" s="294">
        <v>2572924</v>
      </c>
      <c r="P33" s="294">
        <v>2076669</v>
      </c>
      <c r="Q33" s="293"/>
      <c r="R33" s="292">
        <v>28</v>
      </c>
    </row>
    <row r="34" spans="1:18" ht="12.75" customHeight="1">
      <c r="B34" s="188">
        <v>29</v>
      </c>
      <c r="C34" s="187" t="s">
        <v>130</v>
      </c>
      <c r="D34" s="299"/>
      <c r="E34" s="298">
        <v>7</v>
      </c>
      <c r="F34" s="302">
        <v>395</v>
      </c>
      <c r="G34" s="302">
        <v>226</v>
      </c>
      <c r="H34" s="302">
        <v>169</v>
      </c>
      <c r="I34" s="302">
        <v>395</v>
      </c>
      <c r="J34" s="296">
        <v>0</v>
      </c>
      <c r="K34" s="295">
        <v>764372</v>
      </c>
      <c r="L34" s="302">
        <v>764372</v>
      </c>
      <c r="M34" s="295">
        <v>0</v>
      </c>
      <c r="N34" s="295">
        <v>0</v>
      </c>
      <c r="O34" s="294">
        <v>772044</v>
      </c>
      <c r="P34" s="294">
        <v>208855</v>
      </c>
      <c r="Q34" s="293"/>
      <c r="R34" s="292">
        <v>29</v>
      </c>
    </row>
    <row r="35" spans="1:18" ht="12.75" customHeight="1">
      <c r="B35" s="188">
        <v>30</v>
      </c>
      <c r="C35" s="187" t="s">
        <v>64</v>
      </c>
      <c r="D35" s="299"/>
      <c r="E35" s="301">
        <v>65</v>
      </c>
      <c r="F35" s="300">
        <v>10547</v>
      </c>
      <c r="G35" s="300">
        <v>8514</v>
      </c>
      <c r="H35" s="300">
        <v>2033</v>
      </c>
      <c r="I35" s="300">
        <v>10547</v>
      </c>
      <c r="J35" s="296">
        <v>0</v>
      </c>
      <c r="K35" s="191">
        <v>43896346</v>
      </c>
      <c r="L35" s="191">
        <v>43478534</v>
      </c>
      <c r="M35" s="191">
        <v>415746</v>
      </c>
      <c r="N35" s="191">
        <v>2066</v>
      </c>
      <c r="O35" s="191">
        <v>41985126</v>
      </c>
      <c r="P35" s="191">
        <v>11771266</v>
      </c>
      <c r="Q35" s="80"/>
      <c r="R35" s="292">
        <v>30</v>
      </c>
    </row>
    <row r="36" spans="1:18" ht="12.75" customHeight="1">
      <c r="B36" s="188">
        <v>31</v>
      </c>
      <c r="C36" s="187" t="s">
        <v>63</v>
      </c>
      <c r="D36" s="299"/>
      <c r="E36" s="301">
        <v>6</v>
      </c>
      <c r="F36" s="300">
        <v>1055</v>
      </c>
      <c r="G36" s="300">
        <v>839</v>
      </c>
      <c r="H36" s="300">
        <v>216</v>
      </c>
      <c r="I36" s="300">
        <v>1055</v>
      </c>
      <c r="J36" s="296">
        <v>0</v>
      </c>
      <c r="K36" s="191">
        <v>2799208</v>
      </c>
      <c r="L36" s="191">
        <v>2720675</v>
      </c>
      <c r="M36" s="295">
        <v>0</v>
      </c>
      <c r="N36" s="191">
        <v>78533</v>
      </c>
      <c r="O36" s="191">
        <v>2871794</v>
      </c>
      <c r="P36" s="191">
        <v>1183826</v>
      </c>
      <c r="Q36" s="80"/>
      <c r="R36" s="292">
        <v>31</v>
      </c>
    </row>
    <row r="37" spans="1:18" ht="12.75" customHeight="1">
      <c r="B37" s="188">
        <v>32</v>
      </c>
      <c r="C37" s="187" t="s">
        <v>62</v>
      </c>
      <c r="D37" s="299"/>
      <c r="E37" s="298">
        <v>6</v>
      </c>
      <c r="F37" s="297">
        <v>366</v>
      </c>
      <c r="G37" s="297">
        <v>202</v>
      </c>
      <c r="H37" s="297">
        <v>164</v>
      </c>
      <c r="I37" s="297">
        <v>366</v>
      </c>
      <c r="J37" s="296">
        <v>0</v>
      </c>
      <c r="K37" s="295">
        <v>545842</v>
      </c>
      <c r="L37" s="296">
        <v>525400</v>
      </c>
      <c r="M37" s="296">
        <v>20442</v>
      </c>
      <c r="N37" s="295">
        <v>0</v>
      </c>
      <c r="O37" s="294">
        <v>546328</v>
      </c>
      <c r="P37" s="294">
        <v>210824</v>
      </c>
      <c r="Q37" s="293"/>
      <c r="R37" s="292">
        <v>32</v>
      </c>
    </row>
    <row r="38" spans="1:18" ht="5.25" customHeight="1">
      <c r="A38" s="291"/>
      <c r="B38" s="291"/>
      <c r="C38" s="291"/>
      <c r="D38" s="290"/>
      <c r="E38" s="289"/>
      <c r="F38" s="289"/>
      <c r="G38" s="289"/>
      <c r="H38" s="289"/>
      <c r="I38" s="289"/>
      <c r="J38" s="289"/>
      <c r="K38" s="288"/>
      <c r="L38" s="288"/>
      <c r="M38" s="288"/>
      <c r="N38" s="288"/>
      <c r="O38" s="288"/>
      <c r="P38" s="288"/>
      <c r="Q38" s="287"/>
      <c r="R38" s="286"/>
    </row>
    <row r="39" spans="1:18" ht="10.5" customHeight="1">
      <c r="B39" s="285" t="s">
        <v>57</v>
      </c>
    </row>
  </sheetData>
  <mergeCells count="11">
    <mergeCell ref="K5:N5"/>
    <mergeCell ref="K6:K7"/>
    <mergeCell ref="L6:L7"/>
    <mergeCell ref="M6:M7"/>
    <mergeCell ref="N6:N7"/>
    <mergeCell ref="B6:C6"/>
    <mergeCell ref="H6:H7"/>
    <mergeCell ref="I6:I7"/>
    <mergeCell ref="F5:J5"/>
    <mergeCell ref="F6:F7"/>
    <mergeCell ref="G6:G7"/>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zoomScale="125" zoomScaleNormal="125" workbookViewId="0"/>
  </sheetViews>
  <sheetFormatPr defaultRowHeight="10.5"/>
  <cols>
    <col min="1" max="1" width="0.875" style="227" customWidth="1"/>
    <col min="2" max="2" width="2" style="227" customWidth="1"/>
    <col min="3" max="3" width="16.375" style="227" customWidth="1"/>
    <col min="4" max="4" width="0.875" style="227" customWidth="1"/>
    <col min="5" max="5" width="11.25" style="229" customWidth="1"/>
    <col min="6" max="6" width="11.625" style="229" customWidth="1"/>
    <col min="7" max="8" width="10.375" style="229" customWidth="1"/>
    <col min="9" max="9" width="11.5" style="229" customWidth="1"/>
    <col min="10" max="10" width="11.875" style="229" customWidth="1"/>
    <col min="11" max="15" width="12.875" style="228" customWidth="1"/>
    <col min="16" max="16" width="12.25" style="228" customWidth="1"/>
    <col min="17" max="17" width="0.625" style="228" customWidth="1"/>
    <col min="18" max="18" width="9.875" style="227" customWidth="1"/>
    <col min="19" max="16384" width="9" style="227"/>
  </cols>
  <sheetData>
    <row r="1" spans="1:18" ht="13.5" customHeight="1">
      <c r="G1" s="1025" t="s">
        <v>158</v>
      </c>
      <c r="H1" s="1025"/>
      <c r="I1" s="1025"/>
      <c r="J1" s="1025"/>
      <c r="K1" s="1024" t="s">
        <v>157</v>
      </c>
      <c r="L1" s="1024"/>
      <c r="M1" s="1024"/>
      <c r="N1" s="1024"/>
    </row>
    <row r="2" spans="1:18" ht="6" customHeight="1"/>
    <row r="3" spans="1:18">
      <c r="B3" s="231" t="s">
        <v>139</v>
      </c>
      <c r="R3" s="281" t="s">
        <v>59</v>
      </c>
    </row>
    <row r="4" spans="1:18" ht="1.5" customHeight="1">
      <c r="B4" s="231"/>
      <c r="R4" s="281"/>
    </row>
    <row r="5" spans="1:18" ht="13.5">
      <c r="A5" s="275"/>
      <c r="B5" s="275"/>
      <c r="C5" s="275"/>
      <c r="D5" s="280"/>
      <c r="E5" s="279"/>
      <c r="F5" s="1028" t="s">
        <v>156</v>
      </c>
      <c r="G5" s="942"/>
      <c r="H5" s="942"/>
      <c r="I5" s="942"/>
      <c r="J5" s="956"/>
      <c r="K5" s="1029" t="s">
        <v>155</v>
      </c>
      <c r="L5" s="942"/>
      <c r="M5" s="942"/>
      <c r="N5" s="956"/>
      <c r="O5" s="278"/>
      <c r="P5" s="277"/>
      <c r="Q5" s="276"/>
      <c r="R5" s="275"/>
    </row>
    <row r="6" spans="1:18" ht="10.5" customHeight="1">
      <c r="B6" s="231" t="s">
        <v>154</v>
      </c>
      <c r="C6" s="274" t="s">
        <v>153</v>
      </c>
      <c r="D6" s="273"/>
      <c r="E6" s="272" t="s">
        <v>152</v>
      </c>
      <c r="F6" s="1023" t="s">
        <v>88</v>
      </c>
      <c r="G6" s="1023" t="s">
        <v>151</v>
      </c>
      <c r="H6" s="1023" t="s">
        <v>150</v>
      </c>
      <c r="I6" s="1023" t="s">
        <v>121</v>
      </c>
      <c r="J6" s="271" t="s">
        <v>149</v>
      </c>
      <c r="K6" s="1026" t="s">
        <v>18</v>
      </c>
      <c r="L6" s="1027" t="s">
        <v>148</v>
      </c>
      <c r="M6" s="1027" t="s">
        <v>147</v>
      </c>
      <c r="N6" s="1027" t="s">
        <v>146</v>
      </c>
      <c r="O6" s="270" t="s">
        <v>145</v>
      </c>
      <c r="P6" s="269" t="s">
        <v>144</v>
      </c>
      <c r="Q6" s="268"/>
      <c r="R6" s="267" t="s">
        <v>17</v>
      </c>
    </row>
    <row r="7" spans="1:18">
      <c r="A7" s="238"/>
      <c r="B7" s="238"/>
      <c r="C7" s="238"/>
      <c r="D7" s="266"/>
      <c r="E7" s="265"/>
      <c r="F7" s="1006"/>
      <c r="G7" s="1006"/>
      <c r="H7" s="1006"/>
      <c r="I7" s="1006"/>
      <c r="J7" s="264" t="s">
        <v>143</v>
      </c>
      <c r="K7" s="1021"/>
      <c r="L7" s="1006"/>
      <c r="M7" s="1006"/>
      <c r="N7" s="1006"/>
      <c r="O7" s="234"/>
      <c r="P7" s="262"/>
      <c r="Q7" s="233"/>
      <c r="R7" s="237"/>
    </row>
    <row r="8" spans="1:18" ht="6" customHeight="1">
      <c r="D8" s="251"/>
      <c r="R8" s="261"/>
    </row>
    <row r="9" spans="1:18" ht="12.75" customHeight="1">
      <c r="B9" s="260" t="s">
        <v>22</v>
      </c>
      <c r="C9" s="259" t="s">
        <v>23</v>
      </c>
      <c r="D9" s="258"/>
      <c r="E9" s="257">
        <v>572</v>
      </c>
      <c r="F9" s="256">
        <v>66138</v>
      </c>
      <c r="G9" s="255">
        <v>48993</v>
      </c>
      <c r="H9" s="255">
        <v>17145</v>
      </c>
      <c r="I9" s="255">
        <v>66136</v>
      </c>
      <c r="J9" s="255">
        <v>2</v>
      </c>
      <c r="K9" s="255">
        <v>300225991</v>
      </c>
      <c r="L9" s="255">
        <v>294522025</v>
      </c>
      <c r="M9" s="255">
        <v>5392794</v>
      </c>
      <c r="N9" s="255">
        <v>311172</v>
      </c>
      <c r="O9" s="254">
        <v>298084695</v>
      </c>
      <c r="P9" s="254">
        <v>101417930</v>
      </c>
      <c r="Q9" s="253"/>
      <c r="R9" s="252" t="s">
        <v>142</v>
      </c>
    </row>
    <row r="10" spans="1:18" ht="6" customHeight="1">
      <c r="D10" s="251"/>
      <c r="E10" s="243"/>
      <c r="F10" s="242"/>
      <c r="G10" s="242"/>
      <c r="H10" s="242"/>
      <c r="I10" s="242"/>
      <c r="J10" s="242"/>
      <c r="K10" s="242"/>
      <c r="L10" s="242"/>
      <c r="M10" s="242"/>
      <c r="N10" s="242"/>
      <c r="O10" s="242"/>
      <c r="P10" s="242"/>
      <c r="Q10" s="247"/>
      <c r="R10" s="250"/>
    </row>
    <row r="11" spans="1:18" ht="12.75" customHeight="1">
      <c r="C11" s="245" t="s">
        <v>25</v>
      </c>
      <c r="D11" s="244"/>
      <c r="E11" s="243">
        <v>8</v>
      </c>
      <c r="F11" s="242">
        <v>400</v>
      </c>
      <c r="G11" s="242">
        <v>310</v>
      </c>
      <c r="H11" s="242">
        <v>90</v>
      </c>
      <c r="I11" s="242">
        <v>400</v>
      </c>
      <c r="J11" s="242">
        <v>0</v>
      </c>
      <c r="K11" s="242">
        <v>20947068</v>
      </c>
      <c r="L11" s="242">
        <v>20947068</v>
      </c>
      <c r="M11" s="242">
        <v>0</v>
      </c>
      <c r="N11" s="242">
        <v>0</v>
      </c>
      <c r="O11" s="241">
        <v>20949231</v>
      </c>
      <c r="P11" s="241">
        <v>5135652</v>
      </c>
      <c r="Q11" s="240"/>
      <c r="R11" s="239" t="s">
        <v>26</v>
      </c>
    </row>
    <row r="12" spans="1:18" ht="12.75" customHeight="1">
      <c r="C12" s="245" t="s">
        <v>27</v>
      </c>
      <c r="D12" s="244"/>
      <c r="E12" s="243">
        <v>13</v>
      </c>
      <c r="F12" s="242">
        <v>3917</v>
      </c>
      <c r="G12" s="242">
        <v>3181</v>
      </c>
      <c r="H12" s="242">
        <v>736</v>
      </c>
      <c r="I12" s="242">
        <v>3917</v>
      </c>
      <c r="J12" s="242">
        <v>0</v>
      </c>
      <c r="K12" s="242">
        <v>25230673</v>
      </c>
      <c r="L12" s="242">
        <v>25170252</v>
      </c>
      <c r="M12" s="242">
        <v>60421</v>
      </c>
      <c r="N12" s="242">
        <v>0</v>
      </c>
      <c r="O12" s="241">
        <v>25904447</v>
      </c>
      <c r="P12" s="241">
        <v>10636021</v>
      </c>
      <c r="Q12" s="240"/>
      <c r="R12" s="239" t="s">
        <v>113</v>
      </c>
    </row>
    <row r="13" spans="1:18" ht="12.75" customHeight="1">
      <c r="C13" s="245" t="s">
        <v>29</v>
      </c>
      <c r="D13" s="244"/>
      <c r="E13" s="243">
        <v>36</v>
      </c>
      <c r="F13" s="242">
        <v>2137</v>
      </c>
      <c r="G13" s="242">
        <v>1342</v>
      </c>
      <c r="H13" s="242">
        <v>795</v>
      </c>
      <c r="I13" s="242">
        <v>2137</v>
      </c>
      <c r="J13" s="242">
        <v>0</v>
      </c>
      <c r="K13" s="242">
        <v>8991749</v>
      </c>
      <c r="L13" s="242">
        <v>8520478</v>
      </c>
      <c r="M13" s="242">
        <v>471271</v>
      </c>
      <c r="N13" s="242">
        <v>0</v>
      </c>
      <c r="O13" s="241">
        <v>8968884</v>
      </c>
      <c r="P13" s="241">
        <v>4245445</v>
      </c>
      <c r="Q13" s="240"/>
      <c r="R13" s="239" t="s">
        <v>112</v>
      </c>
    </row>
    <row r="14" spans="1:18" ht="12.75" customHeight="1">
      <c r="C14" s="245" t="s">
        <v>31</v>
      </c>
      <c r="D14" s="244"/>
      <c r="E14" s="243">
        <v>49</v>
      </c>
      <c r="F14" s="242">
        <v>5584</v>
      </c>
      <c r="G14" s="242">
        <v>4076</v>
      </c>
      <c r="H14" s="242">
        <v>1508</v>
      </c>
      <c r="I14" s="242">
        <v>5584</v>
      </c>
      <c r="J14" s="242">
        <v>0</v>
      </c>
      <c r="K14" s="242">
        <v>16673734</v>
      </c>
      <c r="L14" s="242">
        <v>16346070</v>
      </c>
      <c r="M14" s="242">
        <v>296845</v>
      </c>
      <c r="N14" s="242">
        <v>30819</v>
      </c>
      <c r="O14" s="241">
        <v>16651228</v>
      </c>
      <c r="P14" s="241">
        <v>6887392</v>
      </c>
      <c r="Q14" s="240"/>
      <c r="R14" s="239" t="s">
        <v>141</v>
      </c>
    </row>
    <row r="15" spans="1:18" ht="12.75" customHeight="1">
      <c r="C15" s="245" t="s">
        <v>33</v>
      </c>
      <c r="D15" s="244"/>
      <c r="E15" s="243">
        <v>27</v>
      </c>
      <c r="F15" s="242">
        <v>2778</v>
      </c>
      <c r="G15" s="242">
        <v>1947</v>
      </c>
      <c r="H15" s="242">
        <v>831</v>
      </c>
      <c r="I15" s="242">
        <v>2778</v>
      </c>
      <c r="J15" s="242">
        <v>0</v>
      </c>
      <c r="K15" s="242">
        <v>11131423</v>
      </c>
      <c r="L15" s="242">
        <v>11007185</v>
      </c>
      <c r="M15" s="242">
        <v>28647</v>
      </c>
      <c r="N15" s="242">
        <v>95591</v>
      </c>
      <c r="O15" s="241">
        <v>10511134</v>
      </c>
      <c r="P15" s="241">
        <v>4984475</v>
      </c>
      <c r="Q15" s="240"/>
      <c r="R15" s="239" t="s">
        <v>34</v>
      </c>
    </row>
    <row r="16" spans="1:18" ht="12.75" customHeight="1">
      <c r="C16" s="245" t="s">
        <v>35</v>
      </c>
      <c r="D16" s="244"/>
      <c r="E16" s="243">
        <v>25</v>
      </c>
      <c r="F16" s="242">
        <v>2191</v>
      </c>
      <c r="G16" s="242">
        <v>1411</v>
      </c>
      <c r="H16" s="242">
        <v>780</v>
      </c>
      <c r="I16" s="242">
        <v>2191</v>
      </c>
      <c r="J16" s="242">
        <v>0</v>
      </c>
      <c r="K16" s="242">
        <v>3943559</v>
      </c>
      <c r="L16" s="242">
        <v>3403083</v>
      </c>
      <c r="M16" s="242">
        <v>540476</v>
      </c>
      <c r="N16" s="242">
        <v>0</v>
      </c>
      <c r="O16" s="241">
        <v>3934316</v>
      </c>
      <c r="P16" s="241">
        <v>1806719</v>
      </c>
      <c r="Q16" s="240"/>
      <c r="R16" s="239" t="s">
        <v>110</v>
      </c>
    </row>
    <row r="17" spans="1:18" ht="6" customHeight="1">
      <c r="C17" s="249"/>
      <c r="D17" s="248"/>
      <c r="E17" s="243"/>
      <c r="F17" s="242"/>
      <c r="G17" s="242"/>
      <c r="H17" s="242"/>
      <c r="I17" s="242"/>
      <c r="J17" s="242"/>
      <c r="K17" s="242"/>
      <c r="L17" s="242"/>
      <c r="M17" s="242"/>
      <c r="N17" s="242"/>
      <c r="O17" s="241"/>
      <c r="P17" s="242"/>
      <c r="Q17" s="247"/>
      <c r="R17" s="239"/>
    </row>
    <row r="18" spans="1:18" ht="12.75" customHeight="1">
      <c r="C18" s="245" t="s">
        <v>37</v>
      </c>
      <c r="D18" s="244"/>
      <c r="E18" s="243">
        <v>11</v>
      </c>
      <c r="F18" s="85">
        <v>984</v>
      </c>
      <c r="G18" s="85">
        <v>787</v>
      </c>
      <c r="H18" s="85">
        <v>197</v>
      </c>
      <c r="I18" s="85">
        <v>984</v>
      </c>
      <c r="J18" s="242">
        <v>0</v>
      </c>
      <c r="K18" s="85">
        <v>4591256</v>
      </c>
      <c r="L18" s="85">
        <v>4424566</v>
      </c>
      <c r="M18" s="85">
        <v>133436</v>
      </c>
      <c r="N18" s="85">
        <v>33254</v>
      </c>
      <c r="O18" s="85">
        <v>4731972</v>
      </c>
      <c r="P18" s="85">
        <v>1306476</v>
      </c>
      <c r="Q18" s="246"/>
      <c r="R18" s="239" t="s">
        <v>38</v>
      </c>
    </row>
    <row r="19" spans="1:18" ht="12.75" customHeight="1">
      <c r="C19" s="245" t="s">
        <v>39</v>
      </c>
      <c r="D19" s="244"/>
      <c r="E19" s="243">
        <v>28</v>
      </c>
      <c r="F19" s="242">
        <v>7670</v>
      </c>
      <c r="G19" s="242">
        <v>6259</v>
      </c>
      <c r="H19" s="242">
        <v>1411</v>
      </c>
      <c r="I19" s="242">
        <v>7670</v>
      </c>
      <c r="J19" s="242">
        <v>0</v>
      </c>
      <c r="K19" s="242">
        <v>18109187</v>
      </c>
      <c r="L19" s="242">
        <v>17252480</v>
      </c>
      <c r="M19" s="242">
        <v>836186</v>
      </c>
      <c r="N19" s="242">
        <v>20521</v>
      </c>
      <c r="O19" s="241">
        <v>18182359</v>
      </c>
      <c r="P19" s="241">
        <v>9529784</v>
      </c>
      <c r="Q19" s="240"/>
      <c r="R19" s="239" t="s">
        <v>40</v>
      </c>
    </row>
    <row r="20" spans="1:18" ht="12.75" customHeight="1">
      <c r="C20" s="245" t="s">
        <v>41</v>
      </c>
      <c r="D20" s="244"/>
      <c r="E20" s="243">
        <v>29</v>
      </c>
      <c r="F20" s="242">
        <v>3064</v>
      </c>
      <c r="G20" s="242">
        <v>2094</v>
      </c>
      <c r="H20" s="242">
        <v>970</v>
      </c>
      <c r="I20" s="242">
        <v>3064</v>
      </c>
      <c r="J20" s="242">
        <v>0</v>
      </c>
      <c r="K20" s="242">
        <v>12290173</v>
      </c>
      <c r="L20" s="242">
        <v>12162982</v>
      </c>
      <c r="M20" s="242">
        <v>48658</v>
      </c>
      <c r="N20" s="242">
        <v>78533</v>
      </c>
      <c r="O20" s="241">
        <v>12342126</v>
      </c>
      <c r="P20" s="241">
        <v>4083039</v>
      </c>
      <c r="Q20" s="240"/>
      <c r="R20" s="239" t="s">
        <v>42</v>
      </c>
    </row>
    <row r="21" spans="1:18" ht="12.75" customHeight="1">
      <c r="C21" s="245" t="s">
        <v>43</v>
      </c>
      <c r="D21" s="244"/>
      <c r="E21" s="243">
        <v>57</v>
      </c>
      <c r="F21" s="242">
        <v>4418</v>
      </c>
      <c r="G21" s="242">
        <v>2999</v>
      </c>
      <c r="H21" s="242">
        <v>1419</v>
      </c>
      <c r="I21" s="242">
        <v>4418</v>
      </c>
      <c r="J21" s="242">
        <v>0</v>
      </c>
      <c r="K21" s="242">
        <v>17627863</v>
      </c>
      <c r="L21" s="242">
        <v>17247564</v>
      </c>
      <c r="M21" s="242">
        <v>373496</v>
      </c>
      <c r="N21" s="242">
        <v>6803</v>
      </c>
      <c r="O21" s="241">
        <v>17715248</v>
      </c>
      <c r="P21" s="241">
        <v>6198254</v>
      </c>
      <c r="Q21" s="240"/>
      <c r="R21" s="239" t="s">
        <v>44</v>
      </c>
    </row>
    <row r="22" spans="1:18" ht="12.75" customHeight="1">
      <c r="C22" s="245" t="s">
        <v>45</v>
      </c>
      <c r="D22" s="244"/>
      <c r="E22" s="243">
        <v>80</v>
      </c>
      <c r="F22" s="242">
        <v>14593</v>
      </c>
      <c r="G22" s="242">
        <v>11998</v>
      </c>
      <c r="H22" s="242">
        <v>2595</v>
      </c>
      <c r="I22" s="242">
        <v>14593</v>
      </c>
      <c r="J22" s="242">
        <v>0</v>
      </c>
      <c r="K22" s="242">
        <v>75942412</v>
      </c>
      <c r="L22" s="242">
        <v>75218986</v>
      </c>
      <c r="M22" s="242">
        <v>722357</v>
      </c>
      <c r="N22" s="242">
        <v>1069</v>
      </c>
      <c r="O22" s="241">
        <v>73972115</v>
      </c>
      <c r="P22" s="241">
        <v>22871806</v>
      </c>
      <c r="Q22" s="240"/>
      <c r="R22" s="239" t="s">
        <v>109</v>
      </c>
    </row>
    <row r="23" spans="1:18" ht="12.75" customHeight="1">
      <c r="C23" s="245" t="s">
        <v>47</v>
      </c>
      <c r="D23" s="244"/>
      <c r="E23" s="243">
        <v>75</v>
      </c>
      <c r="F23" s="242">
        <v>7587</v>
      </c>
      <c r="G23" s="242">
        <v>5664</v>
      </c>
      <c r="H23" s="242">
        <v>1923</v>
      </c>
      <c r="I23" s="242">
        <v>7587</v>
      </c>
      <c r="J23" s="242">
        <v>0</v>
      </c>
      <c r="K23" s="242">
        <v>34900111</v>
      </c>
      <c r="L23" s="242">
        <v>33960866</v>
      </c>
      <c r="M23" s="242">
        <v>927562</v>
      </c>
      <c r="N23" s="242">
        <v>11683</v>
      </c>
      <c r="O23" s="241">
        <v>34164245</v>
      </c>
      <c r="P23" s="242">
        <v>10089115</v>
      </c>
      <c r="Q23" s="240"/>
      <c r="R23" s="239" t="s">
        <v>108</v>
      </c>
    </row>
    <row r="24" spans="1:18" ht="6" customHeight="1">
      <c r="C24" s="249"/>
      <c r="D24" s="248"/>
      <c r="E24" s="243"/>
      <c r="F24" s="242"/>
      <c r="G24" s="242"/>
      <c r="H24" s="242"/>
      <c r="I24" s="242"/>
      <c r="J24" s="242"/>
      <c r="K24" s="242"/>
      <c r="L24" s="242"/>
      <c r="M24" s="242"/>
      <c r="N24" s="242"/>
      <c r="O24" s="241"/>
      <c r="P24" s="242"/>
      <c r="Q24" s="247"/>
      <c r="R24" s="239"/>
    </row>
    <row r="25" spans="1:18" ht="12.75" customHeight="1">
      <c r="C25" s="245" t="s">
        <v>49</v>
      </c>
      <c r="D25" s="244"/>
      <c r="E25" s="243">
        <v>41</v>
      </c>
      <c r="F25" s="242">
        <v>3084</v>
      </c>
      <c r="G25" s="242">
        <v>2013</v>
      </c>
      <c r="H25" s="242">
        <v>1071</v>
      </c>
      <c r="I25" s="242">
        <v>3082</v>
      </c>
      <c r="J25" s="242">
        <v>2</v>
      </c>
      <c r="K25" s="242">
        <v>15037437</v>
      </c>
      <c r="L25" s="242">
        <v>14405941</v>
      </c>
      <c r="M25" s="242">
        <v>601259</v>
      </c>
      <c r="N25" s="242">
        <v>30237</v>
      </c>
      <c r="O25" s="241">
        <v>15108816</v>
      </c>
      <c r="P25" s="241">
        <v>3157467</v>
      </c>
      <c r="Q25" s="240"/>
      <c r="R25" s="239" t="s">
        <v>50</v>
      </c>
    </row>
    <row r="26" spans="1:18" ht="12.75" customHeight="1">
      <c r="C26" s="245" t="s">
        <v>51</v>
      </c>
      <c r="D26" s="244"/>
      <c r="E26" s="243">
        <v>63</v>
      </c>
      <c r="F26" s="242">
        <v>5132</v>
      </c>
      <c r="G26" s="242">
        <v>3458</v>
      </c>
      <c r="H26" s="242">
        <v>1674</v>
      </c>
      <c r="I26" s="242">
        <v>5132</v>
      </c>
      <c r="J26" s="242">
        <v>0</v>
      </c>
      <c r="K26" s="242">
        <v>13721844</v>
      </c>
      <c r="L26" s="242">
        <v>13506006</v>
      </c>
      <c r="M26" s="242">
        <v>213176</v>
      </c>
      <c r="N26" s="242">
        <v>2662</v>
      </c>
      <c r="O26" s="241">
        <v>13704752</v>
      </c>
      <c r="P26" s="241">
        <v>5722432</v>
      </c>
      <c r="Q26" s="240"/>
      <c r="R26" s="239" t="s">
        <v>107</v>
      </c>
    </row>
    <row r="27" spans="1:18" ht="12.75" customHeight="1">
      <c r="C27" s="245" t="s">
        <v>53</v>
      </c>
      <c r="D27" s="244"/>
      <c r="E27" s="242">
        <v>0</v>
      </c>
      <c r="F27" s="242">
        <v>0</v>
      </c>
      <c r="G27" s="242">
        <v>0</v>
      </c>
      <c r="H27" s="242">
        <v>0</v>
      </c>
      <c r="I27" s="242">
        <v>0</v>
      </c>
      <c r="J27" s="242">
        <v>0</v>
      </c>
      <c r="K27" s="242">
        <v>0</v>
      </c>
      <c r="L27" s="242">
        <v>0</v>
      </c>
      <c r="M27" s="242">
        <v>0</v>
      </c>
      <c r="N27" s="242">
        <v>0</v>
      </c>
      <c r="O27" s="242">
        <v>0</v>
      </c>
      <c r="P27" s="242">
        <v>0</v>
      </c>
      <c r="Q27" s="246"/>
      <c r="R27" s="239" t="s">
        <v>54</v>
      </c>
    </row>
    <row r="28" spans="1:18" ht="12.75" customHeight="1">
      <c r="C28" s="245" t="s">
        <v>55</v>
      </c>
      <c r="D28" s="244"/>
      <c r="E28" s="243">
        <v>30</v>
      </c>
      <c r="F28" s="242">
        <v>2599</v>
      </c>
      <c r="G28" s="242">
        <v>1454</v>
      </c>
      <c r="H28" s="242">
        <v>1145</v>
      </c>
      <c r="I28" s="242">
        <v>2599</v>
      </c>
      <c r="J28" s="242">
        <v>0</v>
      </c>
      <c r="K28" s="242">
        <v>21087502</v>
      </c>
      <c r="L28" s="242">
        <v>20948498</v>
      </c>
      <c r="M28" s="242">
        <v>139004</v>
      </c>
      <c r="N28" s="242">
        <v>0</v>
      </c>
      <c r="O28" s="241">
        <v>21243822</v>
      </c>
      <c r="P28" s="241">
        <v>4763853</v>
      </c>
      <c r="Q28" s="240"/>
      <c r="R28" s="239" t="s">
        <v>56</v>
      </c>
    </row>
    <row r="29" spans="1:18" ht="6" customHeight="1">
      <c r="A29" s="238"/>
      <c r="B29" s="238"/>
      <c r="C29" s="237"/>
      <c r="D29" s="237"/>
      <c r="E29" s="236"/>
      <c r="F29" s="235"/>
      <c r="G29" s="235"/>
      <c r="H29" s="235"/>
      <c r="I29" s="235"/>
      <c r="J29" s="235"/>
      <c r="K29" s="234"/>
      <c r="L29" s="234"/>
      <c r="M29" s="234"/>
      <c r="N29" s="234"/>
      <c r="O29" s="234"/>
      <c r="P29" s="234"/>
      <c r="Q29" s="233"/>
      <c r="R29" s="232"/>
    </row>
    <row r="30" spans="1:18">
      <c r="A30" s="231" t="s">
        <v>57</v>
      </c>
      <c r="B30" s="230"/>
    </row>
  </sheetData>
  <mergeCells count="12">
    <mergeCell ref="H6:H7"/>
    <mergeCell ref="I6:I7"/>
    <mergeCell ref="K1:N1"/>
    <mergeCell ref="G1:J1"/>
    <mergeCell ref="K6:K7"/>
    <mergeCell ref="L6:L7"/>
    <mergeCell ref="M6:M7"/>
    <mergeCell ref="N6:N7"/>
    <mergeCell ref="F5:J5"/>
    <mergeCell ref="K5:N5"/>
    <mergeCell ref="F6:F7"/>
    <mergeCell ref="G6:G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showGridLines="0" zoomScale="125" zoomScaleNormal="125" workbookViewId="0"/>
  </sheetViews>
  <sheetFormatPr defaultColWidth="8" defaultRowHeight="10.5"/>
  <cols>
    <col min="1" max="1" width="0.875" style="172" customWidth="1"/>
    <col min="2" max="2" width="2" style="172" customWidth="1"/>
    <col min="3" max="3" width="27.375" style="172" customWidth="1"/>
    <col min="4" max="4" width="0.875" style="172" customWidth="1"/>
    <col min="5" max="7" width="10.75" style="173" customWidth="1"/>
    <col min="8" max="8" width="11.25" style="173" customWidth="1"/>
    <col min="9" max="9" width="12.375" style="173" customWidth="1"/>
    <col min="10" max="15" width="11.125" style="173" customWidth="1"/>
    <col min="16" max="16" width="10.5" style="173" customWidth="1"/>
    <col min="17" max="17" width="0.75" style="173" customWidth="1"/>
    <col min="18" max="18" width="9" style="172" customWidth="1"/>
    <col min="19" max="16384" width="8" style="172"/>
  </cols>
  <sheetData>
    <row r="1" spans="1:18" ht="13.5">
      <c r="F1" s="1031" t="s">
        <v>140</v>
      </c>
      <c r="G1" s="1032"/>
      <c r="H1" s="1032"/>
      <c r="I1" s="1032"/>
      <c r="J1" s="1033" t="s">
        <v>128</v>
      </c>
      <c r="K1" s="940"/>
      <c r="L1" s="940"/>
      <c r="M1" s="940"/>
    </row>
    <row r="2" spans="1:18" ht="6" customHeight="1"/>
    <row r="3" spans="1:18" ht="10.5" customHeight="1">
      <c r="B3" s="174" t="s">
        <v>139</v>
      </c>
      <c r="R3" s="226" t="s">
        <v>59</v>
      </c>
    </row>
    <row r="4" spans="1:18" ht="1.5" customHeight="1">
      <c r="B4" s="174"/>
      <c r="R4" s="226"/>
    </row>
    <row r="5" spans="1:18" ht="13.5" customHeight="1">
      <c r="A5" s="219"/>
      <c r="B5" s="1034" t="s">
        <v>99</v>
      </c>
      <c r="C5" s="944"/>
      <c r="D5" s="219"/>
      <c r="E5" s="1030" t="s">
        <v>138</v>
      </c>
      <c r="F5" s="950"/>
      <c r="G5" s="950"/>
      <c r="H5" s="1030" t="s">
        <v>137</v>
      </c>
      <c r="I5" s="952"/>
      <c r="J5" s="1035" t="s">
        <v>136</v>
      </c>
      <c r="K5" s="950"/>
      <c r="L5" s="950"/>
      <c r="M5" s="1035" t="s">
        <v>123</v>
      </c>
      <c r="N5" s="950"/>
      <c r="O5" s="1030" t="s">
        <v>122</v>
      </c>
      <c r="P5" s="952"/>
      <c r="Q5" s="104"/>
      <c r="R5" s="223" t="s">
        <v>135</v>
      </c>
    </row>
    <row r="6" spans="1:18" ht="13.5" customHeight="1">
      <c r="A6" s="181"/>
      <c r="B6" s="945"/>
      <c r="C6" s="945"/>
      <c r="D6" s="181"/>
      <c r="E6" s="222" t="s">
        <v>18</v>
      </c>
      <c r="F6" s="222" t="s">
        <v>121</v>
      </c>
      <c r="G6" s="222" t="s">
        <v>120</v>
      </c>
      <c r="H6" s="222" t="s">
        <v>18</v>
      </c>
      <c r="I6" s="164" t="s">
        <v>119</v>
      </c>
      <c r="J6" s="163" t="s">
        <v>118</v>
      </c>
      <c r="K6" s="222" t="s">
        <v>117</v>
      </c>
      <c r="L6" s="222" t="s">
        <v>116</v>
      </c>
      <c r="M6" s="164" t="s">
        <v>115</v>
      </c>
      <c r="N6" s="164" t="s">
        <v>114</v>
      </c>
      <c r="O6" s="164" t="s">
        <v>115</v>
      </c>
      <c r="P6" s="221" t="s">
        <v>114</v>
      </c>
      <c r="Q6" s="163"/>
      <c r="R6" s="220" t="s">
        <v>134</v>
      </c>
    </row>
    <row r="7" spans="1:18" ht="6" customHeight="1">
      <c r="A7" s="219"/>
      <c r="B7" s="219"/>
      <c r="C7" s="219"/>
      <c r="D7" s="218"/>
      <c r="E7" s="217"/>
      <c r="F7" s="217"/>
      <c r="G7" s="217"/>
      <c r="H7" s="217"/>
      <c r="I7" s="217"/>
      <c r="J7" s="217"/>
      <c r="K7" s="217"/>
      <c r="R7" s="216"/>
    </row>
    <row r="8" spans="1:18" ht="12.75" customHeight="1">
      <c r="B8" s="215" t="s">
        <v>90</v>
      </c>
      <c r="C8" s="214" t="s">
        <v>89</v>
      </c>
      <c r="D8" s="213"/>
      <c r="E8" s="212">
        <v>35277213</v>
      </c>
      <c r="F8" s="211">
        <v>31560140</v>
      </c>
      <c r="G8" s="211">
        <v>3717073</v>
      </c>
      <c r="H8" s="211">
        <v>178051920</v>
      </c>
      <c r="I8" s="211">
        <v>146927643</v>
      </c>
      <c r="J8" s="211">
        <v>2232474</v>
      </c>
      <c r="K8" s="211">
        <v>3091335</v>
      </c>
      <c r="L8" s="210">
        <v>25800468</v>
      </c>
      <c r="M8" s="210">
        <v>25603303</v>
      </c>
      <c r="N8" s="210">
        <v>23462007</v>
      </c>
      <c r="O8" s="210">
        <v>7947087</v>
      </c>
      <c r="P8" s="210">
        <v>9044067</v>
      </c>
      <c r="Q8" s="209"/>
      <c r="R8" s="208" t="s">
        <v>133</v>
      </c>
    </row>
    <row r="9" spans="1:18" ht="6" customHeight="1">
      <c r="C9" s="207"/>
      <c r="D9" s="206"/>
      <c r="E9" s="205"/>
      <c r="F9" s="204"/>
      <c r="G9" s="204"/>
      <c r="H9" s="204"/>
      <c r="I9" s="204"/>
      <c r="J9" s="204"/>
      <c r="K9" s="204"/>
      <c r="L9" s="203"/>
      <c r="M9" s="203"/>
      <c r="N9" s="203"/>
      <c r="O9" s="203"/>
      <c r="P9" s="203"/>
      <c r="Q9" s="202"/>
      <c r="R9" s="201"/>
    </row>
    <row r="10" spans="1:18" ht="12.75" customHeight="1">
      <c r="B10" s="200" t="s">
        <v>86</v>
      </c>
      <c r="C10" s="187" t="s">
        <v>87</v>
      </c>
      <c r="D10" s="186"/>
      <c r="E10" s="185">
        <v>3477107</v>
      </c>
      <c r="F10" s="184">
        <v>3227761</v>
      </c>
      <c r="G10" s="184">
        <v>249346</v>
      </c>
      <c r="H10" s="184">
        <v>12599920</v>
      </c>
      <c r="I10" s="184">
        <v>11722104</v>
      </c>
      <c r="J10" s="184">
        <v>181505</v>
      </c>
      <c r="K10" s="184">
        <v>228922</v>
      </c>
      <c r="L10" s="190">
        <v>467389</v>
      </c>
      <c r="M10" s="190">
        <v>691578</v>
      </c>
      <c r="N10" s="190">
        <v>690741</v>
      </c>
      <c r="O10" s="190">
        <v>677480</v>
      </c>
      <c r="P10" s="190">
        <v>667925</v>
      </c>
      <c r="Q10" s="189"/>
      <c r="R10" s="199" t="s">
        <v>86</v>
      </c>
    </row>
    <row r="11" spans="1:18" ht="12.75" customHeight="1">
      <c r="B11" s="188">
        <v>10</v>
      </c>
      <c r="C11" s="187" t="s">
        <v>85</v>
      </c>
      <c r="D11" s="186"/>
      <c r="E11" s="185">
        <v>179548</v>
      </c>
      <c r="F11" s="184">
        <v>153564</v>
      </c>
      <c r="G11" s="184">
        <v>25984</v>
      </c>
      <c r="H11" s="184">
        <v>2101375</v>
      </c>
      <c r="I11" s="184">
        <v>1986327</v>
      </c>
      <c r="J11" s="184">
        <v>65448</v>
      </c>
      <c r="K11" s="184">
        <v>49600</v>
      </c>
      <c r="L11" s="190">
        <v>0</v>
      </c>
      <c r="M11" s="190">
        <v>120353</v>
      </c>
      <c r="N11" s="190">
        <v>145803</v>
      </c>
      <c r="O11" s="190">
        <v>65131</v>
      </c>
      <c r="P11" s="190">
        <v>76287</v>
      </c>
      <c r="Q11" s="189"/>
      <c r="R11" s="182">
        <v>10</v>
      </c>
    </row>
    <row r="12" spans="1:18" ht="12.75" customHeight="1">
      <c r="B12" s="188">
        <v>11</v>
      </c>
      <c r="C12" s="198" t="s">
        <v>84</v>
      </c>
      <c r="D12" s="193"/>
      <c r="E12" s="185">
        <v>99629</v>
      </c>
      <c r="F12" s="184">
        <v>94469</v>
      </c>
      <c r="G12" s="184">
        <v>5160</v>
      </c>
      <c r="H12" s="184">
        <v>300606</v>
      </c>
      <c r="I12" s="184">
        <v>269883</v>
      </c>
      <c r="J12" s="184">
        <v>12739</v>
      </c>
      <c r="K12" s="184">
        <v>8511</v>
      </c>
      <c r="L12" s="190">
        <v>9473</v>
      </c>
      <c r="M12" s="190">
        <v>79653</v>
      </c>
      <c r="N12" s="190">
        <v>75826</v>
      </c>
      <c r="O12" s="190">
        <v>10735</v>
      </c>
      <c r="P12" s="190">
        <v>9246</v>
      </c>
      <c r="Q12" s="189"/>
      <c r="R12" s="182">
        <v>11</v>
      </c>
    </row>
    <row r="13" spans="1:18" ht="12.75" customHeight="1">
      <c r="B13" s="188">
        <v>12</v>
      </c>
      <c r="C13" s="187" t="s">
        <v>83</v>
      </c>
      <c r="D13" s="186"/>
      <c r="E13" s="185">
        <v>55128</v>
      </c>
      <c r="F13" s="184">
        <v>55128</v>
      </c>
      <c r="G13" s="184">
        <v>0</v>
      </c>
      <c r="H13" s="184">
        <v>64760</v>
      </c>
      <c r="I13" s="184">
        <v>46050</v>
      </c>
      <c r="J13" s="184">
        <v>850</v>
      </c>
      <c r="K13" s="184">
        <v>1044</v>
      </c>
      <c r="L13" s="190">
        <v>16816</v>
      </c>
      <c r="M13" s="190">
        <v>9551</v>
      </c>
      <c r="N13" s="190">
        <v>10482</v>
      </c>
      <c r="O13" s="190">
        <v>6252</v>
      </c>
      <c r="P13" s="190">
        <v>6824</v>
      </c>
      <c r="Q13" s="189"/>
      <c r="R13" s="182">
        <v>12</v>
      </c>
    </row>
    <row r="14" spans="1:18" ht="12.75" customHeight="1">
      <c r="B14" s="188">
        <v>13</v>
      </c>
      <c r="C14" s="187" t="s">
        <v>82</v>
      </c>
      <c r="D14" s="186"/>
      <c r="E14" s="185">
        <v>159981</v>
      </c>
      <c r="F14" s="184">
        <v>158122</v>
      </c>
      <c r="G14" s="184">
        <v>1859</v>
      </c>
      <c r="H14" s="184">
        <v>661951</v>
      </c>
      <c r="I14" s="184">
        <v>602575</v>
      </c>
      <c r="J14" s="184">
        <v>3801</v>
      </c>
      <c r="K14" s="184">
        <v>15880</v>
      </c>
      <c r="L14" s="190">
        <v>39695</v>
      </c>
      <c r="M14" s="190">
        <v>86189</v>
      </c>
      <c r="N14" s="190">
        <v>77569</v>
      </c>
      <c r="O14" s="190">
        <v>41906</v>
      </c>
      <c r="P14" s="190">
        <v>39362</v>
      </c>
      <c r="Q14" s="189"/>
      <c r="R14" s="182">
        <v>13</v>
      </c>
    </row>
    <row r="15" spans="1:18" ht="12.75" customHeight="1">
      <c r="B15" s="188">
        <v>14</v>
      </c>
      <c r="C15" s="187" t="s">
        <v>81</v>
      </c>
      <c r="D15" s="186"/>
      <c r="E15" s="185" t="s">
        <v>132</v>
      </c>
      <c r="F15" s="184" t="s">
        <v>132</v>
      </c>
      <c r="G15" s="184" t="s">
        <v>132</v>
      </c>
      <c r="H15" s="184" t="s">
        <v>132</v>
      </c>
      <c r="I15" s="184" t="s">
        <v>132</v>
      </c>
      <c r="J15" s="184" t="s">
        <v>132</v>
      </c>
      <c r="K15" s="184" t="s">
        <v>132</v>
      </c>
      <c r="L15" s="190" t="s">
        <v>132</v>
      </c>
      <c r="M15" s="190" t="s">
        <v>132</v>
      </c>
      <c r="N15" s="190" t="s">
        <v>132</v>
      </c>
      <c r="O15" s="190" t="s">
        <v>132</v>
      </c>
      <c r="P15" s="190" t="s">
        <v>132</v>
      </c>
      <c r="Q15" s="189"/>
      <c r="R15" s="182">
        <v>14</v>
      </c>
    </row>
    <row r="16" spans="1:18" ht="6" customHeight="1">
      <c r="B16" s="195"/>
      <c r="C16" s="194"/>
      <c r="D16" s="193"/>
      <c r="E16" s="185"/>
      <c r="F16" s="184"/>
      <c r="G16" s="184"/>
      <c r="H16" s="184"/>
      <c r="I16" s="184"/>
      <c r="J16" s="184"/>
      <c r="K16" s="184"/>
      <c r="L16" s="190"/>
      <c r="M16" s="190"/>
      <c r="N16" s="190"/>
      <c r="O16" s="190"/>
      <c r="P16" s="190"/>
      <c r="Q16" s="189"/>
      <c r="R16" s="182"/>
    </row>
    <row r="17" spans="2:18" ht="12.75" customHeight="1">
      <c r="B17" s="188">
        <v>15</v>
      </c>
      <c r="C17" s="187" t="s">
        <v>80</v>
      </c>
      <c r="D17" s="186"/>
      <c r="E17" s="185">
        <v>348657</v>
      </c>
      <c r="F17" s="184">
        <v>326135</v>
      </c>
      <c r="G17" s="184">
        <v>22522</v>
      </c>
      <c r="H17" s="184">
        <v>1170634</v>
      </c>
      <c r="I17" s="184">
        <v>972980</v>
      </c>
      <c r="J17" s="184">
        <v>14543</v>
      </c>
      <c r="K17" s="184">
        <v>39988</v>
      </c>
      <c r="L17" s="190">
        <v>143123</v>
      </c>
      <c r="M17" s="190">
        <v>52726</v>
      </c>
      <c r="N17" s="190">
        <v>50806</v>
      </c>
      <c r="O17" s="190">
        <v>24829</v>
      </c>
      <c r="P17" s="190">
        <v>35088</v>
      </c>
      <c r="Q17" s="189"/>
      <c r="R17" s="182">
        <v>15</v>
      </c>
    </row>
    <row r="18" spans="2:18" ht="12.75" customHeight="1">
      <c r="B18" s="188">
        <v>16</v>
      </c>
      <c r="C18" s="187" t="s">
        <v>79</v>
      </c>
      <c r="D18" s="186"/>
      <c r="E18" s="185">
        <v>2215562</v>
      </c>
      <c r="F18" s="184">
        <v>2149500</v>
      </c>
      <c r="G18" s="184">
        <v>66062</v>
      </c>
      <c r="H18" s="184">
        <v>6205212</v>
      </c>
      <c r="I18" s="184">
        <v>3198388</v>
      </c>
      <c r="J18" s="184">
        <v>77979</v>
      </c>
      <c r="K18" s="184">
        <v>116364</v>
      </c>
      <c r="L18" s="190">
        <v>2812481</v>
      </c>
      <c r="M18" s="190">
        <v>409393</v>
      </c>
      <c r="N18" s="190">
        <v>400616</v>
      </c>
      <c r="O18" s="190">
        <v>116480</v>
      </c>
      <c r="P18" s="190">
        <v>88420</v>
      </c>
      <c r="Q18" s="189"/>
      <c r="R18" s="182">
        <v>16</v>
      </c>
    </row>
    <row r="19" spans="2:18" ht="12.75" customHeight="1">
      <c r="B19" s="188">
        <v>17</v>
      </c>
      <c r="C19" s="187" t="s">
        <v>78</v>
      </c>
      <c r="D19" s="186"/>
      <c r="E19" s="185">
        <v>1082639</v>
      </c>
      <c r="F19" s="184">
        <v>928435</v>
      </c>
      <c r="G19" s="184">
        <v>154204</v>
      </c>
      <c r="H19" s="184">
        <v>9845361</v>
      </c>
      <c r="I19" s="184">
        <v>8479838</v>
      </c>
      <c r="J19" s="184">
        <v>574640</v>
      </c>
      <c r="K19" s="184">
        <v>306979</v>
      </c>
      <c r="L19" s="184">
        <v>483904</v>
      </c>
      <c r="M19" s="184">
        <v>1462464</v>
      </c>
      <c r="N19" s="184">
        <v>1519990</v>
      </c>
      <c r="O19" s="184">
        <v>496701</v>
      </c>
      <c r="P19" s="184">
        <v>594432</v>
      </c>
      <c r="Q19" s="189"/>
      <c r="R19" s="182">
        <v>17</v>
      </c>
    </row>
    <row r="20" spans="2:18" ht="12.75" customHeight="1">
      <c r="B20" s="188">
        <v>18</v>
      </c>
      <c r="C20" s="187" t="s">
        <v>77</v>
      </c>
      <c r="D20" s="186"/>
      <c r="E20" s="185" t="s">
        <v>132</v>
      </c>
      <c r="F20" s="184" t="s">
        <v>132</v>
      </c>
      <c r="G20" s="184" t="s">
        <v>132</v>
      </c>
      <c r="H20" s="184" t="s">
        <v>132</v>
      </c>
      <c r="I20" s="184" t="s">
        <v>132</v>
      </c>
      <c r="J20" s="184" t="s">
        <v>132</v>
      </c>
      <c r="K20" s="184" t="s">
        <v>132</v>
      </c>
      <c r="L20" s="184">
        <v>0</v>
      </c>
      <c r="M20" s="184" t="s">
        <v>132</v>
      </c>
      <c r="N20" s="184" t="s">
        <v>132</v>
      </c>
      <c r="O20" s="184">
        <v>0</v>
      </c>
      <c r="P20" s="184">
        <v>0</v>
      </c>
      <c r="Q20" s="196"/>
      <c r="R20" s="182">
        <v>18</v>
      </c>
    </row>
    <row r="21" spans="2:18" ht="12.75" customHeight="1">
      <c r="B21" s="188">
        <v>19</v>
      </c>
      <c r="C21" s="197" t="s">
        <v>76</v>
      </c>
      <c r="D21" s="186"/>
      <c r="E21" s="185">
        <v>1337858</v>
      </c>
      <c r="F21" s="184">
        <v>1132118</v>
      </c>
      <c r="G21" s="184">
        <v>205740</v>
      </c>
      <c r="H21" s="184">
        <v>8239772</v>
      </c>
      <c r="I21" s="184">
        <v>6973568</v>
      </c>
      <c r="J21" s="184">
        <v>115127</v>
      </c>
      <c r="K21" s="184">
        <v>159006</v>
      </c>
      <c r="L21" s="190">
        <v>992071</v>
      </c>
      <c r="M21" s="190">
        <v>1980572</v>
      </c>
      <c r="N21" s="190">
        <v>969859</v>
      </c>
      <c r="O21" s="190">
        <v>304406</v>
      </c>
      <c r="P21" s="190">
        <v>387658</v>
      </c>
      <c r="Q21" s="189"/>
      <c r="R21" s="182">
        <v>19</v>
      </c>
    </row>
    <row r="22" spans="2:18" ht="12.75" customHeight="1">
      <c r="B22" s="188">
        <v>20</v>
      </c>
      <c r="C22" s="187" t="s">
        <v>75</v>
      </c>
      <c r="D22" s="186"/>
      <c r="E22" s="86">
        <v>222957</v>
      </c>
      <c r="F22" s="85">
        <v>193538</v>
      </c>
      <c r="G22" s="85">
        <v>29419</v>
      </c>
      <c r="H22" s="85">
        <v>841617</v>
      </c>
      <c r="I22" s="85">
        <v>648817</v>
      </c>
      <c r="J22" s="85">
        <v>906</v>
      </c>
      <c r="K22" s="85">
        <v>14236</v>
      </c>
      <c r="L22" s="85">
        <v>177658</v>
      </c>
      <c r="M22" s="85">
        <v>22250</v>
      </c>
      <c r="N22" s="85">
        <v>24639</v>
      </c>
      <c r="O22" s="85">
        <v>13335</v>
      </c>
      <c r="P22" s="85">
        <v>15289</v>
      </c>
      <c r="Q22" s="189"/>
      <c r="R22" s="182">
        <v>20</v>
      </c>
    </row>
    <row r="23" spans="2:18" ht="6" customHeight="1">
      <c r="B23" s="195"/>
      <c r="C23" s="194"/>
      <c r="D23" s="193"/>
      <c r="E23" s="185"/>
      <c r="F23" s="184"/>
      <c r="G23" s="184"/>
      <c r="H23" s="184"/>
      <c r="I23" s="184"/>
      <c r="J23" s="184"/>
      <c r="K23" s="184"/>
      <c r="L23" s="190"/>
      <c r="M23" s="190"/>
      <c r="N23" s="190"/>
      <c r="O23" s="190"/>
      <c r="P23" s="190"/>
      <c r="Q23" s="189"/>
      <c r="R23" s="182"/>
    </row>
    <row r="24" spans="2:18" ht="12.75" customHeight="1">
      <c r="B24" s="188">
        <v>21</v>
      </c>
      <c r="C24" s="187" t="s">
        <v>74</v>
      </c>
      <c r="D24" s="186"/>
      <c r="E24" s="185" t="s">
        <v>132</v>
      </c>
      <c r="F24" s="184" t="s">
        <v>132</v>
      </c>
      <c r="G24" s="184">
        <v>0</v>
      </c>
      <c r="H24" s="184" t="s">
        <v>132</v>
      </c>
      <c r="I24" s="184" t="s">
        <v>132</v>
      </c>
      <c r="J24" s="184" t="s">
        <v>132</v>
      </c>
      <c r="K24" s="184" t="s">
        <v>132</v>
      </c>
      <c r="L24" s="184" t="s">
        <v>132</v>
      </c>
      <c r="M24" s="184" t="s">
        <v>132</v>
      </c>
      <c r="N24" s="184" t="s">
        <v>132</v>
      </c>
      <c r="O24" s="184" t="s">
        <v>132</v>
      </c>
      <c r="P24" s="184" t="s">
        <v>132</v>
      </c>
      <c r="Q24" s="196"/>
      <c r="R24" s="182">
        <v>21</v>
      </c>
    </row>
    <row r="25" spans="2:18" ht="12.75" customHeight="1">
      <c r="B25" s="188">
        <v>22</v>
      </c>
      <c r="C25" s="187" t="s">
        <v>72</v>
      </c>
      <c r="D25" s="186"/>
      <c r="E25" s="185">
        <v>3048983</v>
      </c>
      <c r="F25" s="184">
        <v>2925991</v>
      </c>
      <c r="G25" s="184">
        <v>122992</v>
      </c>
      <c r="H25" s="184">
        <v>3037758</v>
      </c>
      <c r="I25" s="184">
        <v>2401497</v>
      </c>
      <c r="J25" s="184">
        <v>214066</v>
      </c>
      <c r="K25" s="184">
        <v>240986</v>
      </c>
      <c r="L25" s="190">
        <v>181209</v>
      </c>
      <c r="M25" s="190">
        <v>1919568</v>
      </c>
      <c r="N25" s="190">
        <v>1846030</v>
      </c>
      <c r="O25" s="190">
        <v>593342</v>
      </c>
      <c r="P25" s="190">
        <v>756623</v>
      </c>
      <c r="Q25" s="189"/>
      <c r="R25" s="182">
        <v>22</v>
      </c>
    </row>
    <row r="26" spans="2:18" ht="12.75" customHeight="1">
      <c r="B26" s="188">
        <v>23</v>
      </c>
      <c r="C26" s="187" t="s">
        <v>71</v>
      </c>
      <c r="D26" s="186"/>
      <c r="E26" s="185">
        <v>1781940</v>
      </c>
      <c r="F26" s="184">
        <v>1596344</v>
      </c>
      <c r="G26" s="184">
        <v>185596</v>
      </c>
      <c r="H26" s="184">
        <v>18347445</v>
      </c>
      <c r="I26" s="184">
        <v>16557369</v>
      </c>
      <c r="J26" s="184">
        <v>332750</v>
      </c>
      <c r="K26" s="184">
        <v>508487</v>
      </c>
      <c r="L26" s="190">
        <v>948839</v>
      </c>
      <c r="M26" s="190">
        <v>1640202</v>
      </c>
      <c r="N26" s="190">
        <v>1889196</v>
      </c>
      <c r="O26" s="190">
        <v>498470</v>
      </c>
      <c r="P26" s="190">
        <v>615886</v>
      </c>
      <c r="Q26" s="189"/>
      <c r="R26" s="182">
        <v>23</v>
      </c>
    </row>
    <row r="27" spans="2:18" ht="12.75" customHeight="1">
      <c r="B27" s="188">
        <v>24</v>
      </c>
      <c r="C27" s="187" t="s">
        <v>70</v>
      </c>
      <c r="D27" s="186"/>
      <c r="E27" s="185">
        <v>1326184</v>
      </c>
      <c r="F27" s="184">
        <v>1302346</v>
      </c>
      <c r="G27" s="184">
        <v>23838</v>
      </c>
      <c r="H27" s="184">
        <v>11919015</v>
      </c>
      <c r="I27" s="184">
        <v>10270232</v>
      </c>
      <c r="J27" s="184">
        <v>369296</v>
      </c>
      <c r="K27" s="184">
        <v>364148</v>
      </c>
      <c r="L27" s="190">
        <v>915339</v>
      </c>
      <c r="M27" s="190">
        <v>3171528</v>
      </c>
      <c r="N27" s="190">
        <v>2794287</v>
      </c>
      <c r="O27" s="190">
        <v>1484703</v>
      </c>
      <c r="P27" s="190">
        <v>1646467</v>
      </c>
      <c r="Q27" s="189"/>
      <c r="R27" s="182">
        <v>24</v>
      </c>
    </row>
    <row r="28" spans="2:18" ht="12.75" customHeight="1">
      <c r="B28" s="188">
        <v>25</v>
      </c>
      <c r="C28" s="187" t="s">
        <v>69</v>
      </c>
      <c r="D28" s="186"/>
      <c r="E28" s="185">
        <v>2070635</v>
      </c>
      <c r="F28" s="184">
        <v>1908370</v>
      </c>
      <c r="G28" s="184">
        <v>162265</v>
      </c>
      <c r="H28" s="184">
        <v>5139794</v>
      </c>
      <c r="I28" s="184">
        <v>3544807</v>
      </c>
      <c r="J28" s="184">
        <v>109214</v>
      </c>
      <c r="K28" s="184">
        <v>155165</v>
      </c>
      <c r="L28" s="190">
        <v>1330608</v>
      </c>
      <c r="M28" s="190">
        <v>554163</v>
      </c>
      <c r="N28" s="190">
        <v>659986</v>
      </c>
      <c r="O28" s="190">
        <v>163586</v>
      </c>
      <c r="P28" s="190">
        <v>187870</v>
      </c>
      <c r="Q28" s="189"/>
      <c r="R28" s="182">
        <v>25</v>
      </c>
    </row>
    <row r="29" spans="2:18" ht="12.75" customHeight="1">
      <c r="B29" s="188">
        <v>26</v>
      </c>
      <c r="C29" s="187" t="s">
        <v>68</v>
      </c>
      <c r="D29" s="186"/>
      <c r="E29" s="185">
        <v>5965513</v>
      </c>
      <c r="F29" s="184">
        <v>5585606</v>
      </c>
      <c r="G29" s="184">
        <v>379907</v>
      </c>
      <c r="H29" s="184">
        <v>46763514</v>
      </c>
      <c r="I29" s="184">
        <v>42886203</v>
      </c>
      <c r="J29" s="184">
        <v>35843</v>
      </c>
      <c r="K29" s="184">
        <v>225756</v>
      </c>
      <c r="L29" s="190">
        <v>3615712</v>
      </c>
      <c r="M29" s="190">
        <v>4268709</v>
      </c>
      <c r="N29" s="190">
        <v>4158702</v>
      </c>
      <c r="O29" s="190">
        <v>2196830</v>
      </c>
      <c r="P29" s="190">
        <v>2289882</v>
      </c>
      <c r="Q29" s="189"/>
      <c r="R29" s="182">
        <v>26</v>
      </c>
    </row>
    <row r="30" spans="2:18" ht="6" customHeight="1">
      <c r="B30" s="195"/>
      <c r="C30" s="194"/>
      <c r="D30" s="193"/>
      <c r="E30" s="185"/>
      <c r="F30" s="184"/>
      <c r="G30" s="184"/>
      <c r="H30" s="184"/>
      <c r="I30" s="184"/>
      <c r="J30" s="184"/>
      <c r="K30" s="184"/>
      <c r="L30" s="190"/>
      <c r="M30" s="190"/>
      <c r="N30" s="190"/>
      <c r="O30" s="190"/>
      <c r="P30" s="190"/>
      <c r="Q30" s="189"/>
      <c r="R30" s="182"/>
    </row>
    <row r="31" spans="2:18" ht="12.75" customHeight="1">
      <c r="B31" s="188">
        <v>27</v>
      </c>
      <c r="C31" s="187" t="s">
        <v>67</v>
      </c>
      <c r="D31" s="186"/>
      <c r="E31" s="185">
        <v>4438634</v>
      </c>
      <c r="F31" s="184">
        <v>3677207</v>
      </c>
      <c r="G31" s="184">
        <v>761427</v>
      </c>
      <c r="H31" s="184">
        <v>19405471</v>
      </c>
      <c r="I31" s="184">
        <v>17092518</v>
      </c>
      <c r="J31" s="184">
        <v>23999</v>
      </c>
      <c r="K31" s="184">
        <v>142495</v>
      </c>
      <c r="L31" s="190">
        <v>2146459</v>
      </c>
      <c r="M31" s="190">
        <v>2194343</v>
      </c>
      <c r="N31" s="190">
        <v>3004254</v>
      </c>
      <c r="O31" s="190">
        <v>432792</v>
      </c>
      <c r="P31" s="190">
        <v>523775</v>
      </c>
      <c r="Q31" s="189"/>
      <c r="R31" s="182">
        <v>27</v>
      </c>
    </row>
    <row r="32" spans="2:18" ht="12.75" customHeight="1">
      <c r="B32" s="188">
        <v>28</v>
      </c>
      <c r="C32" s="187" t="s">
        <v>131</v>
      </c>
      <c r="D32" s="186"/>
      <c r="E32" s="185">
        <v>440492</v>
      </c>
      <c r="F32" s="184">
        <v>429673</v>
      </c>
      <c r="G32" s="184">
        <v>10819</v>
      </c>
      <c r="H32" s="184">
        <v>283266</v>
      </c>
      <c r="I32" s="184">
        <v>252226</v>
      </c>
      <c r="J32" s="184">
        <v>365</v>
      </c>
      <c r="K32" s="184">
        <v>26859</v>
      </c>
      <c r="L32" s="190">
        <v>3816</v>
      </c>
      <c r="M32" s="190">
        <v>135711</v>
      </c>
      <c r="N32" s="190">
        <v>175278</v>
      </c>
      <c r="O32" s="190">
        <v>202176</v>
      </c>
      <c r="P32" s="190">
        <v>188358</v>
      </c>
      <c r="Q32" s="189"/>
      <c r="R32" s="182">
        <v>28</v>
      </c>
    </row>
    <row r="33" spans="1:18" ht="12.75" customHeight="1">
      <c r="B33" s="188">
        <v>29</v>
      </c>
      <c r="C33" s="187" t="s">
        <v>130</v>
      </c>
      <c r="D33" s="186"/>
      <c r="E33" s="185">
        <v>130508</v>
      </c>
      <c r="F33" s="184">
        <v>129778</v>
      </c>
      <c r="G33" s="184">
        <v>730</v>
      </c>
      <c r="H33" s="184">
        <v>544810</v>
      </c>
      <c r="I33" s="184">
        <v>279095</v>
      </c>
      <c r="J33" s="184">
        <v>1388</v>
      </c>
      <c r="K33" s="184">
        <v>4701</v>
      </c>
      <c r="L33" s="190">
        <v>259626</v>
      </c>
      <c r="M33" s="190">
        <v>53730</v>
      </c>
      <c r="N33" s="190">
        <v>61402</v>
      </c>
      <c r="O33" s="190">
        <v>52487</v>
      </c>
      <c r="P33" s="190">
        <v>52771</v>
      </c>
      <c r="Q33" s="189"/>
      <c r="R33" s="182">
        <v>29</v>
      </c>
    </row>
    <row r="34" spans="1:18" ht="12.75" customHeight="1">
      <c r="B34" s="188">
        <v>30</v>
      </c>
      <c r="C34" s="187" t="s">
        <v>64</v>
      </c>
      <c r="D34" s="186"/>
      <c r="E34" s="192">
        <v>6021281</v>
      </c>
      <c r="F34" s="191">
        <v>4729277</v>
      </c>
      <c r="G34" s="191">
        <v>1292004</v>
      </c>
      <c r="H34" s="191">
        <v>28364971</v>
      </c>
      <c r="I34" s="191">
        <v>16868333</v>
      </c>
      <c r="J34" s="191">
        <v>81497</v>
      </c>
      <c r="K34" s="191">
        <v>439089</v>
      </c>
      <c r="L34" s="191">
        <v>10976052</v>
      </c>
      <c r="M34" s="191">
        <v>6355582</v>
      </c>
      <c r="N34" s="191">
        <v>4444362</v>
      </c>
      <c r="O34" s="191">
        <v>450965</v>
      </c>
      <c r="P34" s="191">
        <v>736747</v>
      </c>
      <c r="Q34" s="80"/>
      <c r="R34" s="182">
        <v>30</v>
      </c>
    </row>
    <row r="35" spans="1:18" ht="12.75" customHeight="1">
      <c r="B35" s="188">
        <v>31</v>
      </c>
      <c r="C35" s="187" t="s">
        <v>63</v>
      </c>
      <c r="D35" s="186"/>
      <c r="E35" s="185">
        <v>537680</v>
      </c>
      <c r="F35" s="184">
        <v>528291</v>
      </c>
      <c r="G35" s="184">
        <v>9389</v>
      </c>
      <c r="H35" s="184">
        <v>1577223</v>
      </c>
      <c r="I35" s="184">
        <v>1332586</v>
      </c>
      <c r="J35" s="184">
        <v>1958</v>
      </c>
      <c r="K35" s="184">
        <v>24362</v>
      </c>
      <c r="L35" s="190">
        <v>218317</v>
      </c>
      <c r="M35" s="190">
        <v>337839</v>
      </c>
      <c r="N35" s="190">
        <v>410425</v>
      </c>
      <c r="O35" s="190">
        <v>43442</v>
      </c>
      <c r="P35" s="190">
        <v>47551</v>
      </c>
      <c r="Q35" s="189"/>
      <c r="R35" s="182">
        <v>31</v>
      </c>
    </row>
    <row r="36" spans="1:18" ht="12.75" customHeight="1">
      <c r="B36" s="188">
        <v>32</v>
      </c>
      <c r="C36" s="187" t="s">
        <v>62</v>
      </c>
      <c r="D36" s="186"/>
      <c r="E36" s="185">
        <v>134829</v>
      </c>
      <c r="F36" s="184">
        <v>128501</v>
      </c>
      <c r="G36" s="184">
        <v>6328</v>
      </c>
      <c r="H36" s="184">
        <v>315256</v>
      </c>
      <c r="I36" s="184">
        <v>265223</v>
      </c>
      <c r="J36" s="184">
        <v>1831</v>
      </c>
      <c r="K36" s="184">
        <v>6816</v>
      </c>
      <c r="L36" s="184">
        <v>41386</v>
      </c>
      <c r="M36" s="184">
        <v>5343</v>
      </c>
      <c r="N36" s="184">
        <v>5829</v>
      </c>
      <c r="O36" s="184">
        <v>11302</v>
      </c>
      <c r="P36" s="184">
        <v>11846</v>
      </c>
      <c r="Q36" s="183"/>
      <c r="R36" s="182">
        <v>32</v>
      </c>
    </row>
    <row r="37" spans="1:18" ht="5.25" customHeight="1">
      <c r="A37" s="181"/>
      <c r="B37" s="181"/>
      <c r="C37" s="181"/>
      <c r="D37" s="180"/>
      <c r="E37" s="179"/>
      <c r="F37" s="177"/>
      <c r="G37" s="177"/>
      <c r="H37" s="178"/>
      <c r="I37" s="177"/>
      <c r="J37" s="177"/>
      <c r="K37" s="177"/>
      <c r="L37" s="177"/>
      <c r="M37" s="177"/>
      <c r="N37" s="177"/>
      <c r="O37" s="177"/>
      <c r="P37" s="177"/>
      <c r="Q37" s="177"/>
      <c r="R37" s="176"/>
    </row>
    <row r="38" spans="1:18" ht="10.5" customHeight="1">
      <c r="A38" s="175" t="s">
        <v>106</v>
      </c>
      <c r="B38" s="175"/>
    </row>
    <row r="39" spans="1:18" ht="10.5" customHeight="1">
      <c r="B39" s="174" t="s">
        <v>57</v>
      </c>
    </row>
  </sheetData>
  <mergeCells count="8">
    <mergeCell ref="O5:P5"/>
    <mergeCell ref="F1:I1"/>
    <mergeCell ref="J1:M1"/>
    <mergeCell ref="B5:C6"/>
    <mergeCell ref="E5:G5"/>
    <mergeCell ref="H5:I5"/>
    <mergeCell ref="J5:L5"/>
    <mergeCell ref="M5:N5"/>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showGridLines="0" zoomScale="125" zoomScaleNormal="125" workbookViewId="0"/>
  </sheetViews>
  <sheetFormatPr defaultRowHeight="10.5"/>
  <cols>
    <col min="1" max="1" width="1" style="126" customWidth="1"/>
    <col min="2" max="2" width="2" style="126" customWidth="1"/>
    <col min="3" max="3" width="18.875" style="126" customWidth="1"/>
    <col min="4" max="4" width="0.875" style="126" customWidth="1"/>
    <col min="5" max="9" width="12.875" style="127" customWidth="1"/>
    <col min="10" max="10" width="11" style="127" customWidth="1"/>
    <col min="11" max="11" width="10.625" style="127" customWidth="1"/>
    <col min="12" max="15" width="11" style="127" customWidth="1"/>
    <col min="16" max="16" width="10.5" style="127" customWidth="1"/>
    <col min="17" max="17" width="0.75" style="127" customWidth="1"/>
    <col min="18" max="18" width="10.125" style="126" customWidth="1"/>
    <col min="19" max="16384" width="9" style="126"/>
  </cols>
  <sheetData>
    <row r="1" spans="1:18" ht="13.5">
      <c r="G1" s="1036" t="s">
        <v>129</v>
      </c>
      <c r="H1" s="1032"/>
      <c r="I1" s="1032"/>
      <c r="J1" s="1037" t="s">
        <v>128</v>
      </c>
      <c r="K1" s="940"/>
      <c r="L1" s="940"/>
      <c r="M1" s="940"/>
    </row>
    <row r="2" spans="1:18" ht="6" customHeight="1"/>
    <row r="3" spans="1:18">
      <c r="B3" s="171" t="s">
        <v>127</v>
      </c>
      <c r="C3" s="171"/>
      <c r="D3" s="171"/>
      <c r="R3" s="170" t="s">
        <v>59</v>
      </c>
    </row>
    <row r="4" spans="1:18" ht="1.5" customHeight="1">
      <c r="C4" s="171"/>
      <c r="D4" s="171"/>
      <c r="R4" s="170"/>
    </row>
    <row r="5" spans="1:18" ht="13.5" customHeight="1">
      <c r="A5" s="158"/>
      <c r="B5" s="1038" t="s">
        <v>14</v>
      </c>
      <c r="C5" s="947"/>
      <c r="D5" s="158"/>
      <c r="E5" s="169" t="s">
        <v>126</v>
      </c>
      <c r="F5" s="166"/>
      <c r="G5" s="166"/>
      <c r="H5" s="169" t="s">
        <v>125</v>
      </c>
      <c r="I5" s="168"/>
      <c r="J5" s="167" t="s">
        <v>124</v>
      </c>
      <c r="K5" s="166"/>
      <c r="L5" s="166"/>
      <c r="M5" s="1041" t="s">
        <v>123</v>
      </c>
      <c r="N5" s="950"/>
      <c r="O5" s="1041" t="s">
        <v>122</v>
      </c>
      <c r="P5" s="1042"/>
      <c r="Q5" s="159"/>
      <c r="R5" s="1040" t="s">
        <v>17</v>
      </c>
    </row>
    <row r="6" spans="1:18" ht="13.5" customHeight="1">
      <c r="A6" s="135"/>
      <c r="B6" s="1039"/>
      <c r="C6" s="1039"/>
      <c r="D6" s="165"/>
      <c r="E6" s="161" t="s">
        <v>18</v>
      </c>
      <c r="F6" s="161" t="s">
        <v>121</v>
      </c>
      <c r="G6" s="161" t="s">
        <v>120</v>
      </c>
      <c r="H6" s="161" t="s">
        <v>18</v>
      </c>
      <c r="I6" s="164" t="s">
        <v>119</v>
      </c>
      <c r="J6" s="163" t="s">
        <v>118</v>
      </c>
      <c r="K6" s="162" t="s">
        <v>117</v>
      </c>
      <c r="L6" s="162" t="s">
        <v>116</v>
      </c>
      <c r="M6" s="161" t="s">
        <v>115</v>
      </c>
      <c r="N6" s="161" t="s">
        <v>114</v>
      </c>
      <c r="O6" s="161" t="s">
        <v>115</v>
      </c>
      <c r="P6" s="160" t="s">
        <v>114</v>
      </c>
      <c r="Q6" s="159"/>
      <c r="R6" s="945"/>
    </row>
    <row r="7" spans="1:18" ht="6" customHeight="1">
      <c r="A7" s="158"/>
      <c r="B7" s="158"/>
      <c r="C7" s="158"/>
      <c r="D7" s="157"/>
      <c r="H7" s="156"/>
      <c r="M7" s="156"/>
      <c r="N7" s="156"/>
      <c r="R7" s="155"/>
    </row>
    <row r="8" spans="1:18" ht="12.75" customHeight="1">
      <c r="B8" s="154" t="s">
        <v>22</v>
      </c>
      <c r="C8" s="153" t="s">
        <v>23</v>
      </c>
      <c r="D8" s="152"/>
      <c r="E8" s="151">
        <v>35277213</v>
      </c>
      <c r="F8" s="150">
        <v>31560140</v>
      </c>
      <c r="G8" s="150">
        <v>3717073</v>
      </c>
      <c r="H8" s="150">
        <v>178051920</v>
      </c>
      <c r="I8" s="150">
        <v>146927643</v>
      </c>
      <c r="J8" s="150">
        <v>2232474</v>
      </c>
      <c r="K8" s="150">
        <v>3091335</v>
      </c>
      <c r="L8" s="150">
        <v>25800468</v>
      </c>
      <c r="M8" s="150">
        <v>25603303</v>
      </c>
      <c r="N8" s="150">
        <v>23462007</v>
      </c>
      <c r="O8" s="150">
        <v>7947087</v>
      </c>
      <c r="P8" s="150">
        <v>9044067</v>
      </c>
      <c r="Q8" s="149"/>
      <c r="R8" s="148" t="s">
        <v>24</v>
      </c>
    </row>
    <row r="9" spans="1:18" s="143" customFormat="1" ht="6" customHeight="1">
      <c r="D9" s="147"/>
      <c r="E9" s="139"/>
      <c r="F9" s="138"/>
      <c r="G9" s="138"/>
      <c r="H9" s="138"/>
      <c r="I9" s="138"/>
      <c r="J9" s="138"/>
      <c r="K9" s="138"/>
      <c r="L9" s="138"/>
      <c r="M9" s="138"/>
      <c r="N9" s="138"/>
      <c r="O9" s="138"/>
      <c r="P9" s="138"/>
      <c r="Q9" s="137"/>
      <c r="R9" s="146"/>
    </row>
    <row r="10" spans="1:18" ht="12.75" customHeight="1">
      <c r="C10" s="141" t="s">
        <v>25</v>
      </c>
      <c r="D10" s="140"/>
      <c r="E10" s="139">
        <v>221172</v>
      </c>
      <c r="F10" s="138">
        <v>217557</v>
      </c>
      <c r="G10" s="138">
        <v>3615</v>
      </c>
      <c r="H10" s="138">
        <v>15147454</v>
      </c>
      <c r="I10" s="138">
        <v>14881925</v>
      </c>
      <c r="J10" s="138">
        <v>2632</v>
      </c>
      <c r="K10" s="138">
        <v>6956</v>
      </c>
      <c r="L10" s="138">
        <v>255941</v>
      </c>
      <c r="M10" s="138">
        <v>24260</v>
      </c>
      <c r="N10" s="138">
        <v>26423</v>
      </c>
      <c r="O10" s="138">
        <v>259603</v>
      </c>
      <c r="P10" s="138">
        <v>217025</v>
      </c>
      <c r="Q10" s="137"/>
      <c r="R10" s="136" t="s">
        <v>26</v>
      </c>
    </row>
    <row r="11" spans="1:18" ht="12.75" customHeight="1">
      <c r="C11" s="141" t="s">
        <v>27</v>
      </c>
      <c r="D11" s="140"/>
      <c r="E11" s="139">
        <v>2831832</v>
      </c>
      <c r="F11" s="138">
        <v>2142623</v>
      </c>
      <c r="G11" s="138">
        <v>689209</v>
      </c>
      <c r="H11" s="138">
        <v>14183408</v>
      </c>
      <c r="I11" s="138">
        <v>12280550</v>
      </c>
      <c r="J11" s="138">
        <v>37847</v>
      </c>
      <c r="K11" s="138">
        <v>122592</v>
      </c>
      <c r="L11" s="138">
        <v>1742419</v>
      </c>
      <c r="M11" s="138">
        <v>1593568</v>
      </c>
      <c r="N11" s="138">
        <v>2267342</v>
      </c>
      <c r="O11" s="138">
        <v>158303</v>
      </c>
      <c r="P11" s="138">
        <v>189587</v>
      </c>
      <c r="Q11" s="137"/>
      <c r="R11" s="136" t="s">
        <v>113</v>
      </c>
    </row>
    <row r="12" spans="1:18" ht="12.75" customHeight="1">
      <c r="C12" s="141" t="s">
        <v>29</v>
      </c>
      <c r="D12" s="140"/>
      <c r="E12" s="139">
        <v>842941</v>
      </c>
      <c r="F12" s="138">
        <v>808967</v>
      </c>
      <c r="G12" s="138">
        <v>33974</v>
      </c>
      <c r="H12" s="138">
        <v>4296318</v>
      </c>
      <c r="I12" s="138">
        <v>3733775</v>
      </c>
      <c r="J12" s="138">
        <v>22519</v>
      </c>
      <c r="K12" s="138">
        <v>56324</v>
      </c>
      <c r="L12" s="138">
        <v>483700</v>
      </c>
      <c r="M12" s="138">
        <v>501994</v>
      </c>
      <c r="N12" s="138">
        <v>479129</v>
      </c>
      <c r="O12" s="138">
        <v>151195</v>
      </c>
      <c r="P12" s="138">
        <v>202763</v>
      </c>
      <c r="Q12" s="137"/>
      <c r="R12" s="136" t="s">
        <v>112</v>
      </c>
    </row>
    <row r="13" spans="1:18" ht="12.75" customHeight="1">
      <c r="C13" s="141" t="s">
        <v>31</v>
      </c>
      <c r="D13" s="140"/>
      <c r="E13" s="139">
        <v>2715842</v>
      </c>
      <c r="F13" s="138">
        <v>2560536</v>
      </c>
      <c r="G13" s="138">
        <v>155306</v>
      </c>
      <c r="H13" s="138">
        <v>8990653</v>
      </c>
      <c r="I13" s="138">
        <v>7550033</v>
      </c>
      <c r="J13" s="138">
        <v>154465</v>
      </c>
      <c r="K13" s="138">
        <v>165858</v>
      </c>
      <c r="L13" s="138">
        <v>1120297</v>
      </c>
      <c r="M13" s="138">
        <v>829925</v>
      </c>
      <c r="N13" s="138">
        <v>807419</v>
      </c>
      <c r="O13" s="138">
        <v>723702</v>
      </c>
      <c r="P13" s="138">
        <v>720891</v>
      </c>
      <c r="Q13" s="137"/>
      <c r="R13" s="136" t="s">
        <v>111</v>
      </c>
    </row>
    <row r="14" spans="1:18" ht="12.75" customHeight="1">
      <c r="C14" s="141" t="s">
        <v>33</v>
      </c>
      <c r="D14" s="140"/>
      <c r="E14" s="139">
        <v>1237469</v>
      </c>
      <c r="F14" s="138">
        <v>1042257</v>
      </c>
      <c r="G14" s="138">
        <v>195212</v>
      </c>
      <c r="H14" s="138">
        <v>5139788</v>
      </c>
      <c r="I14" s="138">
        <v>4491171</v>
      </c>
      <c r="J14" s="138">
        <v>10991</v>
      </c>
      <c r="K14" s="138">
        <v>96260</v>
      </c>
      <c r="L14" s="138">
        <v>541366</v>
      </c>
      <c r="M14" s="138">
        <v>1955783</v>
      </c>
      <c r="N14" s="138">
        <v>1335494</v>
      </c>
      <c r="O14" s="138">
        <v>365296</v>
      </c>
      <c r="P14" s="138">
        <v>352498</v>
      </c>
      <c r="Q14" s="137"/>
      <c r="R14" s="136" t="s">
        <v>34</v>
      </c>
    </row>
    <row r="15" spans="1:18" ht="12.75" customHeight="1">
      <c r="C15" s="141" t="s">
        <v>35</v>
      </c>
      <c r="D15" s="140"/>
      <c r="E15" s="139">
        <v>1012232</v>
      </c>
      <c r="F15" s="138">
        <v>970524</v>
      </c>
      <c r="G15" s="138">
        <v>41708</v>
      </c>
      <c r="H15" s="138">
        <v>1944122</v>
      </c>
      <c r="I15" s="138">
        <v>1064734</v>
      </c>
      <c r="J15" s="138">
        <v>23057</v>
      </c>
      <c r="K15" s="138">
        <v>35835</v>
      </c>
      <c r="L15" s="138">
        <v>820496</v>
      </c>
      <c r="M15" s="138">
        <v>164894</v>
      </c>
      <c r="N15" s="138">
        <v>155651</v>
      </c>
      <c r="O15" s="138">
        <v>44943</v>
      </c>
      <c r="P15" s="138">
        <v>50402</v>
      </c>
      <c r="Q15" s="137"/>
      <c r="R15" s="136" t="s">
        <v>110</v>
      </c>
    </row>
    <row r="16" spans="1:18" s="143" customFormat="1" ht="6" customHeight="1">
      <c r="C16" s="145"/>
      <c r="D16" s="144"/>
      <c r="E16" s="139"/>
      <c r="F16" s="138"/>
      <c r="G16" s="138"/>
      <c r="H16" s="138"/>
      <c r="I16" s="138"/>
      <c r="J16" s="138"/>
      <c r="K16" s="138"/>
      <c r="L16" s="138"/>
      <c r="M16" s="138"/>
      <c r="N16" s="138"/>
      <c r="O16" s="138"/>
      <c r="P16" s="138"/>
      <c r="Q16" s="137"/>
      <c r="R16" s="136"/>
    </row>
    <row r="17" spans="1:18" ht="12.75" customHeight="1">
      <c r="C17" s="141" t="s">
        <v>37</v>
      </c>
      <c r="D17" s="140"/>
      <c r="E17" s="86">
        <v>528173</v>
      </c>
      <c r="F17" s="85">
        <v>498846</v>
      </c>
      <c r="G17" s="85">
        <v>29327</v>
      </c>
      <c r="H17" s="85">
        <v>3226706</v>
      </c>
      <c r="I17" s="85">
        <v>2457776</v>
      </c>
      <c r="J17" s="85">
        <v>6784</v>
      </c>
      <c r="K17" s="85">
        <v>18092</v>
      </c>
      <c r="L17" s="85">
        <v>744054</v>
      </c>
      <c r="M17" s="85">
        <v>125949</v>
      </c>
      <c r="N17" s="85">
        <v>266665</v>
      </c>
      <c r="O17" s="85">
        <v>116007</v>
      </c>
      <c r="P17" s="85">
        <v>210902</v>
      </c>
      <c r="Q17" s="142"/>
      <c r="R17" s="136" t="s">
        <v>38</v>
      </c>
    </row>
    <row r="18" spans="1:18" ht="12.75" customHeight="1">
      <c r="C18" s="141" t="s">
        <v>39</v>
      </c>
      <c r="D18" s="140"/>
      <c r="E18" s="139">
        <v>5283922</v>
      </c>
      <c r="F18" s="138">
        <v>5115761</v>
      </c>
      <c r="G18" s="138">
        <v>168161</v>
      </c>
      <c r="H18" s="138">
        <v>7739855</v>
      </c>
      <c r="I18" s="138">
        <v>6585827</v>
      </c>
      <c r="J18" s="138">
        <v>94919</v>
      </c>
      <c r="K18" s="138">
        <v>167636</v>
      </c>
      <c r="L18" s="138">
        <v>891473</v>
      </c>
      <c r="M18" s="138">
        <v>1656347</v>
      </c>
      <c r="N18" s="138">
        <v>1729519</v>
      </c>
      <c r="O18" s="138">
        <v>1030827</v>
      </c>
      <c r="P18" s="138">
        <v>1195504</v>
      </c>
      <c r="Q18" s="137"/>
      <c r="R18" s="136" t="s">
        <v>40</v>
      </c>
    </row>
    <row r="19" spans="1:18" ht="12.75" customHeight="1">
      <c r="C19" s="141" t="s">
        <v>41</v>
      </c>
      <c r="D19" s="140"/>
      <c r="E19" s="139">
        <v>1373433</v>
      </c>
      <c r="F19" s="138">
        <v>1327112</v>
      </c>
      <c r="G19" s="138">
        <v>46321</v>
      </c>
      <c r="H19" s="138">
        <v>7739783</v>
      </c>
      <c r="I19" s="138">
        <v>4869187</v>
      </c>
      <c r="J19" s="138">
        <v>28610</v>
      </c>
      <c r="K19" s="138">
        <v>126695</v>
      </c>
      <c r="L19" s="138">
        <v>2715291</v>
      </c>
      <c r="M19" s="138">
        <v>558148</v>
      </c>
      <c r="N19" s="138">
        <v>610101</v>
      </c>
      <c r="O19" s="138">
        <v>198175</v>
      </c>
      <c r="P19" s="138">
        <v>190343</v>
      </c>
      <c r="Q19" s="137"/>
      <c r="R19" s="136" t="s">
        <v>42</v>
      </c>
    </row>
    <row r="20" spans="1:18" ht="12.75" customHeight="1">
      <c r="C20" s="141" t="s">
        <v>43</v>
      </c>
      <c r="D20" s="140"/>
      <c r="E20" s="139">
        <v>1933654</v>
      </c>
      <c r="F20" s="138">
        <v>1792905</v>
      </c>
      <c r="G20" s="138">
        <v>140749</v>
      </c>
      <c r="H20" s="138">
        <v>10821647</v>
      </c>
      <c r="I20" s="138">
        <v>9385021</v>
      </c>
      <c r="J20" s="138">
        <v>141744</v>
      </c>
      <c r="K20" s="138">
        <v>368557</v>
      </c>
      <c r="L20" s="138">
        <v>926325</v>
      </c>
      <c r="M20" s="138">
        <v>860929</v>
      </c>
      <c r="N20" s="138">
        <v>948314</v>
      </c>
      <c r="O20" s="138">
        <v>523382</v>
      </c>
      <c r="P20" s="138">
        <v>527565</v>
      </c>
      <c r="Q20" s="137"/>
      <c r="R20" s="136" t="s">
        <v>44</v>
      </c>
    </row>
    <row r="21" spans="1:18" ht="12.75" customHeight="1">
      <c r="C21" s="141" t="s">
        <v>45</v>
      </c>
      <c r="D21" s="140"/>
      <c r="E21" s="139">
        <v>8837533</v>
      </c>
      <c r="F21" s="138">
        <v>7328079</v>
      </c>
      <c r="G21" s="138">
        <v>1509454</v>
      </c>
      <c r="H21" s="138">
        <v>47742074</v>
      </c>
      <c r="I21" s="138">
        <v>35279427</v>
      </c>
      <c r="J21" s="138">
        <v>1198134</v>
      </c>
      <c r="K21" s="138">
        <v>1155885</v>
      </c>
      <c r="L21" s="138">
        <v>10108628</v>
      </c>
      <c r="M21" s="138">
        <v>11509224</v>
      </c>
      <c r="N21" s="138">
        <v>9538927</v>
      </c>
      <c r="O21" s="138">
        <v>2698270</v>
      </c>
      <c r="P21" s="138">
        <v>3287615</v>
      </c>
      <c r="Q21" s="137"/>
      <c r="R21" s="136" t="s">
        <v>109</v>
      </c>
    </row>
    <row r="22" spans="1:18" ht="12.75" customHeight="1">
      <c r="C22" s="141" t="s">
        <v>47</v>
      </c>
      <c r="D22" s="140"/>
      <c r="E22" s="139">
        <v>3856610</v>
      </c>
      <c r="F22" s="138">
        <v>3520058</v>
      </c>
      <c r="G22" s="138">
        <v>336552</v>
      </c>
      <c r="H22" s="138">
        <v>22700412</v>
      </c>
      <c r="I22" s="138">
        <v>18657817</v>
      </c>
      <c r="J22" s="138">
        <v>328308</v>
      </c>
      <c r="K22" s="138">
        <v>467928</v>
      </c>
      <c r="L22" s="138">
        <v>3246359</v>
      </c>
      <c r="M22" s="138">
        <v>3982979</v>
      </c>
      <c r="N22" s="138">
        <v>3247113</v>
      </c>
      <c r="O22" s="138">
        <v>861832</v>
      </c>
      <c r="P22" s="138">
        <v>1029623</v>
      </c>
      <c r="Q22" s="137"/>
      <c r="R22" s="136" t="s">
        <v>108</v>
      </c>
    </row>
    <row r="23" spans="1:18" s="143" customFormat="1" ht="6" customHeight="1">
      <c r="C23" s="145"/>
      <c r="D23" s="144"/>
      <c r="E23" s="139"/>
      <c r="F23" s="138"/>
      <c r="G23" s="138"/>
      <c r="H23" s="138"/>
      <c r="I23" s="138"/>
      <c r="J23" s="138"/>
      <c r="K23" s="138"/>
      <c r="L23" s="138"/>
      <c r="M23" s="138"/>
      <c r="N23" s="138"/>
      <c r="O23" s="138"/>
      <c r="P23" s="138"/>
      <c r="Q23" s="137"/>
      <c r="R23" s="136"/>
    </row>
    <row r="24" spans="1:18" ht="12.75" customHeight="1">
      <c r="C24" s="141" t="s">
        <v>49</v>
      </c>
      <c r="D24" s="140"/>
      <c r="E24" s="139">
        <v>1257037</v>
      </c>
      <c r="F24" s="138">
        <v>1161711</v>
      </c>
      <c r="G24" s="138">
        <v>95326</v>
      </c>
      <c r="H24" s="138">
        <v>4946447</v>
      </c>
      <c r="I24" s="138">
        <v>4078436</v>
      </c>
      <c r="J24" s="138">
        <v>89892</v>
      </c>
      <c r="K24" s="138">
        <v>114567</v>
      </c>
      <c r="L24" s="138">
        <v>663552</v>
      </c>
      <c r="M24" s="138">
        <v>326460</v>
      </c>
      <c r="N24" s="138">
        <v>397839</v>
      </c>
      <c r="O24" s="138">
        <v>198702</v>
      </c>
      <c r="P24" s="138">
        <v>220754</v>
      </c>
      <c r="Q24" s="137"/>
      <c r="R24" s="136" t="s">
        <v>50</v>
      </c>
    </row>
    <row r="25" spans="1:18" ht="12.75" customHeight="1">
      <c r="C25" s="141" t="s">
        <v>51</v>
      </c>
      <c r="D25" s="140"/>
      <c r="E25" s="139">
        <v>2358146</v>
      </c>
      <c r="F25" s="138">
        <v>2126606</v>
      </c>
      <c r="G25" s="138">
        <v>231540</v>
      </c>
      <c r="H25" s="138">
        <v>7380162</v>
      </c>
      <c r="I25" s="138">
        <v>6258321</v>
      </c>
      <c r="J25" s="138">
        <v>81919</v>
      </c>
      <c r="K25" s="138">
        <v>139966</v>
      </c>
      <c r="L25" s="138">
        <v>899956</v>
      </c>
      <c r="M25" s="138">
        <v>1029372</v>
      </c>
      <c r="N25" s="138">
        <v>1012280</v>
      </c>
      <c r="O25" s="138">
        <v>245250</v>
      </c>
      <c r="P25" s="138">
        <v>259416</v>
      </c>
      <c r="Q25" s="137"/>
      <c r="R25" s="136" t="s">
        <v>107</v>
      </c>
    </row>
    <row r="26" spans="1:18" ht="12.75" customHeight="1">
      <c r="C26" s="141" t="s">
        <v>53</v>
      </c>
      <c r="D26" s="140"/>
      <c r="E26" s="86">
        <v>0</v>
      </c>
      <c r="F26" s="85">
        <v>0</v>
      </c>
      <c r="G26" s="85">
        <v>0</v>
      </c>
      <c r="H26" s="85">
        <v>0</v>
      </c>
      <c r="I26" s="85">
        <v>0</v>
      </c>
      <c r="J26" s="85">
        <v>0</v>
      </c>
      <c r="K26" s="85">
        <v>0</v>
      </c>
      <c r="L26" s="85">
        <v>0</v>
      </c>
      <c r="M26" s="85">
        <v>0</v>
      </c>
      <c r="N26" s="85">
        <v>0</v>
      </c>
      <c r="O26" s="85">
        <v>0</v>
      </c>
      <c r="P26" s="85">
        <v>0</v>
      </c>
      <c r="Q26" s="142"/>
      <c r="R26" s="136" t="s">
        <v>54</v>
      </c>
    </row>
    <row r="27" spans="1:18" ht="12.75" customHeight="1">
      <c r="C27" s="141" t="s">
        <v>55</v>
      </c>
      <c r="D27" s="140"/>
      <c r="E27" s="139">
        <v>987217</v>
      </c>
      <c r="F27" s="138">
        <v>946598</v>
      </c>
      <c r="G27" s="138">
        <v>40619</v>
      </c>
      <c r="H27" s="138">
        <v>16053091</v>
      </c>
      <c r="I27" s="138">
        <v>15353643</v>
      </c>
      <c r="J27" s="138">
        <v>10653</v>
      </c>
      <c r="K27" s="138">
        <v>48184</v>
      </c>
      <c r="L27" s="138">
        <v>640611</v>
      </c>
      <c r="M27" s="138">
        <v>483471</v>
      </c>
      <c r="N27" s="138">
        <v>639791</v>
      </c>
      <c r="O27" s="138">
        <v>371600</v>
      </c>
      <c r="P27" s="138">
        <v>389179</v>
      </c>
      <c r="Q27" s="137"/>
      <c r="R27" s="136" t="s">
        <v>56</v>
      </c>
    </row>
    <row r="28" spans="1:18" ht="6" customHeight="1">
      <c r="A28" s="135"/>
      <c r="B28" s="135"/>
      <c r="C28" s="134"/>
      <c r="D28" s="133"/>
      <c r="E28" s="132"/>
      <c r="F28" s="130"/>
      <c r="G28" s="130"/>
      <c r="H28" s="131"/>
      <c r="I28" s="130"/>
      <c r="J28" s="130"/>
      <c r="K28" s="130"/>
      <c r="L28" s="130"/>
      <c r="M28" s="131"/>
      <c r="N28" s="131"/>
      <c r="O28" s="130"/>
      <c r="P28" s="130"/>
      <c r="Q28" s="130"/>
      <c r="R28" s="129"/>
    </row>
    <row r="29" spans="1:18">
      <c r="A29" s="128" t="s">
        <v>106</v>
      </c>
      <c r="C29" s="128"/>
      <c r="D29" s="128"/>
    </row>
    <row r="30" spans="1:18">
      <c r="C30" s="126" t="s">
        <v>61</v>
      </c>
    </row>
  </sheetData>
  <mergeCells count="6">
    <mergeCell ref="G1:I1"/>
    <mergeCell ref="J1:M1"/>
    <mergeCell ref="B5:C6"/>
    <mergeCell ref="R5:R6"/>
    <mergeCell ref="M5:N5"/>
    <mergeCell ref="O5:P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9"/>
  <sheetViews>
    <sheetView showGridLines="0" zoomScale="125" zoomScaleNormal="125" workbookViewId="0"/>
  </sheetViews>
  <sheetFormatPr defaultColWidth="10.875" defaultRowHeight="10.5"/>
  <cols>
    <col min="1" max="1" width="1.25" style="64" customWidth="1"/>
    <col min="2" max="2" width="2.625" style="64" customWidth="1"/>
    <col min="3" max="3" width="28.375" style="66" customWidth="1"/>
    <col min="4" max="4" width="0.875" style="66" customWidth="1"/>
    <col min="5" max="5" width="9.5" style="65" customWidth="1"/>
    <col min="6" max="7" width="8.75" style="65" customWidth="1"/>
    <col min="8" max="8" width="8.625" style="65" customWidth="1"/>
    <col min="9" max="10" width="9.125" style="65" customWidth="1"/>
    <col min="11" max="12" width="9.625" style="65" customWidth="1"/>
    <col min="13" max="17" width="9.75" style="65" customWidth="1"/>
    <col min="18" max="18" width="9.25" style="65" customWidth="1"/>
    <col min="19" max="19" width="0.75" style="65" customWidth="1"/>
    <col min="20" max="20" width="8.75" style="64" customWidth="1"/>
    <col min="21" max="16384" width="10.875" style="64"/>
  </cols>
  <sheetData>
    <row r="1" spans="1:20" ht="13.5">
      <c r="F1" s="1051" t="s">
        <v>105</v>
      </c>
      <c r="G1" s="1032"/>
      <c r="H1" s="1032"/>
      <c r="I1" s="1032"/>
      <c r="J1" s="1032"/>
      <c r="K1" s="1052" t="s">
        <v>104</v>
      </c>
      <c r="L1" s="940"/>
      <c r="M1" s="940"/>
      <c r="N1" s="940"/>
      <c r="O1" s="940"/>
    </row>
    <row r="2" spans="1:20" ht="6" customHeight="1"/>
    <row r="3" spans="1:20" ht="12">
      <c r="B3" s="125" t="s">
        <v>60</v>
      </c>
      <c r="T3" s="89" t="s">
        <v>59</v>
      </c>
    </row>
    <row r="4" spans="1:20" ht="1.5" customHeight="1">
      <c r="B4" s="125"/>
      <c r="T4" s="89"/>
    </row>
    <row r="5" spans="1:20" ht="12" customHeight="1">
      <c r="A5" s="124"/>
      <c r="B5" s="124"/>
      <c r="C5" s="100"/>
      <c r="D5" s="100"/>
      <c r="E5" s="123" t="s">
        <v>103</v>
      </c>
      <c r="F5" s="122"/>
      <c r="G5" s="122"/>
      <c r="H5" s="118"/>
      <c r="I5" s="121" t="s">
        <v>0</v>
      </c>
      <c r="J5" s="120"/>
      <c r="K5" s="119" t="s">
        <v>102</v>
      </c>
      <c r="L5" s="118"/>
      <c r="M5" s="117" t="s">
        <v>1</v>
      </c>
      <c r="N5" s="116"/>
      <c r="O5" s="115"/>
      <c r="P5" s="113"/>
      <c r="Q5" s="1043" t="s">
        <v>101</v>
      </c>
      <c r="R5" s="1044" t="s">
        <v>100</v>
      </c>
      <c r="S5" s="114"/>
      <c r="T5" s="1047" t="s">
        <v>99</v>
      </c>
    </row>
    <row r="6" spans="1:20" ht="12" customHeight="1">
      <c r="B6" s="1050" t="s">
        <v>98</v>
      </c>
      <c r="C6" s="1050"/>
      <c r="E6" s="1053" t="s">
        <v>97</v>
      </c>
      <c r="F6" s="112" t="s">
        <v>96</v>
      </c>
      <c r="G6" s="1043" t="s">
        <v>4</v>
      </c>
      <c r="H6" s="112" t="s">
        <v>95</v>
      </c>
      <c r="I6" s="111" t="s">
        <v>94</v>
      </c>
      <c r="J6" s="109" t="s">
        <v>5</v>
      </c>
      <c r="K6" s="1054" t="s">
        <v>6</v>
      </c>
      <c r="L6" s="1055" t="s">
        <v>0</v>
      </c>
      <c r="M6" s="1056" t="s">
        <v>7</v>
      </c>
      <c r="N6" s="1056" t="s">
        <v>8</v>
      </c>
      <c r="O6" s="110" t="s">
        <v>9</v>
      </c>
      <c r="P6" s="109" t="s">
        <v>10</v>
      </c>
      <c r="Q6" s="1005"/>
      <c r="R6" s="1045"/>
      <c r="S6" s="108"/>
      <c r="T6" s="1048"/>
    </row>
    <row r="7" spans="1:20" ht="12" customHeight="1">
      <c r="A7" s="72"/>
      <c r="B7" s="72"/>
      <c r="C7" s="71"/>
      <c r="D7" s="71"/>
      <c r="E7" s="1006"/>
      <c r="F7" s="107" t="s">
        <v>93</v>
      </c>
      <c r="G7" s="1006"/>
      <c r="H7" s="107" t="s">
        <v>92</v>
      </c>
      <c r="I7" s="106" t="s">
        <v>91</v>
      </c>
      <c r="J7" s="105"/>
      <c r="K7" s="956"/>
      <c r="L7" s="950"/>
      <c r="M7" s="1057"/>
      <c r="N7" s="1057"/>
      <c r="O7" s="103"/>
      <c r="P7" s="102"/>
      <c r="Q7" s="1006"/>
      <c r="R7" s="1046"/>
      <c r="S7" s="101"/>
      <c r="T7" s="1049"/>
    </row>
    <row r="8" spans="1:20" ht="6" customHeight="1">
      <c r="C8" s="100"/>
      <c r="D8" s="99"/>
      <c r="T8" s="98"/>
    </row>
    <row r="9" spans="1:20" ht="12.75" customHeight="1">
      <c r="B9" s="97" t="s">
        <v>90</v>
      </c>
      <c r="C9" s="96" t="s">
        <v>89</v>
      </c>
      <c r="D9" s="95"/>
      <c r="E9" s="94">
        <v>10663260</v>
      </c>
      <c r="F9" s="93">
        <v>2851442</v>
      </c>
      <c r="G9" s="93">
        <v>5039341</v>
      </c>
      <c r="H9" s="93">
        <v>2772477</v>
      </c>
      <c r="I9" s="93">
        <v>1734310</v>
      </c>
      <c r="J9" s="93">
        <v>8275577</v>
      </c>
      <c r="K9" s="93">
        <v>313352</v>
      </c>
      <c r="L9" s="93">
        <v>105347</v>
      </c>
      <c r="M9" s="93">
        <v>8264927</v>
      </c>
      <c r="N9" s="93">
        <v>6781211</v>
      </c>
      <c r="O9" s="93">
        <v>8194829</v>
      </c>
      <c r="P9" s="93">
        <v>3505927</v>
      </c>
      <c r="Q9" s="93">
        <v>5133534</v>
      </c>
      <c r="R9" s="93">
        <v>1165468</v>
      </c>
      <c r="S9" s="92"/>
      <c r="T9" s="91" t="s">
        <v>88</v>
      </c>
    </row>
    <row r="10" spans="1:20" ht="6" customHeight="1">
      <c r="D10" s="83"/>
      <c r="E10" s="77"/>
      <c r="F10" s="75"/>
      <c r="G10" s="75"/>
      <c r="H10" s="75"/>
      <c r="I10" s="75"/>
      <c r="J10" s="75"/>
      <c r="K10" s="75"/>
      <c r="L10" s="75"/>
      <c r="M10" s="75"/>
      <c r="N10" s="75"/>
      <c r="O10" s="75"/>
      <c r="P10" s="75"/>
      <c r="Q10" s="75"/>
      <c r="R10" s="75"/>
      <c r="S10" s="74"/>
      <c r="T10" s="90"/>
    </row>
    <row r="11" spans="1:20" ht="12.75" customHeight="1">
      <c r="B11" s="89" t="s">
        <v>86</v>
      </c>
      <c r="C11" s="79" t="s">
        <v>87</v>
      </c>
      <c r="D11" s="78"/>
      <c r="E11" s="77">
        <v>492000</v>
      </c>
      <c r="F11" s="75">
        <v>132297</v>
      </c>
      <c r="G11" s="75">
        <v>289237</v>
      </c>
      <c r="H11" s="75">
        <v>70466</v>
      </c>
      <c r="I11" s="75">
        <v>67944</v>
      </c>
      <c r="J11" s="75">
        <v>474368</v>
      </c>
      <c r="K11" s="75">
        <v>2591</v>
      </c>
      <c r="L11" s="75">
        <v>2558</v>
      </c>
      <c r="M11" s="75">
        <v>123488</v>
      </c>
      <c r="N11" s="75">
        <v>102692</v>
      </c>
      <c r="O11" s="75">
        <v>499327</v>
      </c>
      <c r="P11" s="75">
        <v>203356</v>
      </c>
      <c r="Q11" s="75">
        <v>397510</v>
      </c>
      <c r="R11" s="75">
        <v>14990</v>
      </c>
      <c r="S11" s="74"/>
      <c r="T11" s="88" t="s">
        <v>86</v>
      </c>
    </row>
    <row r="12" spans="1:20" ht="12.75" customHeight="1">
      <c r="B12" s="64">
        <v>10</v>
      </c>
      <c r="C12" s="79" t="s">
        <v>85</v>
      </c>
      <c r="D12" s="78"/>
      <c r="E12" s="77">
        <v>285004</v>
      </c>
      <c r="F12" s="75">
        <v>30776</v>
      </c>
      <c r="G12" s="75">
        <v>251405</v>
      </c>
      <c r="H12" s="75">
        <v>2823</v>
      </c>
      <c r="I12" s="75">
        <v>16350</v>
      </c>
      <c r="J12" s="75">
        <v>319695</v>
      </c>
      <c r="K12" s="75">
        <v>0</v>
      </c>
      <c r="L12" s="75">
        <v>0</v>
      </c>
      <c r="M12" s="75">
        <v>17610</v>
      </c>
      <c r="N12" s="75">
        <v>20148</v>
      </c>
      <c r="O12" s="75">
        <v>204537</v>
      </c>
      <c r="P12" s="75">
        <v>68634</v>
      </c>
      <c r="Q12" s="75">
        <v>114757</v>
      </c>
      <c r="R12" s="75">
        <v>8871</v>
      </c>
      <c r="S12" s="74"/>
      <c r="T12" s="73">
        <v>10</v>
      </c>
    </row>
    <row r="13" spans="1:20" ht="12.75" customHeight="1">
      <c r="B13" s="64">
        <v>11</v>
      </c>
      <c r="C13" s="67" t="s">
        <v>84</v>
      </c>
      <c r="D13" s="87"/>
      <c r="E13" s="77">
        <v>9365</v>
      </c>
      <c r="F13" s="75">
        <v>3166</v>
      </c>
      <c r="G13" s="75">
        <v>4950</v>
      </c>
      <c r="H13" s="75">
        <v>1249</v>
      </c>
      <c r="I13" s="75">
        <v>361</v>
      </c>
      <c r="J13" s="75">
        <v>15654</v>
      </c>
      <c r="K13" s="75">
        <v>0</v>
      </c>
      <c r="L13" s="76">
        <v>4959</v>
      </c>
      <c r="M13" s="75">
        <v>403</v>
      </c>
      <c r="N13" s="75">
        <v>0</v>
      </c>
      <c r="O13" s="75">
        <v>49677</v>
      </c>
      <c r="P13" s="75">
        <v>19015</v>
      </c>
      <c r="Q13" s="75">
        <v>29463</v>
      </c>
      <c r="R13" s="75">
        <v>2082</v>
      </c>
      <c r="S13" s="74"/>
      <c r="T13" s="73">
        <v>11</v>
      </c>
    </row>
    <row r="14" spans="1:20" ht="12.75" customHeight="1">
      <c r="B14" s="64">
        <v>12</v>
      </c>
      <c r="C14" s="79" t="s">
        <v>83</v>
      </c>
      <c r="D14" s="78"/>
      <c r="E14" s="77">
        <v>2719</v>
      </c>
      <c r="F14" s="75">
        <v>380</v>
      </c>
      <c r="G14" s="75">
        <v>1598</v>
      </c>
      <c r="H14" s="75">
        <v>741</v>
      </c>
      <c r="I14" s="75">
        <v>205</v>
      </c>
      <c r="J14" s="75">
        <v>900</v>
      </c>
      <c r="K14" s="75">
        <v>0</v>
      </c>
      <c r="L14" s="75">
        <v>0</v>
      </c>
      <c r="M14" s="75">
        <v>0</v>
      </c>
      <c r="N14" s="75">
        <v>0</v>
      </c>
      <c r="O14" s="75">
        <v>4215</v>
      </c>
      <c r="P14" s="75">
        <v>2532</v>
      </c>
      <c r="Q14" s="75">
        <v>3747</v>
      </c>
      <c r="R14" s="75">
        <v>25</v>
      </c>
      <c r="S14" s="74"/>
      <c r="T14" s="73">
        <v>12</v>
      </c>
    </row>
    <row r="15" spans="1:20" ht="12.75" customHeight="1">
      <c r="B15" s="64">
        <v>13</v>
      </c>
      <c r="C15" s="79" t="s">
        <v>82</v>
      </c>
      <c r="D15" s="78"/>
      <c r="E15" s="77">
        <v>13913</v>
      </c>
      <c r="F15" s="75">
        <v>4970</v>
      </c>
      <c r="G15" s="75">
        <v>7328</v>
      </c>
      <c r="H15" s="75">
        <v>1615</v>
      </c>
      <c r="I15" s="75">
        <v>2931</v>
      </c>
      <c r="J15" s="75">
        <v>17610</v>
      </c>
      <c r="K15" s="76">
        <v>683</v>
      </c>
      <c r="L15" s="75">
        <v>0</v>
      </c>
      <c r="M15" s="75">
        <v>2214</v>
      </c>
      <c r="N15" s="75">
        <v>3332</v>
      </c>
      <c r="O15" s="75">
        <v>107083</v>
      </c>
      <c r="P15" s="75">
        <v>36671</v>
      </c>
      <c r="Q15" s="75">
        <v>41875</v>
      </c>
      <c r="R15" s="75">
        <v>977</v>
      </c>
      <c r="S15" s="74"/>
      <c r="T15" s="73">
        <v>13</v>
      </c>
    </row>
    <row r="16" spans="1:20" ht="12.75" customHeight="1">
      <c r="B16" s="64">
        <v>14</v>
      </c>
      <c r="C16" s="79" t="s">
        <v>81</v>
      </c>
      <c r="D16" s="78"/>
      <c r="E16" s="85" t="s">
        <v>73</v>
      </c>
      <c r="F16" s="85">
        <v>0</v>
      </c>
      <c r="G16" s="75" t="s">
        <v>73</v>
      </c>
      <c r="H16" s="85" t="s">
        <v>73</v>
      </c>
      <c r="I16" s="75">
        <v>0</v>
      </c>
      <c r="J16" s="85" t="s">
        <v>73</v>
      </c>
      <c r="K16" s="75">
        <v>0</v>
      </c>
      <c r="L16" s="75">
        <v>0</v>
      </c>
      <c r="M16" s="75">
        <v>0</v>
      </c>
      <c r="N16" s="75">
        <v>0</v>
      </c>
      <c r="O16" s="85" t="s">
        <v>73</v>
      </c>
      <c r="P16" s="85" t="s">
        <v>73</v>
      </c>
      <c r="Q16" s="85" t="s">
        <v>73</v>
      </c>
      <c r="R16" s="85" t="s">
        <v>73</v>
      </c>
      <c r="S16" s="74"/>
      <c r="T16" s="73">
        <v>14</v>
      </c>
    </row>
    <row r="17" spans="2:20" ht="6" customHeight="1">
      <c r="D17" s="83"/>
      <c r="E17" s="77"/>
      <c r="F17" s="75"/>
      <c r="G17" s="75"/>
      <c r="H17" s="75"/>
      <c r="I17" s="75"/>
      <c r="J17" s="75"/>
      <c r="K17" s="75"/>
      <c r="L17" s="75"/>
      <c r="M17" s="75"/>
      <c r="N17" s="75"/>
      <c r="O17" s="75"/>
      <c r="P17" s="75"/>
      <c r="Q17" s="75"/>
      <c r="R17" s="75"/>
      <c r="S17" s="74"/>
      <c r="T17" s="73"/>
    </row>
    <row r="18" spans="2:20" ht="12.75" customHeight="1">
      <c r="B18" s="64">
        <v>15</v>
      </c>
      <c r="C18" s="79" t="s">
        <v>80</v>
      </c>
      <c r="D18" s="78"/>
      <c r="E18" s="77">
        <v>62647</v>
      </c>
      <c r="F18" s="75">
        <v>14669</v>
      </c>
      <c r="G18" s="75">
        <v>43258</v>
      </c>
      <c r="H18" s="75">
        <v>4720</v>
      </c>
      <c r="I18" s="75">
        <v>10714</v>
      </c>
      <c r="J18" s="75">
        <v>55059</v>
      </c>
      <c r="K18" s="76">
        <v>8360</v>
      </c>
      <c r="L18" s="75">
        <v>255</v>
      </c>
      <c r="M18" s="75">
        <v>28163</v>
      </c>
      <c r="N18" s="75">
        <v>30868</v>
      </c>
      <c r="O18" s="75">
        <v>133720</v>
      </c>
      <c r="P18" s="75">
        <v>64126</v>
      </c>
      <c r="Q18" s="75">
        <v>78860</v>
      </c>
      <c r="R18" s="75">
        <v>15377</v>
      </c>
      <c r="S18" s="74"/>
      <c r="T18" s="73">
        <v>15</v>
      </c>
    </row>
    <row r="19" spans="2:20" ht="12.75" customHeight="1">
      <c r="B19" s="64">
        <v>16</v>
      </c>
      <c r="C19" s="79" t="s">
        <v>79</v>
      </c>
      <c r="D19" s="78"/>
      <c r="E19" s="77">
        <v>191785</v>
      </c>
      <c r="F19" s="75">
        <v>54383</v>
      </c>
      <c r="G19" s="75">
        <v>100940</v>
      </c>
      <c r="H19" s="75">
        <v>36462</v>
      </c>
      <c r="I19" s="75">
        <v>57836</v>
      </c>
      <c r="J19" s="75">
        <v>339986</v>
      </c>
      <c r="K19" s="75">
        <v>16473</v>
      </c>
      <c r="L19" s="75">
        <v>25810</v>
      </c>
      <c r="M19" s="75">
        <v>123761</v>
      </c>
      <c r="N19" s="75">
        <v>5226</v>
      </c>
      <c r="O19" s="75">
        <v>121536</v>
      </c>
      <c r="P19" s="75">
        <v>70556</v>
      </c>
      <c r="Q19" s="75">
        <v>166266</v>
      </c>
      <c r="R19" s="75">
        <v>922</v>
      </c>
      <c r="S19" s="74"/>
      <c r="T19" s="73">
        <v>16</v>
      </c>
    </row>
    <row r="20" spans="2:20" ht="12.75" customHeight="1">
      <c r="B20" s="64">
        <v>17</v>
      </c>
      <c r="C20" s="79" t="s">
        <v>78</v>
      </c>
      <c r="D20" s="78"/>
      <c r="E20" s="77">
        <v>631730</v>
      </c>
      <c r="F20" s="75">
        <v>48297</v>
      </c>
      <c r="G20" s="75">
        <v>525981</v>
      </c>
      <c r="H20" s="75">
        <v>57452</v>
      </c>
      <c r="I20" s="75">
        <v>71496</v>
      </c>
      <c r="J20" s="75">
        <v>591610</v>
      </c>
      <c r="K20" s="75">
        <v>0</v>
      </c>
      <c r="L20" s="75">
        <v>1464</v>
      </c>
      <c r="M20" s="75">
        <v>932150</v>
      </c>
      <c r="N20" s="75">
        <v>729820</v>
      </c>
      <c r="O20" s="75">
        <v>1464342</v>
      </c>
      <c r="P20" s="75">
        <v>341958</v>
      </c>
      <c r="Q20" s="75">
        <v>506193</v>
      </c>
      <c r="R20" s="75">
        <v>559738</v>
      </c>
      <c r="S20" s="74"/>
      <c r="T20" s="73">
        <v>17</v>
      </c>
    </row>
    <row r="21" spans="2:20" ht="12.75" customHeight="1">
      <c r="B21" s="64">
        <v>18</v>
      </c>
      <c r="C21" s="79" t="s">
        <v>77</v>
      </c>
      <c r="D21" s="78"/>
      <c r="E21" s="86" t="s">
        <v>73</v>
      </c>
      <c r="F21" s="85" t="s">
        <v>73</v>
      </c>
      <c r="G21" s="85">
        <v>0</v>
      </c>
      <c r="H21" s="85" t="s">
        <v>73</v>
      </c>
      <c r="I21" s="85" t="s">
        <v>73</v>
      </c>
      <c r="J21" s="85" t="s">
        <v>73</v>
      </c>
      <c r="K21" s="75">
        <v>0</v>
      </c>
      <c r="L21" s="75">
        <v>0</v>
      </c>
      <c r="M21" s="85" t="s">
        <v>73</v>
      </c>
      <c r="N21" s="85" t="s">
        <v>73</v>
      </c>
      <c r="O21" s="85" t="s">
        <v>73</v>
      </c>
      <c r="P21" s="85" t="s">
        <v>73</v>
      </c>
      <c r="Q21" s="85" t="s">
        <v>73</v>
      </c>
      <c r="R21" s="85" t="s">
        <v>73</v>
      </c>
      <c r="S21" s="84"/>
      <c r="T21" s="73">
        <v>18</v>
      </c>
    </row>
    <row r="22" spans="2:20" ht="12.75" customHeight="1">
      <c r="B22" s="64">
        <v>19</v>
      </c>
      <c r="C22" s="79" t="s">
        <v>76</v>
      </c>
      <c r="D22" s="78"/>
      <c r="E22" s="77">
        <v>585217</v>
      </c>
      <c r="F22" s="75">
        <v>260340</v>
      </c>
      <c r="G22" s="75">
        <v>253896</v>
      </c>
      <c r="H22" s="75">
        <v>70981</v>
      </c>
      <c r="I22" s="75">
        <v>31680</v>
      </c>
      <c r="J22" s="75">
        <v>352141</v>
      </c>
      <c r="K22" s="75">
        <v>50504</v>
      </c>
      <c r="L22" s="76">
        <v>1572</v>
      </c>
      <c r="M22" s="75">
        <v>550934</v>
      </c>
      <c r="N22" s="75">
        <v>360485</v>
      </c>
      <c r="O22" s="75">
        <v>476272</v>
      </c>
      <c r="P22" s="75">
        <v>135095</v>
      </c>
      <c r="Q22" s="75">
        <v>207996</v>
      </c>
      <c r="R22" s="75">
        <v>198806</v>
      </c>
      <c r="S22" s="74"/>
      <c r="T22" s="73">
        <v>19</v>
      </c>
    </row>
    <row r="23" spans="2:20" ht="12.75" customHeight="1">
      <c r="B23" s="64">
        <v>20</v>
      </c>
      <c r="C23" s="79" t="s">
        <v>75</v>
      </c>
      <c r="D23" s="78"/>
      <c r="E23" s="86">
        <v>17511</v>
      </c>
      <c r="F23" s="85">
        <v>957</v>
      </c>
      <c r="G23" s="85">
        <v>12050</v>
      </c>
      <c r="H23" s="85">
        <v>4504</v>
      </c>
      <c r="I23" s="85">
        <v>1359</v>
      </c>
      <c r="J23" s="85">
        <v>26013</v>
      </c>
      <c r="K23" s="75">
        <v>33126</v>
      </c>
      <c r="L23" s="75">
        <v>0</v>
      </c>
      <c r="M23" s="75">
        <v>0</v>
      </c>
      <c r="N23" s="75">
        <v>0</v>
      </c>
      <c r="O23" s="85">
        <v>15928</v>
      </c>
      <c r="P23" s="85">
        <v>9448</v>
      </c>
      <c r="Q23" s="85">
        <v>21316</v>
      </c>
      <c r="R23" s="85">
        <v>152</v>
      </c>
      <c r="S23" s="74"/>
      <c r="T23" s="73">
        <v>20</v>
      </c>
    </row>
    <row r="24" spans="2:20" ht="6" customHeight="1">
      <c r="D24" s="83"/>
      <c r="E24" s="77"/>
      <c r="F24" s="75"/>
      <c r="G24" s="75"/>
      <c r="H24" s="75"/>
      <c r="I24" s="75"/>
      <c r="J24" s="75"/>
      <c r="K24" s="75"/>
      <c r="L24" s="75"/>
      <c r="M24" s="75"/>
      <c r="N24" s="75"/>
      <c r="O24" s="75"/>
      <c r="P24" s="75"/>
      <c r="Q24" s="75"/>
      <c r="R24" s="75"/>
      <c r="S24" s="74"/>
      <c r="T24" s="73"/>
    </row>
    <row r="25" spans="2:20" ht="12.75" customHeight="1">
      <c r="B25" s="64">
        <v>21</v>
      </c>
      <c r="C25" s="79" t="s">
        <v>74</v>
      </c>
      <c r="D25" s="78"/>
      <c r="E25" s="86" t="s">
        <v>73</v>
      </c>
      <c r="F25" s="85" t="s">
        <v>73</v>
      </c>
      <c r="G25" s="85" t="s">
        <v>73</v>
      </c>
      <c r="H25" s="85" t="s">
        <v>73</v>
      </c>
      <c r="I25" s="85" t="s">
        <v>73</v>
      </c>
      <c r="J25" s="85" t="s">
        <v>73</v>
      </c>
      <c r="K25" s="75">
        <v>0</v>
      </c>
      <c r="L25" s="75">
        <v>0</v>
      </c>
      <c r="M25" s="85" t="s">
        <v>73</v>
      </c>
      <c r="N25" s="85" t="s">
        <v>73</v>
      </c>
      <c r="O25" s="85" t="s">
        <v>73</v>
      </c>
      <c r="P25" s="85" t="s">
        <v>73</v>
      </c>
      <c r="Q25" s="85" t="s">
        <v>73</v>
      </c>
      <c r="R25" s="85" t="s">
        <v>73</v>
      </c>
      <c r="S25" s="84"/>
      <c r="T25" s="73">
        <v>21</v>
      </c>
    </row>
    <row r="26" spans="2:20" ht="12.75" customHeight="1">
      <c r="B26" s="64">
        <v>22</v>
      </c>
      <c r="C26" s="79" t="s">
        <v>72</v>
      </c>
      <c r="D26" s="78"/>
      <c r="E26" s="77">
        <v>659236</v>
      </c>
      <c r="F26" s="75">
        <v>267177</v>
      </c>
      <c r="G26" s="75">
        <v>333503</v>
      </c>
      <c r="H26" s="75">
        <v>58556</v>
      </c>
      <c r="I26" s="75">
        <v>357137</v>
      </c>
      <c r="J26" s="75">
        <v>730768</v>
      </c>
      <c r="K26" s="75">
        <v>75361</v>
      </c>
      <c r="L26" s="75">
        <v>14933</v>
      </c>
      <c r="M26" s="75">
        <v>688238</v>
      </c>
      <c r="N26" s="75">
        <v>725417</v>
      </c>
      <c r="O26" s="75">
        <v>551256</v>
      </c>
      <c r="P26" s="75">
        <v>223724</v>
      </c>
      <c r="Q26" s="75">
        <v>369591</v>
      </c>
      <c r="R26" s="75">
        <v>7015</v>
      </c>
      <c r="S26" s="74"/>
      <c r="T26" s="73">
        <v>22</v>
      </c>
    </row>
    <row r="27" spans="2:20" ht="12.75" customHeight="1">
      <c r="B27" s="64">
        <v>23</v>
      </c>
      <c r="C27" s="79" t="s">
        <v>71</v>
      </c>
      <c r="D27" s="78"/>
      <c r="E27" s="77">
        <v>840881</v>
      </c>
      <c r="F27" s="75">
        <v>210912</v>
      </c>
      <c r="G27" s="75">
        <v>534729</v>
      </c>
      <c r="H27" s="75">
        <v>95240</v>
      </c>
      <c r="I27" s="75">
        <v>134812</v>
      </c>
      <c r="J27" s="75">
        <v>556881</v>
      </c>
      <c r="K27" s="75">
        <v>26095</v>
      </c>
      <c r="L27" s="76">
        <v>11255</v>
      </c>
      <c r="M27" s="75">
        <v>500499</v>
      </c>
      <c r="N27" s="75">
        <v>387972</v>
      </c>
      <c r="O27" s="75">
        <v>1108998</v>
      </c>
      <c r="P27" s="75">
        <v>508814</v>
      </c>
      <c r="Q27" s="75">
        <v>538556</v>
      </c>
      <c r="R27" s="75">
        <v>134392</v>
      </c>
      <c r="S27" s="74"/>
      <c r="T27" s="73">
        <v>23</v>
      </c>
    </row>
    <row r="28" spans="2:20" ht="12.75" customHeight="1">
      <c r="B28" s="64">
        <v>24</v>
      </c>
      <c r="C28" s="79" t="s">
        <v>70</v>
      </c>
      <c r="D28" s="78"/>
      <c r="E28" s="77">
        <v>432851</v>
      </c>
      <c r="F28" s="75">
        <v>59672</v>
      </c>
      <c r="G28" s="75">
        <v>301199</v>
      </c>
      <c r="H28" s="75">
        <v>71980</v>
      </c>
      <c r="I28" s="75">
        <v>43870</v>
      </c>
      <c r="J28" s="75">
        <v>470026</v>
      </c>
      <c r="K28" s="75">
        <v>0</v>
      </c>
      <c r="L28" s="76">
        <v>0</v>
      </c>
      <c r="M28" s="75">
        <v>539433</v>
      </c>
      <c r="N28" s="75">
        <v>343927</v>
      </c>
      <c r="O28" s="75">
        <v>530493</v>
      </c>
      <c r="P28" s="75">
        <v>261702</v>
      </c>
      <c r="Q28" s="75">
        <v>286754</v>
      </c>
      <c r="R28" s="75">
        <v>156642</v>
      </c>
      <c r="S28" s="74"/>
      <c r="T28" s="73">
        <v>24</v>
      </c>
    </row>
    <row r="29" spans="2:20" ht="12.75" customHeight="1">
      <c r="B29" s="64">
        <v>25</v>
      </c>
      <c r="C29" s="79" t="s">
        <v>69</v>
      </c>
      <c r="D29" s="78"/>
      <c r="E29" s="77">
        <v>359321</v>
      </c>
      <c r="F29" s="75">
        <v>35351</v>
      </c>
      <c r="G29" s="75">
        <v>233079</v>
      </c>
      <c r="H29" s="75">
        <v>90891</v>
      </c>
      <c r="I29" s="75">
        <v>43636</v>
      </c>
      <c r="J29" s="75">
        <v>323027</v>
      </c>
      <c r="K29" s="75">
        <v>13891</v>
      </c>
      <c r="L29" s="76">
        <v>15052</v>
      </c>
      <c r="M29" s="75">
        <v>126083</v>
      </c>
      <c r="N29" s="75">
        <v>113904</v>
      </c>
      <c r="O29" s="75">
        <v>285564</v>
      </c>
      <c r="P29" s="75">
        <v>161080</v>
      </c>
      <c r="Q29" s="75">
        <v>262755</v>
      </c>
      <c r="R29" s="75">
        <v>4650</v>
      </c>
      <c r="S29" s="74"/>
      <c r="T29" s="73">
        <v>25</v>
      </c>
    </row>
    <row r="30" spans="2:20" ht="12.75" customHeight="1">
      <c r="B30" s="64">
        <v>26</v>
      </c>
      <c r="C30" s="79" t="s">
        <v>68</v>
      </c>
      <c r="D30" s="78"/>
      <c r="E30" s="77">
        <v>1807950</v>
      </c>
      <c r="F30" s="75">
        <v>188058</v>
      </c>
      <c r="G30" s="75">
        <v>516962</v>
      </c>
      <c r="H30" s="75">
        <v>1102930</v>
      </c>
      <c r="I30" s="75">
        <v>703237</v>
      </c>
      <c r="J30" s="75">
        <v>1330352</v>
      </c>
      <c r="K30" s="75">
        <v>53691</v>
      </c>
      <c r="L30" s="75">
        <v>13455</v>
      </c>
      <c r="M30" s="75">
        <v>111337</v>
      </c>
      <c r="N30" s="75">
        <v>97980</v>
      </c>
      <c r="O30" s="75">
        <v>988303</v>
      </c>
      <c r="P30" s="75">
        <v>491078</v>
      </c>
      <c r="Q30" s="75">
        <v>851763</v>
      </c>
      <c r="R30" s="75">
        <v>21694</v>
      </c>
      <c r="S30" s="74"/>
      <c r="T30" s="73">
        <v>26</v>
      </c>
    </row>
    <row r="31" spans="2:20" ht="6" customHeight="1">
      <c r="D31" s="83"/>
      <c r="E31" s="77"/>
      <c r="F31" s="75"/>
      <c r="G31" s="75"/>
      <c r="H31" s="75"/>
      <c r="I31" s="75"/>
      <c r="J31" s="75"/>
      <c r="K31" s="75"/>
      <c r="L31" s="75"/>
      <c r="M31" s="75"/>
      <c r="N31" s="75"/>
      <c r="O31" s="75"/>
      <c r="P31" s="75"/>
      <c r="Q31" s="75"/>
      <c r="R31" s="75"/>
      <c r="S31" s="74"/>
      <c r="T31" s="73"/>
    </row>
    <row r="32" spans="2:20" ht="12.75" customHeight="1">
      <c r="B32" s="64">
        <v>27</v>
      </c>
      <c r="C32" s="79" t="s">
        <v>67</v>
      </c>
      <c r="D32" s="78"/>
      <c r="E32" s="77">
        <v>810089</v>
      </c>
      <c r="F32" s="75">
        <v>60314</v>
      </c>
      <c r="G32" s="75">
        <v>478006</v>
      </c>
      <c r="H32" s="75">
        <v>271769</v>
      </c>
      <c r="I32" s="75">
        <v>56080</v>
      </c>
      <c r="J32" s="75">
        <v>884230</v>
      </c>
      <c r="K32" s="75">
        <v>1680</v>
      </c>
      <c r="L32" s="75">
        <v>849</v>
      </c>
      <c r="M32" s="75">
        <v>946848</v>
      </c>
      <c r="N32" s="75">
        <v>961664</v>
      </c>
      <c r="O32" s="75">
        <v>478070</v>
      </c>
      <c r="P32" s="75">
        <v>234807</v>
      </c>
      <c r="Q32" s="75">
        <v>365590</v>
      </c>
      <c r="R32" s="75">
        <v>6200</v>
      </c>
      <c r="S32" s="74"/>
      <c r="T32" s="73">
        <v>27</v>
      </c>
    </row>
    <row r="33" spans="1:20" ht="12.75" customHeight="1">
      <c r="B33" s="64">
        <v>28</v>
      </c>
      <c r="C33" s="79" t="s">
        <v>66</v>
      </c>
      <c r="D33" s="78"/>
      <c r="E33" s="77">
        <v>150447</v>
      </c>
      <c r="F33" s="75">
        <v>13406</v>
      </c>
      <c r="G33" s="75">
        <v>111546</v>
      </c>
      <c r="H33" s="75">
        <v>25495</v>
      </c>
      <c r="I33" s="75">
        <v>13849</v>
      </c>
      <c r="J33" s="75">
        <v>133351</v>
      </c>
      <c r="K33" s="75">
        <v>0</v>
      </c>
      <c r="L33" s="75">
        <v>0</v>
      </c>
      <c r="M33" s="75">
        <v>6849</v>
      </c>
      <c r="N33" s="75">
        <v>6849</v>
      </c>
      <c r="O33" s="75">
        <v>67744</v>
      </c>
      <c r="P33" s="75">
        <v>32031</v>
      </c>
      <c r="Q33" s="75">
        <v>51132</v>
      </c>
      <c r="R33" s="75">
        <v>253</v>
      </c>
      <c r="S33" s="74"/>
      <c r="T33" s="73">
        <v>28</v>
      </c>
    </row>
    <row r="34" spans="1:20" ht="12.75" customHeight="1">
      <c r="B34" s="64">
        <v>29</v>
      </c>
      <c r="C34" s="79" t="s">
        <v>65</v>
      </c>
      <c r="D34" s="78"/>
      <c r="E34" s="77">
        <v>3484</v>
      </c>
      <c r="F34" s="75">
        <v>108</v>
      </c>
      <c r="G34" s="75">
        <v>1134</v>
      </c>
      <c r="H34" s="75">
        <v>2242</v>
      </c>
      <c r="I34" s="75">
        <v>183</v>
      </c>
      <c r="J34" s="75">
        <v>8372</v>
      </c>
      <c r="K34" s="75">
        <v>0</v>
      </c>
      <c r="L34" s="75">
        <v>0</v>
      </c>
      <c r="M34" s="75">
        <v>0</v>
      </c>
      <c r="N34" s="75">
        <v>0</v>
      </c>
      <c r="O34" s="75">
        <v>12388</v>
      </c>
      <c r="P34" s="75">
        <v>7017</v>
      </c>
      <c r="Q34" s="75">
        <v>13712</v>
      </c>
      <c r="R34" s="75">
        <v>81</v>
      </c>
      <c r="S34" s="74"/>
      <c r="T34" s="73">
        <v>29</v>
      </c>
    </row>
    <row r="35" spans="1:20" ht="12.75" customHeight="1">
      <c r="B35" s="64">
        <v>30</v>
      </c>
      <c r="C35" s="79" t="s">
        <v>64</v>
      </c>
      <c r="D35" s="78"/>
      <c r="E35" s="82">
        <v>3189509</v>
      </c>
      <c r="F35" s="81">
        <v>1427227</v>
      </c>
      <c r="G35" s="81">
        <v>994430</v>
      </c>
      <c r="H35" s="81">
        <v>767852</v>
      </c>
      <c r="I35" s="81">
        <v>102400</v>
      </c>
      <c r="J35" s="81">
        <v>1557163</v>
      </c>
      <c r="K35" s="75">
        <v>13997</v>
      </c>
      <c r="L35" s="75">
        <v>0</v>
      </c>
      <c r="M35" s="75">
        <v>3535039</v>
      </c>
      <c r="N35" s="75">
        <v>2857197</v>
      </c>
      <c r="O35" s="75">
        <v>931906</v>
      </c>
      <c r="P35" s="75">
        <v>548769</v>
      </c>
      <c r="Q35" s="75">
        <v>717518</v>
      </c>
      <c r="R35" s="75">
        <v>31474</v>
      </c>
      <c r="S35" s="80"/>
      <c r="T35" s="73">
        <v>30</v>
      </c>
    </row>
    <row r="36" spans="1:20" ht="12.75" customHeight="1">
      <c r="B36" s="64">
        <v>31</v>
      </c>
      <c r="C36" s="79" t="s">
        <v>63</v>
      </c>
      <c r="D36" s="78"/>
      <c r="E36" s="77">
        <v>37846</v>
      </c>
      <c r="F36" s="75">
        <v>1467</v>
      </c>
      <c r="G36" s="75">
        <v>18263</v>
      </c>
      <c r="H36" s="75">
        <v>18116</v>
      </c>
      <c r="I36" s="75">
        <v>1287</v>
      </c>
      <c r="J36" s="75">
        <v>55902</v>
      </c>
      <c r="K36" s="75">
        <v>0</v>
      </c>
      <c r="L36" s="75">
        <v>0</v>
      </c>
      <c r="M36" s="75">
        <v>29202</v>
      </c>
      <c r="N36" s="75">
        <v>31063</v>
      </c>
      <c r="O36" s="75">
        <v>95376</v>
      </c>
      <c r="P36" s="75">
        <v>44117</v>
      </c>
      <c r="Q36" s="75">
        <v>53268</v>
      </c>
      <c r="R36" s="75">
        <v>768</v>
      </c>
      <c r="S36" s="74"/>
      <c r="T36" s="73">
        <v>31</v>
      </c>
    </row>
    <row r="37" spans="1:20" ht="12.75" customHeight="1">
      <c r="B37" s="64">
        <v>32</v>
      </c>
      <c r="C37" s="79" t="s">
        <v>62</v>
      </c>
      <c r="D37" s="78"/>
      <c r="E37" s="77">
        <v>51648</v>
      </c>
      <c r="F37" s="75">
        <v>31894</v>
      </c>
      <c r="G37" s="75">
        <v>13551</v>
      </c>
      <c r="H37" s="75">
        <v>6203</v>
      </c>
      <c r="I37" s="75">
        <v>2652</v>
      </c>
      <c r="J37" s="75">
        <v>11859</v>
      </c>
      <c r="K37" s="76">
        <v>16900</v>
      </c>
      <c r="L37" s="76">
        <v>13185</v>
      </c>
      <c r="M37" s="75">
        <v>0</v>
      </c>
      <c r="N37" s="75">
        <v>0</v>
      </c>
      <c r="O37" s="75">
        <v>10802</v>
      </c>
      <c r="P37" s="75">
        <v>8214</v>
      </c>
      <c r="Q37" s="75">
        <v>10824</v>
      </c>
      <c r="R37" s="75">
        <v>90</v>
      </c>
      <c r="S37" s="74"/>
      <c r="T37" s="73">
        <v>32</v>
      </c>
    </row>
    <row r="38" spans="1:20" ht="6" customHeight="1">
      <c r="A38" s="72"/>
      <c r="B38" s="72"/>
      <c r="C38" s="71"/>
      <c r="D38" s="70"/>
      <c r="E38" s="69"/>
      <c r="F38" s="69"/>
      <c r="G38" s="69"/>
      <c r="H38" s="69"/>
      <c r="I38" s="69"/>
      <c r="J38" s="69"/>
      <c r="K38" s="69"/>
      <c r="L38" s="69"/>
      <c r="M38" s="69"/>
      <c r="N38" s="69"/>
      <c r="O38" s="69"/>
      <c r="P38" s="69"/>
      <c r="Q38" s="69"/>
      <c r="R38" s="69"/>
      <c r="S38" s="69"/>
      <c r="T38" s="68"/>
    </row>
    <row r="39" spans="1:20">
      <c r="B39" s="67" t="s">
        <v>61</v>
      </c>
    </row>
  </sheetData>
  <mergeCells count="12">
    <mergeCell ref="Q5:Q7"/>
    <mergeCell ref="R5:R7"/>
    <mergeCell ref="T5:T7"/>
    <mergeCell ref="B6:C6"/>
    <mergeCell ref="F1:J1"/>
    <mergeCell ref="K1:O1"/>
    <mergeCell ref="E6:E7"/>
    <mergeCell ref="G6:G7"/>
    <mergeCell ref="K6:K7"/>
    <mergeCell ref="L6:L7"/>
    <mergeCell ref="M6:M7"/>
    <mergeCell ref="N6:N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9"/>
  <sheetViews>
    <sheetView showGridLines="0" zoomScale="125" zoomScaleNormal="125" workbookViewId="0"/>
  </sheetViews>
  <sheetFormatPr defaultRowHeight="10.5"/>
  <cols>
    <col min="1" max="1" width="0.875" style="3" customWidth="1"/>
    <col min="2" max="2" width="2" style="3" customWidth="1"/>
    <col min="3" max="3" width="13.875" style="3" customWidth="1"/>
    <col min="4" max="4" width="0.875" style="3" customWidth="1"/>
    <col min="5" max="9" width="11.5" style="4" customWidth="1"/>
    <col min="10" max="10" width="11.875" style="4" customWidth="1"/>
    <col min="11" max="12" width="8.75" style="3" customWidth="1"/>
    <col min="13" max="14" width="10.625" style="3" customWidth="1"/>
    <col min="15" max="16" width="10" style="3" customWidth="1"/>
    <col min="17" max="17" width="9.5" style="3" customWidth="1"/>
    <col min="18" max="18" width="9" style="3"/>
    <col min="19" max="19" width="0.75" style="3" customWidth="1"/>
    <col min="20" max="20" width="8.75" style="3" customWidth="1"/>
    <col min="21" max="16384" width="9" style="3"/>
  </cols>
  <sheetData>
    <row r="1" spans="1:20" ht="13.5">
      <c r="G1" s="1060" t="s">
        <v>58</v>
      </c>
      <c r="H1" s="1032"/>
      <c r="I1" s="1032"/>
      <c r="J1" s="1032"/>
      <c r="K1" s="1061" t="s">
        <v>13</v>
      </c>
      <c r="L1" s="940"/>
      <c r="M1" s="940"/>
      <c r="N1" s="940"/>
      <c r="O1" s="940"/>
    </row>
    <row r="2" spans="1:20" ht="6" customHeight="1"/>
    <row r="3" spans="1:20" ht="10.5" customHeight="1">
      <c r="A3" s="1" t="s">
        <v>60</v>
      </c>
      <c r="B3" s="1"/>
      <c r="C3" s="1"/>
      <c r="D3" s="1"/>
      <c r="T3" s="5" t="s">
        <v>59</v>
      </c>
    </row>
    <row r="4" spans="1:20" ht="1.5" customHeight="1">
      <c r="A4" s="1"/>
      <c r="B4" s="1"/>
      <c r="C4" s="1"/>
      <c r="D4" s="1"/>
      <c r="T4" s="5"/>
    </row>
    <row r="5" spans="1:20" ht="13.5" customHeight="1">
      <c r="A5" s="6"/>
      <c r="B5" s="1062" t="s">
        <v>14</v>
      </c>
      <c r="C5" s="947"/>
      <c r="D5" s="6"/>
      <c r="E5" s="1063" t="s">
        <v>15</v>
      </c>
      <c r="F5" s="950"/>
      <c r="G5" s="950"/>
      <c r="H5" s="950"/>
      <c r="I5" s="9" t="s">
        <v>0</v>
      </c>
      <c r="J5" s="1064" t="s">
        <v>5</v>
      </c>
      <c r="K5" s="10" t="s">
        <v>16</v>
      </c>
      <c r="L5" s="11"/>
      <c r="M5" s="11" t="s">
        <v>1</v>
      </c>
      <c r="N5" s="11"/>
      <c r="O5" s="1058" t="s">
        <v>9</v>
      </c>
      <c r="P5" s="1058" t="s">
        <v>10</v>
      </c>
      <c r="Q5" s="12" t="s">
        <v>2</v>
      </c>
      <c r="R5" s="13" t="s">
        <v>3</v>
      </c>
      <c r="S5" s="14"/>
      <c r="T5" s="1059" t="s">
        <v>17</v>
      </c>
    </row>
    <row r="6" spans="1:20" ht="13.5" customHeight="1">
      <c r="A6" s="15"/>
      <c r="B6" s="1039"/>
      <c r="C6" s="1039"/>
      <c r="D6" s="16"/>
      <c r="E6" s="8" t="s">
        <v>18</v>
      </c>
      <c r="F6" s="2" t="s">
        <v>19</v>
      </c>
      <c r="G6" s="2" t="s">
        <v>4</v>
      </c>
      <c r="H6" s="2" t="s">
        <v>20</v>
      </c>
      <c r="I6" s="17" t="s">
        <v>21</v>
      </c>
      <c r="J6" s="950"/>
      <c r="K6" s="18" t="s">
        <v>6</v>
      </c>
      <c r="L6" s="19" t="s">
        <v>0</v>
      </c>
      <c r="M6" s="20" t="s">
        <v>7</v>
      </c>
      <c r="N6" s="20" t="s">
        <v>8</v>
      </c>
      <c r="O6" s="950"/>
      <c r="P6" s="950"/>
      <c r="Q6" s="21" t="s">
        <v>11</v>
      </c>
      <c r="R6" s="22" t="s">
        <v>12</v>
      </c>
      <c r="S6" s="23"/>
      <c r="T6" s="945"/>
    </row>
    <row r="7" spans="1:20" ht="6" customHeight="1">
      <c r="A7" s="7"/>
      <c r="B7" s="7"/>
      <c r="C7" s="7"/>
      <c r="D7" s="24"/>
      <c r="G7" s="25"/>
      <c r="H7" s="25"/>
      <c r="I7" s="25"/>
      <c r="J7" s="25"/>
      <c r="O7" s="26"/>
      <c r="P7" s="26"/>
      <c r="Q7" s="26"/>
      <c r="R7" s="27"/>
      <c r="S7" s="27"/>
      <c r="T7" s="28"/>
    </row>
    <row r="8" spans="1:20" ht="12.75" customHeight="1">
      <c r="A8" s="1"/>
      <c r="B8" s="29" t="s">
        <v>22</v>
      </c>
      <c r="C8" s="30" t="s">
        <v>23</v>
      </c>
      <c r="D8" s="31"/>
      <c r="E8" s="53">
        <v>10663260</v>
      </c>
      <c r="F8" s="54">
        <v>2851442</v>
      </c>
      <c r="G8" s="54">
        <v>5039341</v>
      </c>
      <c r="H8" s="54">
        <v>2772477</v>
      </c>
      <c r="I8" s="54">
        <v>1734310</v>
      </c>
      <c r="J8" s="54">
        <v>8275577</v>
      </c>
      <c r="K8" s="54">
        <v>313352</v>
      </c>
      <c r="L8" s="54">
        <v>105347</v>
      </c>
      <c r="M8" s="54">
        <v>8264927</v>
      </c>
      <c r="N8" s="54">
        <v>6781211</v>
      </c>
      <c r="O8" s="54">
        <v>8194829</v>
      </c>
      <c r="P8" s="54">
        <v>3505927</v>
      </c>
      <c r="Q8" s="54">
        <v>5133534</v>
      </c>
      <c r="R8" s="54">
        <v>1165468</v>
      </c>
      <c r="S8" s="32"/>
      <c r="T8" s="33" t="s">
        <v>24</v>
      </c>
    </row>
    <row r="9" spans="1:20" ht="6" customHeight="1">
      <c r="A9" s="26"/>
      <c r="B9" s="26"/>
      <c r="C9" s="26"/>
      <c r="D9" s="34"/>
      <c r="E9" s="55"/>
      <c r="F9" s="56"/>
      <c r="G9" s="56"/>
      <c r="H9" s="56"/>
      <c r="I9" s="56"/>
      <c r="J9" s="56"/>
      <c r="K9" s="56"/>
      <c r="L9" s="56"/>
      <c r="M9" s="56"/>
      <c r="N9" s="56"/>
      <c r="O9" s="56"/>
      <c r="P9" s="56"/>
      <c r="Q9" s="56"/>
      <c r="R9" s="56"/>
      <c r="S9" s="35"/>
      <c r="T9" s="36"/>
    </row>
    <row r="10" spans="1:20" ht="12.75" customHeight="1">
      <c r="A10" s="27"/>
      <c r="B10" s="27"/>
      <c r="C10" s="27" t="s">
        <v>25</v>
      </c>
      <c r="D10" s="37"/>
      <c r="E10" s="57">
        <v>761261</v>
      </c>
      <c r="F10" s="58">
        <v>17625</v>
      </c>
      <c r="G10" s="58">
        <v>143895</v>
      </c>
      <c r="H10" s="58">
        <v>599741</v>
      </c>
      <c r="I10" s="58">
        <v>55349</v>
      </c>
      <c r="J10" s="58">
        <v>425881</v>
      </c>
      <c r="K10" s="58">
        <v>0</v>
      </c>
      <c r="L10" s="58">
        <v>0</v>
      </c>
      <c r="M10" s="58">
        <v>0</v>
      </c>
      <c r="N10" s="58">
        <v>0</v>
      </c>
      <c r="O10" s="58">
        <v>13766</v>
      </c>
      <c r="P10" s="58">
        <v>7616</v>
      </c>
      <c r="Q10" s="58">
        <v>17424</v>
      </c>
      <c r="R10" s="58">
        <v>28</v>
      </c>
      <c r="S10" s="38"/>
      <c r="T10" s="39" t="s">
        <v>26</v>
      </c>
    </row>
    <row r="11" spans="1:20" ht="12.75" customHeight="1">
      <c r="A11" s="27"/>
      <c r="B11" s="27"/>
      <c r="C11" s="27" t="s">
        <v>27</v>
      </c>
      <c r="D11" s="37"/>
      <c r="E11" s="57">
        <v>575540</v>
      </c>
      <c r="F11" s="58">
        <v>38948</v>
      </c>
      <c r="G11" s="58">
        <v>324297</v>
      </c>
      <c r="H11" s="58">
        <v>212295</v>
      </c>
      <c r="I11" s="58">
        <v>32955</v>
      </c>
      <c r="J11" s="58">
        <v>582570</v>
      </c>
      <c r="K11" s="58">
        <v>0</v>
      </c>
      <c r="L11" s="58">
        <v>255</v>
      </c>
      <c r="M11" s="58">
        <v>664686</v>
      </c>
      <c r="N11" s="58">
        <v>797979</v>
      </c>
      <c r="O11" s="58">
        <v>415746</v>
      </c>
      <c r="P11" s="58">
        <v>215692</v>
      </c>
      <c r="Q11" s="58">
        <v>307133</v>
      </c>
      <c r="R11" s="58">
        <v>5566</v>
      </c>
      <c r="S11" s="38"/>
      <c r="T11" s="39" t="s">
        <v>28</v>
      </c>
    </row>
    <row r="12" spans="1:20" ht="12.75" customHeight="1">
      <c r="A12" s="27"/>
      <c r="B12" s="27"/>
      <c r="C12" s="27" t="s">
        <v>29</v>
      </c>
      <c r="D12" s="37"/>
      <c r="E12" s="57">
        <v>93362</v>
      </c>
      <c r="F12" s="58">
        <v>19552</v>
      </c>
      <c r="G12" s="58">
        <v>55278</v>
      </c>
      <c r="H12" s="58">
        <v>18532</v>
      </c>
      <c r="I12" s="58">
        <v>22313</v>
      </c>
      <c r="J12" s="58">
        <v>211883</v>
      </c>
      <c r="K12" s="58">
        <v>683</v>
      </c>
      <c r="L12" s="59">
        <v>1883</v>
      </c>
      <c r="M12" s="58">
        <v>1930</v>
      </c>
      <c r="N12" s="58">
        <v>1527</v>
      </c>
      <c r="O12" s="58">
        <v>102076</v>
      </c>
      <c r="P12" s="58">
        <v>54695</v>
      </c>
      <c r="Q12" s="58">
        <v>104855</v>
      </c>
      <c r="R12" s="58">
        <v>801</v>
      </c>
      <c r="S12" s="38"/>
      <c r="T12" s="39" t="s">
        <v>30</v>
      </c>
    </row>
    <row r="13" spans="1:20" ht="12.75" customHeight="1">
      <c r="A13" s="27"/>
      <c r="B13" s="27"/>
      <c r="C13" s="27" t="s">
        <v>31</v>
      </c>
      <c r="D13" s="37"/>
      <c r="E13" s="57">
        <v>478955</v>
      </c>
      <c r="F13" s="58">
        <v>121061</v>
      </c>
      <c r="G13" s="58">
        <v>231845</v>
      </c>
      <c r="H13" s="58">
        <v>126049</v>
      </c>
      <c r="I13" s="58">
        <v>51125</v>
      </c>
      <c r="J13" s="58">
        <v>454186</v>
      </c>
      <c r="K13" s="58">
        <v>13864</v>
      </c>
      <c r="L13" s="58">
        <v>5200</v>
      </c>
      <c r="M13" s="58">
        <v>214518</v>
      </c>
      <c r="N13" s="58">
        <v>58707</v>
      </c>
      <c r="O13" s="58">
        <v>390969</v>
      </c>
      <c r="P13" s="58">
        <v>206990</v>
      </c>
      <c r="Q13" s="58">
        <v>371874</v>
      </c>
      <c r="R13" s="58">
        <v>35177</v>
      </c>
      <c r="S13" s="38"/>
      <c r="T13" s="39" t="s">
        <v>32</v>
      </c>
    </row>
    <row r="14" spans="1:20" ht="12.75" customHeight="1">
      <c r="A14" s="27"/>
      <c r="B14" s="27"/>
      <c r="C14" s="27" t="s">
        <v>33</v>
      </c>
      <c r="D14" s="37"/>
      <c r="E14" s="57">
        <v>257858</v>
      </c>
      <c r="F14" s="58">
        <v>22994</v>
      </c>
      <c r="G14" s="58">
        <v>119471</v>
      </c>
      <c r="H14" s="58">
        <v>115393</v>
      </c>
      <c r="I14" s="58">
        <v>481834</v>
      </c>
      <c r="J14" s="58">
        <v>205493</v>
      </c>
      <c r="K14" s="58">
        <v>4038</v>
      </c>
      <c r="L14" s="58">
        <v>2140</v>
      </c>
      <c r="M14" s="58">
        <v>31474</v>
      </c>
      <c r="N14" s="58">
        <v>37496</v>
      </c>
      <c r="O14" s="58">
        <v>427805</v>
      </c>
      <c r="P14" s="58">
        <v>213790</v>
      </c>
      <c r="Q14" s="58">
        <v>406250</v>
      </c>
      <c r="R14" s="58">
        <v>26318</v>
      </c>
      <c r="S14" s="38"/>
      <c r="T14" s="39" t="s">
        <v>34</v>
      </c>
    </row>
    <row r="15" spans="1:20" ht="12.75" customHeight="1">
      <c r="A15" s="27"/>
      <c r="B15" s="27"/>
      <c r="C15" s="27" t="s">
        <v>35</v>
      </c>
      <c r="D15" s="37"/>
      <c r="E15" s="57">
        <v>82546</v>
      </c>
      <c r="F15" s="58">
        <v>12377</v>
      </c>
      <c r="G15" s="58">
        <v>38020</v>
      </c>
      <c r="H15" s="58">
        <v>32149</v>
      </c>
      <c r="I15" s="58">
        <v>14472</v>
      </c>
      <c r="J15" s="58">
        <v>92733</v>
      </c>
      <c r="K15" s="58">
        <v>952</v>
      </c>
      <c r="L15" s="58">
        <v>0</v>
      </c>
      <c r="M15" s="58">
        <v>1492</v>
      </c>
      <c r="N15" s="58">
        <v>0</v>
      </c>
      <c r="O15" s="58">
        <v>43894</v>
      </c>
      <c r="P15" s="58">
        <v>27346</v>
      </c>
      <c r="Q15" s="58">
        <v>65863</v>
      </c>
      <c r="R15" s="58">
        <v>591</v>
      </c>
      <c r="S15" s="38"/>
      <c r="T15" s="39" t="s">
        <v>36</v>
      </c>
    </row>
    <row r="16" spans="1:20" ht="6" customHeight="1">
      <c r="A16" s="26"/>
      <c r="B16" s="26"/>
      <c r="C16" s="26"/>
      <c r="D16" s="34"/>
      <c r="E16" s="57"/>
      <c r="F16" s="58"/>
      <c r="G16" s="58"/>
      <c r="H16" s="58"/>
      <c r="I16" s="58"/>
      <c r="J16" s="58"/>
      <c r="K16" s="58"/>
      <c r="L16" s="58"/>
      <c r="M16" s="58"/>
      <c r="N16" s="58"/>
      <c r="O16" s="58"/>
      <c r="P16" s="58"/>
      <c r="Q16" s="58"/>
      <c r="R16" s="58"/>
      <c r="S16" s="38"/>
      <c r="T16" s="40"/>
    </row>
    <row r="17" spans="1:20" ht="12.75" customHeight="1">
      <c r="A17" s="27"/>
      <c r="B17" s="27"/>
      <c r="C17" s="27" t="s">
        <v>37</v>
      </c>
      <c r="D17" s="37"/>
      <c r="E17" s="60">
        <v>169289</v>
      </c>
      <c r="F17" s="61">
        <v>10252</v>
      </c>
      <c r="G17" s="61">
        <v>48464</v>
      </c>
      <c r="H17" s="61">
        <v>110573</v>
      </c>
      <c r="I17" s="61">
        <v>99584</v>
      </c>
      <c r="J17" s="61">
        <v>150764</v>
      </c>
      <c r="K17" s="58">
        <v>0</v>
      </c>
      <c r="L17" s="58">
        <v>0</v>
      </c>
      <c r="M17" s="61">
        <v>47106</v>
      </c>
      <c r="N17" s="61">
        <v>17478</v>
      </c>
      <c r="O17" s="61">
        <v>29888</v>
      </c>
      <c r="P17" s="61">
        <v>18751</v>
      </c>
      <c r="Q17" s="61">
        <v>31286</v>
      </c>
      <c r="R17" s="61">
        <v>304</v>
      </c>
      <c r="S17" s="41"/>
      <c r="T17" s="39" t="s">
        <v>38</v>
      </c>
    </row>
    <row r="18" spans="1:20" ht="12.75" customHeight="1">
      <c r="A18" s="27"/>
      <c r="B18" s="27"/>
      <c r="C18" s="27" t="s">
        <v>39</v>
      </c>
      <c r="D18" s="37"/>
      <c r="E18" s="57">
        <v>713999</v>
      </c>
      <c r="F18" s="58">
        <v>155568</v>
      </c>
      <c r="G18" s="58">
        <v>366190</v>
      </c>
      <c r="H18" s="58">
        <v>192241</v>
      </c>
      <c r="I18" s="58">
        <v>66659</v>
      </c>
      <c r="J18" s="58">
        <v>857155</v>
      </c>
      <c r="K18" s="62">
        <v>28088</v>
      </c>
      <c r="L18" s="58">
        <v>9433</v>
      </c>
      <c r="M18" s="58">
        <v>414004</v>
      </c>
      <c r="N18" s="58">
        <v>400704</v>
      </c>
      <c r="O18" s="58">
        <v>343839</v>
      </c>
      <c r="P18" s="58">
        <v>179152</v>
      </c>
      <c r="Q18" s="58">
        <v>423100</v>
      </c>
      <c r="R18" s="58">
        <v>5746</v>
      </c>
      <c r="S18" s="38"/>
      <c r="T18" s="39" t="s">
        <v>40</v>
      </c>
    </row>
    <row r="19" spans="1:20" ht="12.75" customHeight="1">
      <c r="A19" s="27"/>
      <c r="B19" s="27"/>
      <c r="C19" s="27" t="s">
        <v>41</v>
      </c>
      <c r="D19" s="37"/>
      <c r="E19" s="57">
        <v>249400</v>
      </c>
      <c r="F19" s="58">
        <v>30639</v>
      </c>
      <c r="G19" s="58">
        <v>188446</v>
      </c>
      <c r="H19" s="58">
        <v>30315</v>
      </c>
      <c r="I19" s="58">
        <v>17774</v>
      </c>
      <c r="J19" s="58">
        <v>316643</v>
      </c>
      <c r="K19" s="58">
        <v>24336</v>
      </c>
      <c r="L19" s="59">
        <v>0</v>
      </c>
      <c r="M19" s="58">
        <v>195028</v>
      </c>
      <c r="N19" s="58">
        <v>173303</v>
      </c>
      <c r="O19" s="58">
        <v>209334</v>
      </c>
      <c r="P19" s="58">
        <v>125683</v>
      </c>
      <c r="Q19" s="58">
        <v>184977</v>
      </c>
      <c r="R19" s="58">
        <v>1472</v>
      </c>
      <c r="S19" s="38"/>
      <c r="T19" s="39" t="s">
        <v>42</v>
      </c>
    </row>
    <row r="20" spans="1:20" ht="12.75" customHeight="1">
      <c r="A20" s="27"/>
      <c r="B20" s="27"/>
      <c r="C20" s="27" t="s">
        <v>43</v>
      </c>
      <c r="D20" s="37"/>
      <c r="E20" s="57">
        <v>553827</v>
      </c>
      <c r="F20" s="58">
        <v>141206</v>
      </c>
      <c r="G20" s="58">
        <v>321116</v>
      </c>
      <c r="H20" s="58">
        <v>91505</v>
      </c>
      <c r="I20" s="58">
        <v>76111</v>
      </c>
      <c r="J20" s="58">
        <v>400927</v>
      </c>
      <c r="K20" s="58">
        <v>36578</v>
      </c>
      <c r="L20" s="58">
        <v>31306</v>
      </c>
      <c r="M20" s="58">
        <v>110352</v>
      </c>
      <c r="N20" s="58">
        <v>77470</v>
      </c>
      <c r="O20" s="58">
        <v>652760</v>
      </c>
      <c r="P20" s="58">
        <v>309555</v>
      </c>
      <c r="Q20" s="58">
        <v>389855</v>
      </c>
      <c r="R20" s="58">
        <v>111477</v>
      </c>
      <c r="S20" s="38"/>
      <c r="T20" s="39" t="s">
        <v>44</v>
      </c>
    </row>
    <row r="21" spans="1:20" ht="12.75" customHeight="1">
      <c r="A21" s="27"/>
      <c r="B21" s="27"/>
      <c r="C21" s="27" t="s">
        <v>45</v>
      </c>
      <c r="D21" s="37"/>
      <c r="E21" s="57">
        <v>4436480</v>
      </c>
      <c r="F21" s="58">
        <v>1763796</v>
      </c>
      <c r="G21" s="58">
        <v>1865859</v>
      </c>
      <c r="H21" s="58">
        <v>806825</v>
      </c>
      <c r="I21" s="58">
        <v>532636</v>
      </c>
      <c r="J21" s="58">
        <v>2572666</v>
      </c>
      <c r="K21" s="58">
        <v>96798</v>
      </c>
      <c r="L21" s="58">
        <v>27313</v>
      </c>
      <c r="M21" s="58">
        <v>5425288</v>
      </c>
      <c r="N21" s="58">
        <v>4397391</v>
      </c>
      <c r="O21" s="58">
        <v>3306637</v>
      </c>
      <c r="P21" s="58">
        <v>1286269</v>
      </c>
      <c r="Q21" s="58">
        <v>1613101</v>
      </c>
      <c r="R21" s="58">
        <v>651610</v>
      </c>
      <c r="S21" s="38"/>
      <c r="T21" s="39" t="s">
        <v>46</v>
      </c>
    </row>
    <row r="22" spans="1:20" ht="12.75" customHeight="1">
      <c r="A22" s="27"/>
      <c r="B22" s="27"/>
      <c r="C22" s="27" t="s">
        <v>47</v>
      </c>
      <c r="D22" s="37"/>
      <c r="E22" s="57">
        <v>1335317</v>
      </c>
      <c r="F22" s="58">
        <v>349508</v>
      </c>
      <c r="G22" s="58">
        <v>760294</v>
      </c>
      <c r="H22" s="58">
        <v>225515</v>
      </c>
      <c r="I22" s="58">
        <v>141263</v>
      </c>
      <c r="J22" s="58">
        <v>991459</v>
      </c>
      <c r="K22" s="58">
        <v>52236</v>
      </c>
      <c r="L22" s="58">
        <v>14841</v>
      </c>
      <c r="M22" s="58">
        <v>973806</v>
      </c>
      <c r="N22" s="58">
        <v>740595</v>
      </c>
      <c r="O22" s="58">
        <v>1247336</v>
      </c>
      <c r="P22" s="58">
        <v>477020</v>
      </c>
      <c r="Q22" s="58">
        <v>647511</v>
      </c>
      <c r="R22" s="58">
        <v>310329</v>
      </c>
      <c r="S22" s="38"/>
      <c r="T22" s="39" t="s">
        <v>48</v>
      </c>
    </row>
    <row r="23" spans="1:20" ht="6" customHeight="1">
      <c r="A23" s="26"/>
      <c r="B23" s="26"/>
      <c r="C23" s="26"/>
      <c r="D23" s="34"/>
      <c r="E23" s="57"/>
      <c r="F23" s="58"/>
      <c r="G23" s="58"/>
      <c r="H23" s="58"/>
      <c r="I23" s="58"/>
      <c r="J23" s="58"/>
      <c r="K23" s="58"/>
      <c r="L23" s="58"/>
      <c r="M23" s="58"/>
      <c r="N23" s="58"/>
      <c r="O23" s="58"/>
      <c r="P23" s="58"/>
      <c r="Q23" s="58"/>
      <c r="R23" s="58"/>
      <c r="S23" s="38"/>
      <c r="T23" s="40"/>
    </row>
    <row r="24" spans="1:20" ht="12.75" customHeight="1">
      <c r="A24" s="27"/>
      <c r="B24" s="27"/>
      <c r="C24" s="27" t="s">
        <v>49</v>
      </c>
      <c r="D24" s="37"/>
      <c r="E24" s="57">
        <v>382588</v>
      </c>
      <c r="F24" s="58">
        <v>69580</v>
      </c>
      <c r="G24" s="58">
        <v>292386</v>
      </c>
      <c r="H24" s="58">
        <v>20622</v>
      </c>
      <c r="I24" s="58">
        <v>80903</v>
      </c>
      <c r="J24" s="58">
        <v>467892</v>
      </c>
      <c r="K24" s="62">
        <v>40570</v>
      </c>
      <c r="L24" s="59">
        <v>0</v>
      </c>
      <c r="M24" s="58">
        <v>141578</v>
      </c>
      <c r="N24" s="58">
        <v>27884</v>
      </c>
      <c r="O24" s="58">
        <v>424237</v>
      </c>
      <c r="P24" s="58">
        <v>138156</v>
      </c>
      <c r="Q24" s="58">
        <v>208586</v>
      </c>
      <c r="R24" s="58">
        <v>10782</v>
      </c>
      <c r="S24" s="38"/>
      <c r="T24" s="39" t="s">
        <v>50</v>
      </c>
    </row>
    <row r="25" spans="1:20" ht="12.75" customHeight="1">
      <c r="A25" s="27"/>
      <c r="B25" s="27"/>
      <c r="C25" s="27" t="s">
        <v>51</v>
      </c>
      <c r="D25" s="37"/>
      <c r="E25" s="57">
        <v>367158</v>
      </c>
      <c r="F25" s="58">
        <v>78129</v>
      </c>
      <c r="G25" s="58">
        <v>206325</v>
      </c>
      <c r="H25" s="58">
        <v>82704</v>
      </c>
      <c r="I25" s="58">
        <v>53356</v>
      </c>
      <c r="J25" s="58">
        <v>336589</v>
      </c>
      <c r="K25" s="58">
        <v>15209</v>
      </c>
      <c r="L25" s="58">
        <v>12976</v>
      </c>
      <c r="M25" s="58">
        <v>43268</v>
      </c>
      <c r="N25" s="58">
        <v>47818</v>
      </c>
      <c r="O25" s="58">
        <v>517328</v>
      </c>
      <c r="P25" s="58">
        <v>214979</v>
      </c>
      <c r="Q25" s="58">
        <v>303410</v>
      </c>
      <c r="R25" s="58">
        <v>2451</v>
      </c>
      <c r="S25" s="38"/>
      <c r="T25" s="39" t="s">
        <v>52</v>
      </c>
    </row>
    <row r="26" spans="1:20" ht="12.75" customHeight="1">
      <c r="A26" s="27"/>
      <c r="B26" s="27"/>
      <c r="C26" s="27" t="s">
        <v>53</v>
      </c>
      <c r="D26" s="37"/>
      <c r="E26" s="57">
        <v>0</v>
      </c>
      <c r="F26" s="58">
        <v>0</v>
      </c>
      <c r="G26" s="58">
        <v>0</v>
      </c>
      <c r="H26" s="58">
        <v>0</v>
      </c>
      <c r="I26" s="58">
        <v>0</v>
      </c>
      <c r="J26" s="58">
        <v>0</v>
      </c>
      <c r="K26" s="58">
        <v>0</v>
      </c>
      <c r="L26" s="58">
        <v>0</v>
      </c>
      <c r="M26" s="58">
        <v>0</v>
      </c>
      <c r="N26" s="58">
        <v>0</v>
      </c>
      <c r="O26" s="58">
        <v>0</v>
      </c>
      <c r="P26" s="58">
        <v>0</v>
      </c>
      <c r="Q26" s="58">
        <v>0</v>
      </c>
      <c r="R26" s="58">
        <v>0</v>
      </c>
      <c r="S26" s="41"/>
      <c r="T26" s="39" t="s">
        <v>54</v>
      </c>
    </row>
    <row r="27" spans="1:20" ht="12.75" customHeight="1">
      <c r="A27" s="27"/>
      <c r="B27" s="27"/>
      <c r="C27" s="27" t="s">
        <v>55</v>
      </c>
      <c r="D27" s="37"/>
      <c r="E27" s="57">
        <v>205680</v>
      </c>
      <c r="F27" s="58">
        <v>20207</v>
      </c>
      <c r="G27" s="58">
        <v>77455</v>
      </c>
      <c r="H27" s="58">
        <v>108018</v>
      </c>
      <c r="I27" s="58">
        <v>7976</v>
      </c>
      <c r="J27" s="58">
        <v>208736</v>
      </c>
      <c r="K27" s="58">
        <v>0</v>
      </c>
      <c r="L27" s="58">
        <v>0</v>
      </c>
      <c r="M27" s="58">
        <v>397</v>
      </c>
      <c r="N27" s="58">
        <v>2859</v>
      </c>
      <c r="O27" s="58">
        <v>69214</v>
      </c>
      <c r="P27" s="58">
        <v>30233</v>
      </c>
      <c r="Q27" s="58">
        <v>58309</v>
      </c>
      <c r="R27" s="58">
        <v>2816</v>
      </c>
      <c r="S27" s="38"/>
      <c r="T27" s="39" t="s">
        <v>56</v>
      </c>
    </row>
    <row r="28" spans="1:20" ht="6" customHeight="1">
      <c r="A28" s="42"/>
      <c r="B28" s="42"/>
      <c r="C28" s="42"/>
      <c r="D28" s="43"/>
      <c r="E28" s="44"/>
      <c r="F28" s="45"/>
      <c r="G28" s="45"/>
      <c r="H28" s="45"/>
      <c r="I28" s="46"/>
      <c r="J28" s="46"/>
      <c r="K28" s="47"/>
      <c r="L28" s="47"/>
      <c r="M28" s="47"/>
      <c r="N28" s="47"/>
      <c r="O28" s="48"/>
      <c r="P28" s="48"/>
      <c r="Q28" s="48"/>
      <c r="R28" s="47"/>
      <c r="S28" s="47"/>
      <c r="T28" s="49"/>
    </row>
    <row r="29" spans="1:20" ht="10.5" customHeight="1">
      <c r="A29" s="1" t="s">
        <v>57</v>
      </c>
      <c r="B29" s="1"/>
      <c r="C29" s="50"/>
      <c r="D29" s="50"/>
      <c r="F29" s="51"/>
      <c r="G29" s="51"/>
      <c r="H29" s="51"/>
      <c r="O29" s="52"/>
      <c r="P29" s="52"/>
      <c r="Q29" s="52"/>
    </row>
  </sheetData>
  <mergeCells count="8">
    <mergeCell ref="P5:P6"/>
    <mergeCell ref="T5:T6"/>
    <mergeCell ref="G1:J1"/>
    <mergeCell ref="K1:O1"/>
    <mergeCell ref="B5:C6"/>
    <mergeCell ref="E5:H5"/>
    <mergeCell ref="J5:J6"/>
    <mergeCell ref="O5:O6"/>
  </mergeCells>
  <phoneticPr fontId="8"/>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7E7B6-AA7F-4EF9-BA9F-B9EDF944A7A5}">
  <dimension ref="A1:R87"/>
  <sheetViews>
    <sheetView showGridLines="0" zoomScale="125" zoomScaleNormal="125" zoomScaleSheetLayoutView="125" workbookViewId="0"/>
  </sheetViews>
  <sheetFormatPr defaultColWidth="8" defaultRowHeight="10.5"/>
  <cols>
    <col min="1" max="5" width="9.25" style="847" customWidth="1"/>
    <col min="6" max="6" width="12.375" style="848" customWidth="1"/>
    <col min="7" max="7" width="13.5" style="847" customWidth="1"/>
    <col min="8" max="8" width="14" style="847" customWidth="1"/>
    <col min="9" max="9" width="0.875" style="847" customWidth="1"/>
    <col min="10" max="14" width="9.25" style="847" customWidth="1"/>
    <col min="15" max="15" width="12.375" style="848" customWidth="1"/>
    <col min="16" max="16" width="13.25" style="847" customWidth="1"/>
    <col min="17" max="17" width="14.25" style="847" customWidth="1"/>
    <col min="18" max="18" width="0.875" style="847" customWidth="1"/>
    <col min="19" max="16384" width="8" style="847"/>
  </cols>
  <sheetData>
    <row r="1" spans="1:18" ht="13.5" customHeight="1">
      <c r="A1" s="901" t="s">
        <v>868</v>
      </c>
      <c r="D1" s="893"/>
    </row>
    <row r="2" spans="1:18" ht="3" customHeight="1">
      <c r="D2" s="893"/>
    </row>
    <row r="3" spans="1:18" s="894" customFormat="1" ht="13.5" customHeight="1">
      <c r="A3" s="900"/>
      <c r="C3" s="899"/>
      <c r="D3" s="899"/>
      <c r="F3" s="898"/>
      <c r="H3" s="897" t="s">
        <v>867</v>
      </c>
      <c r="I3" s="897"/>
      <c r="J3" s="896" t="s">
        <v>866</v>
      </c>
      <c r="O3" s="895"/>
    </row>
    <row r="4" spans="1:18" ht="6.75" customHeight="1">
      <c r="D4" s="893"/>
    </row>
    <row r="5" spans="1:18" ht="11.25" customHeight="1">
      <c r="A5" s="892" t="s">
        <v>865</v>
      </c>
      <c r="J5" s="892" t="s">
        <v>864</v>
      </c>
    </row>
    <row r="6" spans="1:18" ht="11.25" customHeight="1">
      <c r="A6" s="892" t="s">
        <v>863</v>
      </c>
      <c r="J6" s="892" t="s">
        <v>862</v>
      </c>
    </row>
    <row r="7" spans="1:18" ht="11.25" customHeight="1">
      <c r="A7" s="892" t="s">
        <v>861</v>
      </c>
      <c r="J7" s="892" t="s">
        <v>860</v>
      </c>
    </row>
    <row r="8" spans="1:18" ht="11.25" customHeight="1">
      <c r="A8" s="892" t="s">
        <v>859</v>
      </c>
      <c r="J8" s="892"/>
    </row>
    <row r="9" spans="1:18" ht="11.25" customHeight="1">
      <c r="A9" s="892" t="s">
        <v>858</v>
      </c>
      <c r="J9" s="892"/>
    </row>
    <row r="10" spans="1:18" ht="10.5" customHeight="1">
      <c r="Q10" s="891"/>
      <c r="R10" s="891" t="s">
        <v>857</v>
      </c>
    </row>
    <row r="11" spans="1:18" ht="1.5" customHeight="1">
      <c r="Q11" s="879"/>
      <c r="R11" s="879"/>
    </row>
    <row r="12" spans="1:18" ht="10.5" customHeight="1">
      <c r="A12" s="890"/>
      <c r="B12" s="889"/>
      <c r="C12" s="905" t="s">
        <v>156</v>
      </c>
      <c r="D12" s="905"/>
      <c r="E12" s="905"/>
      <c r="F12" s="888"/>
      <c r="G12" s="906" t="s">
        <v>856</v>
      </c>
      <c r="H12" s="909" t="s">
        <v>855</v>
      </c>
      <c r="I12" s="887"/>
      <c r="J12" s="890"/>
      <c r="K12" s="889"/>
      <c r="L12" s="905" t="s">
        <v>156</v>
      </c>
      <c r="M12" s="905"/>
      <c r="N12" s="905"/>
      <c r="O12" s="888"/>
      <c r="P12" s="912" t="str">
        <f>G12</f>
        <v>1事業所当たり
製造品出荷額等</v>
      </c>
      <c r="Q12" s="915" t="str">
        <f>H12</f>
        <v>従業者1人当たり
製造品出荷額等</v>
      </c>
      <c r="R12" s="887"/>
    </row>
    <row r="13" spans="1:18" ht="12" customHeight="1">
      <c r="A13" s="878" t="s">
        <v>854</v>
      </c>
      <c r="B13" s="886" t="s">
        <v>152</v>
      </c>
      <c r="C13" s="905"/>
      <c r="D13" s="905"/>
      <c r="E13" s="905"/>
      <c r="F13" s="885" t="s">
        <v>155</v>
      </c>
      <c r="G13" s="907"/>
      <c r="H13" s="910"/>
      <c r="I13" s="886"/>
      <c r="J13" s="878" t="s">
        <v>854</v>
      </c>
      <c r="K13" s="886" t="s">
        <v>152</v>
      </c>
      <c r="L13" s="905"/>
      <c r="M13" s="905"/>
      <c r="N13" s="905"/>
      <c r="O13" s="885" t="s">
        <v>155</v>
      </c>
      <c r="P13" s="913"/>
      <c r="Q13" s="916"/>
      <c r="R13" s="884"/>
    </row>
    <row r="14" spans="1:18" ht="12" customHeight="1">
      <c r="A14" s="852"/>
      <c r="B14" s="850"/>
      <c r="C14" s="883" t="s">
        <v>853</v>
      </c>
      <c r="D14" s="883" t="s">
        <v>151</v>
      </c>
      <c r="E14" s="883" t="s">
        <v>150</v>
      </c>
      <c r="F14" s="882"/>
      <c r="G14" s="908"/>
      <c r="H14" s="911"/>
      <c r="I14" s="881"/>
      <c r="J14" s="852"/>
      <c r="K14" s="850"/>
      <c r="L14" s="883" t="s">
        <v>853</v>
      </c>
      <c r="M14" s="883" t="s">
        <v>151</v>
      </c>
      <c r="N14" s="883" t="s">
        <v>150</v>
      </c>
      <c r="O14" s="882"/>
      <c r="P14" s="914"/>
      <c r="Q14" s="917"/>
      <c r="R14" s="881"/>
    </row>
    <row r="15" spans="1:18" ht="10.5" customHeight="1">
      <c r="A15" s="875"/>
      <c r="F15" s="880" t="s">
        <v>852</v>
      </c>
      <c r="G15" s="879" t="s">
        <v>851</v>
      </c>
      <c r="H15" s="879" t="s">
        <v>851</v>
      </c>
      <c r="I15" s="879"/>
      <c r="J15" s="875"/>
      <c r="O15" s="880" t="s">
        <v>852</v>
      </c>
      <c r="P15" s="879" t="s">
        <v>851</v>
      </c>
      <c r="Q15" s="879" t="s">
        <v>851</v>
      </c>
      <c r="R15" s="879"/>
    </row>
    <row r="16" spans="1:18" ht="2.25" customHeight="1">
      <c r="A16" s="875"/>
      <c r="J16" s="875"/>
    </row>
    <row r="17" spans="1:18" ht="10.5" customHeight="1">
      <c r="A17" s="875"/>
      <c r="B17" s="904" t="s">
        <v>850</v>
      </c>
      <c r="C17" s="904"/>
      <c r="D17" s="904"/>
      <c r="E17" s="904"/>
      <c r="F17" s="904"/>
      <c r="G17" s="904"/>
      <c r="H17" s="904"/>
      <c r="J17" s="875"/>
      <c r="K17" s="904" t="s">
        <v>849</v>
      </c>
      <c r="L17" s="904"/>
      <c r="M17" s="904"/>
      <c r="N17" s="904"/>
      <c r="O17" s="904"/>
      <c r="P17" s="904"/>
      <c r="Q17" s="904"/>
    </row>
    <row r="18" spans="1:18" ht="1.5" customHeight="1">
      <c r="A18" s="875"/>
      <c r="J18" s="875"/>
    </row>
    <row r="19" spans="1:18" ht="10.5" customHeight="1">
      <c r="A19" s="878" t="s">
        <v>848</v>
      </c>
      <c r="B19" s="865">
        <v>9109</v>
      </c>
      <c r="C19" s="865">
        <f t="shared" ref="C19:C24" si="0">D19+E19</f>
        <v>128393</v>
      </c>
      <c r="D19" s="865">
        <v>99645</v>
      </c>
      <c r="E19" s="865">
        <v>28748</v>
      </c>
      <c r="F19" s="866">
        <v>61164</v>
      </c>
      <c r="G19" s="865">
        <v>6715</v>
      </c>
      <c r="H19" s="865">
        <v>476</v>
      </c>
      <c r="I19" s="872"/>
      <c r="J19" s="877" t="s">
        <v>848</v>
      </c>
      <c r="K19" s="865">
        <v>4269</v>
      </c>
      <c r="L19" s="865">
        <f t="shared" ref="L19:L24" si="1">M19+N19</f>
        <v>119195</v>
      </c>
      <c r="M19" s="865">
        <v>91738</v>
      </c>
      <c r="N19" s="865">
        <v>27457</v>
      </c>
      <c r="O19" s="866">
        <v>59175</v>
      </c>
      <c r="P19" s="865">
        <v>13862</v>
      </c>
      <c r="Q19" s="865">
        <v>496</v>
      </c>
      <c r="R19" s="872"/>
    </row>
    <row r="20" spans="1:18" ht="10.5" customHeight="1">
      <c r="A20" s="875" t="s">
        <v>847</v>
      </c>
      <c r="B20" s="865">
        <v>11469</v>
      </c>
      <c r="C20" s="865">
        <f t="shared" si="0"/>
        <v>154965</v>
      </c>
      <c r="D20" s="865">
        <v>117500</v>
      </c>
      <c r="E20" s="865">
        <v>37465</v>
      </c>
      <c r="F20" s="866">
        <v>120748</v>
      </c>
      <c r="G20" s="865">
        <v>10528</v>
      </c>
      <c r="H20" s="865">
        <v>779</v>
      </c>
      <c r="I20" s="872"/>
      <c r="J20" s="876" t="s">
        <v>847</v>
      </c>
      <c r="K20" s="865">
        <v>5134</v>
      </c>
      <c r="L20" s="865">
        <f t="shared" si="1"/>
        <v>142201</v>
      </c>
      <c r="M20" s="865">
        <v>106675</v>
      </c>
      <c r="N20" s="865">
        <v>35526</v>
      </c>
      <c r="O20" s="866">
        <v>116760</v>
      </c>
      <c r="P20" s="865">
        <v>22743</v>
      </c>
      <c r="Q20" s="865">
        <v>821</v>
      </c>
      <c r="R20" s="872"/>
    </row>
    <row r="21" spans="1:18" ht="10.5" customHeight="1">
      <c r="A21" s="875" t="s">
        <v>846</v>
      </c>
      <c r="B21" s="865">
        <v>11285</v>
      </c>
      <c r="C21" s="865">
        <f t="shared" si="0"/>
        <v>161227</v>
      </c>
      <c r="D21" s="865">
        <v>122089</v>
      </c>
      <c r="E21" s="865">
        <v>39138</v>
      </c>
      <c r="F21" s="866">
        <v>147653</v>
      </c>
      <c r="G21" s="865">
        <v>13084</v>
      </c>
      <c r="H21" s="865">
        <v>916</v>
      </c>
      <c r="I21" s="872"/>
      <c r="J21" s="876" t="s">
        <v>846</v>
      </c>
      <c r="K21" s="865">
        <v>5271</v>
      </c>
      <c r="L21" s="865">
        <f t="shared" si="1"/>
        <v>148897</v>
      </c>
      <c r="M21" s="865">
        <v>111619</v>
      </c>
      <c r="N21" s="865">
        <v>37278</v>
      </c>
      <c r="O21" s="866">
        <v>143311</v>
      </c>
      <c r="P21" s="865">
        <v>27189</v>
      </c>
      <c r="Q21" s="865">
        <v>962</v>
      </c>
      <c r="R21" s="872"/>
    </row>
    <row r="22" spans="1:18" ht="10.5" customHeight="1">
      <c r="A22" s="875" t="s">
        <v>845</v>
      </c>
      <c r="B22" s="865">
        <v>11703</v>
      </c>
      <c r="C22" s="865">
        <f t="shared" si="0"/>
        <v>179622</v>
      </c>
      <c r="D22" s="865">
        <v>134627</v>
      </c>
      <c r="E22" s="865">
        <v>44995</v>
      </c>
      <c r="F22" s="866">
        <v>195598</v>
      </c>
      <c r="G22" s="865">
        <v>16713</v>
      </c>
      <c r="H22" s="865">
        <v>1089</v>
      </c>
      <c r="I22" s="872"/>
      <c r="J22" s="876" t="s">
        <v>845</v>
      </c>
      <c r="K22" s="865">
        <v>5721</v>
      </c>
      <c r="L22" s="865">
        <f t="shared" si="1"/>
        <v>167058</v>
      </c>
      <c r="M22" s="865">
        <v>123930</v>
      </c>
      <c r="N22" s="865">
        <v>43128</v>
      </c>
      <c r="O22" s="866">
        <v>190511</v>
      </c>
      <c r="P22" s="865">
        <v>33300</v>
      </c>
      <c r="Q22" s="865">
        <v>1140</v>
      </c>
      <c r="R22" s="872"/>
    </row>
    <row r="23" spans="1:18" ht="10.5" customHeight="1">
      <c r="A23" s="875" t="s">
        <v>844</v>
      </c>
      <c r="B23" s="865">
        <v>12911</v>
      </c>
      <c r="C23" s="865">
        <f t="shared" si="0"/>
        <v>188171</v>
      </c>
      <c r="D23" s="865">
        <v>139570</v>
      </c>
      <c r="E23" s="865">
        <v>48601</v>
      </c>
      <c r="F23" s="866">
        <v>223196</v>
      </c>
      <c r="G23" s="865">
        <v>17287</v>
      </c>
      <c r="H23" s="865">
        <v>1186</v>
      </c>
      <c r="I23" s="872"/>
      <c r="J23" s="876" t="s">
        <v>844</v>
      </c>
      <c r="K23" s="865">
        <v>6098</v>
      </c>
      <c r="L23" s="865">
        <f t="shared" si="1"/>
        <v>173788</v>
      </c>
      <c r="M23" s="865">
        <v>127655</v>
      </c>
      <c r="N23" s="865">
        <v>46133</v>
      </c>
      <c r="O23" s="866">
        <v>216358</v>
      </c>
      <c r="P23" s="865">
        <v>35480</v>
      </c>
      <c r="Q23" s="865">
        <v>1245</v>
      </c>
      <c r="R23" s="872"/>
    </row>
    <row r="24" spans="1:18" ht="10.5" customHeight="1">
      <c r="A24" s="875" t="s">
        <v>843</v>
      </c>
      <c r="B24" s="865">
        <v>13167</v>
      </c>
      <c r="C24" s="865">
        <f t="shared" si="0"/>
        <v>200205</v>
      </c>
      <c r="D24" s="865">
        <v>147414</v>
      </c>
      <c r="E24" s="865">
        <v>52791</v>
      </c>
      <c r="F24" s="866">
        <v>257106</v>
      </c>
      <c r="G24" s="865">
        <v>19527</v>
      </c>
      <c r="H24" s="865">
        <v>1284</v>
      </c>
      <c r="I24" s="872"/>
      <c r="J24" s="876" t="s">
        <v>843</v>
      </c>
      <c r="K24" s="865">
        <v>6341</v>
      </c>
      <c r="L24" s="865">
        <f t="shared" si="1"/>
        <v>185469</v>
      </c>
      <c r="M24" s="865">
        <v>135273</v>
      </c>
      <c r="N24" s="865">
        <v>50196</v>
      </c>
      <c r="O24" s="866">
        <v>249569</v>
      </c>
      <c r="P24" s="865">
        <v>39358</v>
      </c>
      <c r="Q24" s="865">
        <v>1346</v>
      </c>
      <c r="R24" s="872"/>
    </row>
    <row r="25" spans="1:18" ht="3.75" customHeight="1">
      <c r="A25" s="875"/>
      <c r="B25" s="865"/>
      <c r="C25" s="865"/>
      <c r="D25" s="865"/>
      <c r="E25" s="865"/>
      <c r="F25" s="866"/>
      <c r="G25" s="865"/>
      <c r="H25" s="865"/>
      <c r="I25" s="872"/>
      <c r="J25" s="876"/>
      <c r="K25" s="865"/>
      <c r="L25" s="865"/>
      <c r="M25" s="865"/>
      <c r="N25" s="865"/>
      <c r="O25" s="866"/>
      <c r="P25" s="865"/>
      <c r="Q25" s="865"/>
      <c r="R25" s="872"/>
    </row>
    <row r="26" spans="1:18" ht="10.5" customHeight="1">
      <c r="A26" s="875" t="s">
        <v>842</v>
      </c>
      <c r="B26" s="865">
        <v>13184</v>
      </c>
      <c r="C26" s="865">
        <f>D26+E26</f>
        <v>225175</v>
      </c>
      <c r="D26" s="865">
        <v>163743</v>
      </c>
      <c r="E26" s="865">
        <v>61432</v>
      </c>
      <c r="F26" s="866">
        <v>345155</v>
      </c>
      <c r="G26" s="865">
        <v>26180</v>
      </c>
      <c r="H26" s="865">
        <v>1533</v>
      </c>
      <c r="I26" s="872"/>
      <c r="J26" s="876" t="s">
        <v>842</v>
      </c>
      <c r="K26" s="865">
        <v>6664</v>
      </c>
      <c r="L26" s="865">
        <f>M26+N26</f>
        <v>210883</v>
      </c>
      <c r="M26" s="865">
        <v>152069</v>
      </c>
      <c r="N26" s="865">
        <v>58814</v>
      </c>
      <c r="O26" s="866">
        <v>337247</v>
      </c>
      <c r="P26" s="865">
        <v>50607</v>
      </c>
      <c r="Q26" s="865">
        <v>1599</v>
      </c>
      <c r="R26" s="872"/>
    </row>
    <row r="27" spans="1:18" ht="10.5" customHeight="1">
      <c r="A27" s="875" t="s">
        <v>841</v>
      </c>
      <c r="B27" s="865">
        <v>13778</v>
      </c>
      <c r="C27" s="865">
        <f>D27+E27</f>
        <v>245792</v>
      </c>
      <c r="D27" s="865">
        <v>177912</v>
      </c>
      <c r="E27" s="865">
        <v>67880</v>
      </c>
      <c r="F27" s="866">
        <v>423832</v>
      </c>
      <c r="G27" s="865">
        <v>30762</v>
      </c>
      <c r="H27" s="865">
        <v>1724</v>
      </c>
      <c r="I27" s="872"/>
      <c r="J27" s="876" t="s">
        <v>841</v>
      </c>
      <c r="K27" s="865">
        <v>7268</v>
      </c>
      <c r="L27" s="865">
        <f>M27+N27</f>
        <v>231374</v>
      </c>
      <c r="M27" s="865">
        <v>166398</v>
      </c>
      <c r="N27" s="865">
        <v>64976</v>
      </c>
      <c r="O27" s="866">
        <v>415549</v>
      </c>
      <c r="P27" s="865">
        <v>57175</v>
      </c>
      <c r="Q27" s="865">
        <v>1796</v>
      </c>
      <c r="R27" s="872"/>
    </row>
    <row r="28" spans="1:18" ht="10.5" customHeight="1">
      <c r="A28" s="875" t="s">
        <v>840</v>
      </c>
      <c r="B28" s="865">
        <v>13962</v>
      </c>
      <c r="C28" s="865">
        <f>D28+E28</f>
        <v>252974</v>
      </c>
      <c r="D28" s="865">
        <v>182611</v>
      </c>
      <c r="E28" s="865">
        <v>70363</v>
      </c>
      <c r="F28" s="866">
        <v>409954</v>
      </c>
      <c r="G28" s="865">
        <v>29362</v>
      </c>
      <c r="H28" s="865">
        <v>1621</v>
      </c>
      <c r="I28" s="872"/>
      <c r="J28" s="876" t="s">
        <v>840</v>
      </c>
      <c r="K28" s="865">
        <v>7587</v>
      </c>
      <c r="L28" s="865">
        <f>M28+N28</f>
        <v>238671</v>
      </c>
      <c r="M28" s="865">
        <v>171334</v>
      </c>
      <c r="N28" s="865">
        <v>67337</v>
      </c>
      <c r="O28" s="866">
        <v>401586</v>
      </c>
      <c r="P28" s="865">
        <v>52931</v>
      </c>
      <c r="Q28" s="865">
        <v>1683</v>
      </c>
      <c r="R28" s="872"/>
    </row>
    <row r="29" spans="1:18" ht="10.5" customHeight="1">
      <c r="A29" s="875" t="s">
        <v>839</v>
      </c>
      <c r="B29" s="865">
        <v>13922</v>
      </c>
      <c r="C29" s="865">
        <f>D29+E29</f>
        <v>273583</v>
      </c>
      <c r="D29" s="865">
        <v>197084</v>
      </c>
      <c r="E29" s="865">
        <v>76499</v>
      </c>
      <c r="F29" s="866">
        <v>476392</v>
      </c>
      <c r="G29" s="865">
        <v>34219</v>
      </c>
      <c r="H29" s="865">
        <v>1741</v>
      </c>
      <c r="I29" s="872"/>
      <c r="J29" s="876" t="s">
        <v>839</v>
      </c>
      <c r="K29" s="865">
        <v>7872</v>
      </c>
      <c r="L29" s="865">
        <f>M29+N29</f>
        <v>259887</v>
      </c>
      <c r="M29" s="865">
        <v>186404</v>
      </c>
      <c r="N29" s="865">
        <v>73483</v>
      </c>
      <c r="O29" s="866">
        <v>468102</v>
      </c>
      <c r="P29" s="865">
        <v>59464</v>
      </c>
      <c r="Q29" s="865">
        <v>1801</v>
      </c>
      <c r="R29" s="872"/>
    </row>
    <row r="30" spans="1:18" ht="10.5" customHeight="1">
      <c r="A30" s="875" t="s">
        <v>838</v>
      </c>
      <c r="B30" s="865">
        <v>14880</v>
      </c>
      <c r="C30" s="865">
        <f>D30+E30</f>
        <v>298292</v>
      </c>
      <c r="D30" s="865">
        <v>215015</v>
      </c>
      <c r="E30" s="865">
        <v>83277</v>
      </c>
      <c r="F30" s="866">
        <v>622735</v>
      </c>
      <c r="G30" s="865">
        <v>41850</v>
      </c>
      <c r="H30" s="865">
        <v>2088</v>
      </c>
      <c r="I30" s="872"/>
      <c r="J30" s="876" t="s">
        <v>838</v>
      </c>
      <c r="K30" s="865">
        <v>8601</v>
      </c>
      <c r="L30" s="865">
        <f>M30+N30</f>
        <v>283944</v>
      </c>
      <c r="M30" s="865">
        <v>204019</v>
      </c>
      <c r="N30" s="865">
        <v>79925</v>
      </c>
      <c r="O30" s="866">
        <v>612619</v>
      </c>
      <c r="P30" s="865">
        <v>71226</v>
      </c>
      <c r="Q30" s="865">
        <v>2158</v>
      </c>
      <c r="R30" s="872"/>
    </row>
    <row r="31" spans="1:18" ht="3.75" customHeight="1">
      <c r="A31" s="875"/>
      <c r="B31" s="865"/>
      <c r="C31" s="865"/>
      <c r="D31" s="865"/>
      <c r="E31" s="865"/>
      <c r="F31" s="866"/>
      <c r="G31" s="865"/>
      <c r="H31" s="865"/>
      <c r="I31" s="872"/>
      <c r="J31" s="876"/>
      <c r="K31" s="865"/>
      <c r="L31" s="865"/>
      <c r="M31" s="865"/>
      <c r="N31" s="865"/>
      <c r="O31" s="866"/>
      <c r="P31" s="865"/>
      <c r="Q31" s="865"/>
      <c r="R31" s="872"/>
    </row>
    <row r="32" spans="1:18" ht="10.5" customHeight="1">
      <c r="A32" s="875" t="s">
        <v>837</v>
      </c>
      <c r="B32" s="865">
        <v>15143</v>
      </c>
      <c r="C32" s="865">
        <f>D32+E32</f>
        <v>310385</v>
      </c>
      <c r="D32" s="865">
        <v>224453</v>
      </c>
      <c r="E32" s="865">
        <v>85932</v>
      </c>
      <c r="F32" s="866">
        <v>734576</v>
      </c>
      <c r="G32" s="865">
        <v>48509</v>
      </c>
      <c r="H32" s="865">
        <v>2367</v>
      </c>
      <c r="I32" s="872"/>
      <c r="J32" s="876" t="s">
        <v>837</v>
      </c>
      <c r="K32" s="865">
        <v>8788</v>
      </c>
      <c r="L32" s="865">
        <f>M32+N32</f>
        <v>295910</v>
      </c>
      <c r="M32" s="865">
        <v>213556</v>
      </c>
      <c r="N32" s="865">
        <v>82354</v>
      </c>
      <c r="O32" s="866">
        <v>723365</v>
      </c>
      <c r="P32" s="865">
        <v>82313</v>
      </c>
      <c r="Q32" s="865">
        <v>2445</v>
      </c>
      <c r="R32" s="872"/>
    </row>
    <row r="33" spans="1:18" ht="10.5" customHeight="1">
      <c r="A33" s="875" t="s">
        <v>836</v>
      </c>
      <c r="B33" s="865">
        <v>14667</v>
      </c>
      <c r="C33" s="865">
        <f>D33+E33</f>
        <v>307785</v>
      </c>
      <c r="D33" s="865">
        <v>222246</v>
      </c>
      <c r="E33" s="865">
        <v>85539</v>
      </c>
      <c r="F33" s="866">
        <v>769196</v>
      </c>
      <c r="G33" s="865">
        <v>52444</v>
      </c>
      <c r="H33" s="865">
        <v>2499</v>
      </c>
      <c r="I33" s="872"/>
      <c r="J33" s="876" t="s">
        <v>836</v>
      </c>
      <c r="K33" s="865">
        <v>8590</v>
      </c>
      <c r="L33" s="865">
        <f>M33+N33</f>
        <v>293917</v>
      </c>
      <c r="M33" s="865">
        <v>211981</v>
      </c>
      <c r="N33" s="865">
        <v>81936</v>
      </c>
      <c r="O33" s="866">
        <v>757051</v>
      </c>
      <c r="P33" s="865">
        <v>88132</v>
      </c>
      <c r="Q33" s="865">
        <v>2576</v>
      </c>
      <c r="R33" s="872"/>
    </row>
    <row r="34" spans="1:18" ht="10.5" customHeight="1">
      <c r="A34" s="875" t="s">
        <v>835</v>
      </c>
      <c r="B34" s="865">
        <v>18381</v>
      </c>
      <c r="C34" s="865">
        <f>D34+E34</f>
        <v>337633</v>
      </c>
      <c r="D34" s="865">
        <v>241055</v>
      </c>
      <c r="E34" s="865">
        <v>96578</v>
      </c>
      <c r="F34" s="866">
        <v>879800</v>
      </c>
      <c r="G34" s="865">
        <v>47865</v>
      </c>
      <c r="H34" s="865">
        <v>2606</v>
      </c>
      <c r="I34" s="872"/>
      <c r="J34" s="876" t="s">
        <v>835</v>
      </c>
      <c r="K34" s="865">
        <v>11938</v>
      </c>
      <c r="L34" s="865">
        <f>M34+N34</f>
        <v>324191</v>
      </c>
      <c r="M34" s="865">
        <v>231468</v>
      </c>
      <c r="N34" s="865">
        <v>92723</v>
      </c>
      <c r="O34" s="866">
        <v>869161</v>
      </c>
      <c r="P34" s="865">
        <v>72806</v>
      </c>
      <c r="Q34" s="865">
        <v>2681</v>
      </c>
      <c r="R34" s="872"/>
    </row>
    <row r="35" spans="1:18" ht="10.5" customHeight="1">
      <c r="A35" s="875" t="s">
        <v>834</v>
      </c>
      <c r="B35" s="865">
        <v>17864</v>
      </c>
      <c r="C35" s="865">
        <f>D35+E35</f>
        <v>334673</v>
      </c>
      <c r="D35" s="865">
        <v>238640</v>
      </c>
      <c r="E35" s="865">
        <v>96033</v>
      </c>
      <c r="F35" s="866">
        <v>1000696</v>
      </c>
      <c r="G35" s="865">
        <v>56017</v>
      </c>
      <c r="H35" s="865">
        <v>2990</v>
      </c>
      <c r="I35" s="872"/>
      <c r="J35" s="876" t="s">
        <v>834</v>
      </c>
      <c r="K35" s="865">
        <v>11819</v>
      </c>
      <c r="L35" s="865">
        <v>322036</v>
      </c>
      <c r="M35" s="868" t="s">
        <v>782</v>
      </c>
      <c r="N35" s="868" t="s">
        <v>782</v>
      </c>
      <c r="O35" s="866">
        <v>989368</v>
      </c>
      <c r="P35" s="865">
        <v>83710</v>
      </c>
      <c r="Q35" s="865">
        <v>3072</v>
      </c>
      <c r="R35" s="872"/>
    </row>
    <row r="36" spans="1:18" ht="10.5" customHeight="1">
      <c r="A36" s="875" t="s">
        <v>833</v>
      </c>
      <c r="B36" s="865">
        <v>17341</v>
      </c>
      <c r="C36" s="865">
        <f>D36+E36</f>
        <v>324915</v>
      </c>
      <c r="D36" s="865">
        <v>230922</v>
      </c>
      <c r="E36" s="865">
        <v>93993</v>
      </c>
      <c r="F36" s="866">
        <v>991353</v>
      </c>
      <c r="G36" s="865">
        <v>57168</v>
      </c>
      <c r="H36" s="865">
        <v>3051</v>
      </c>
      <c r="I36" s="872"/>
      <c r="J36" s="876" t="s">
        <v>833</v>
      </c>
      <c r="K36" s="865">
        <v>11593</v>
      </c>
      <c r="L36" s="865">
        <v>312714</v>
      </c>
      <c r="M36" s="868" t="s">
        <v>782</v>
      </c>
      <c r="N36" s="868" t="s">
        <v>782</v>
      </c>
      <c r="O36" s="866">
        <v>979726</v>
      </c>
      <c r="P36" s="865">
        <v>84510</v>
      </c>
      <c r="Q36" s="865">
        <v>3133</v>
      </c>
      <c r="R36" s="872"/>
    </row>
    <row r="37" spans="1:18" ht="3.75" customHeight="1">
      <c r="A37" s="875"/>
      <c r="B37" s="865"/>
      <c r="C37" s="865"/>
      <c r="D37" s="865"/>
      <c r="E37" s="865"/>
      <c r="F37" s="866"/>
      <c r="G37" s="865"/>
      <c r="H37" s="865"/>
      <c r="I37" s="872"/>
      <c r="J37" s="876"/>
      <c r="K37" s="865"/>
      <c r="L37" s="865"/>
      <c r="M37" s="865"/>
      <c r="N37" s="865"/>
      <c r="O37" s="866"/>
      <c r="P37" s="865"/>
      <c r="Q37" s="865"/>
      <c r="R37" s="872"/>
    </row>
    <row r="38" spans="1:18" ht="10.5" customHeight="1">
      <c r="A38" s="875" t="s">
        <v>832</v>
      </c>
      <c r="B38" s="865">
        <v>18541</v>
      </c>
      <c r="C38" s="865">
        <f>D38+E38</f>
        <v>329642</v>
      </c>
      <c r="D38" s="865">
        <v>233052</v>
      </c>
      <c r="E38" s="865">
        <v>96590</v>
      </c>
      <c r="F38" s="866">
        <v>1125580</v>
      </c>
      <c r="G38" s="865">
        <v>60708</v>
      </c>
      <c r="H38" s="865">
        <v>3415</v>
      </c>
      <c r="I38" s="872"/>
      <c r="J38" s="876" t="s">
        <v>832</v>
      </c>
      <c r="K38" s="865">
        <v>12268</v>
      </c>
      <c r="L38" s="865">
        <v>316342</v>
      </c>
      <c r="M38" s="868" t="s">
        <v>782</v>
      </c>
      <c r="N38" s="868" t="s">
        <v>782</v>
      </c>
      <c r="O38" s="866">
        <v>1111465</v>
      </c>
      <c r="P38" s="865">
        <v>90599</v>
      </c>
      <c r="Q38" s="865">
        <v>3513</v>
      </c>
      <c r="R38" s="872"/>
    </row>
    <row r="39" spans="1:18" ht="10.5" customHeight="1">
      <c r="A39" s="875" t="s">
        <v>831</v>
      </c>
      <c r="B39" s="865">
        <v>17944</v>
      </c>
      <c r="C39" s="865">
        <f>D39+E39</f>
        <v>321812</v>
      </c>
      <c r="D39" s="865">
        <v>225441</v>
      </c>
      <c r="E39" s="865">
        <v>96371</v>
      </c>
      <c r="F39" s="866">
        <v>1310307</v>
      </c>
      <c r="G39" s="865">
        <v>73022</v>
      </c>
      <c r="H39" s="865">
        <v>4072</v>
      </c>
      <c r="I39" s="872"/>
      <c r="J39" s="876" t="s">
        <v>831</v>
      </c>
      <c r="K39" s="865">
        <v>12104</v>
      </c>
      <c r="L39" s="865">
        <v>309202</v>
      </c>
      <c r="M39" s="868" t="s">
        <v>782</v>
      </c>
      <c r="N39" s="868" t="s">
        <v>782</v>
      </c>
      <c r="O39" s="866">
        <v>1295826</v>
      </c>
      <c r="P39" s="865">
        <v>107058</v>
      </c>
      <c r="Q39" s="865">
        <v>4191</v>
      </c>
      <c r="R39" s="872"/>
    </row>
    <row r="40" spans="1:18" ht="10.5" customHeight="1">
      <c r="A40" s="875" t="s">
        <v>830</v>
      </c>
      <c r="B40" s="865">
        <v>17548</v>
      </c>
      <c r="C40" s="865">
        <f>D40+E40</f>
        <v>320316</v>
      </c>
      <c r="D40" s="865">
        <v>225064</v>
      </c>
      <c r="E40" s="865">
        <v>95252</v>
      </c>
      <c r="F40" s="866">
        <v>1425513</v>
      </c>
      <c r="G40" s="865">
        <v>81235</v>
      </c>
      <c r="H40" s="865">
        <v>4450</v>
      </c>
      <c r="I40" s="872"/>
      <c r="J40" s="876" t="s">
        <v>830</v>
      </c>
      <c r="K40" s="865">
        <v>11984</v>
      </c>
      <c r="L40" s="865">
        <v>308195</v>
      </c>
      <c r="M40" s="868" t="s">
        <v>782</v>
      </c>
      <c r="N40" s="868" t="s">
        <v>782</v>
      </c>
      <c r="O40" s="866">
        <v>1410178</v>
      </c>
      <c r="P40" s="865">
        <v>117672</v>
      </c>
      <c r="Q40" s="865">
        <v>4576</v>
      </c>
      <c r="R40" s="872"/>
    </row>
    <row r="41" spans="1:18" ht="10.5" customHeight="1">
      <c r="A41" s="875" t="s">
        <v>829</v>
      </c>
      <c r="B41" s="865">
        <v>17858</v>
      </c>
      <c r="C41" s="865">
        <f>D41+E41</f>
        <v>319158</v>
      </c>
      <c r="D41" s="865">
        <v>223805</v>
      </c>
      <c r="E41" s="865">
        <v>95353</v>
      </c>
      <c r="F41" s="866">
        <v>1636576</v>
      </c>
      <c r="G41" s="865">
        <v>91644</v>
      </c>
      <c r="H41" s="865">
        <v>5128</v>
      </c>
      <c r="I41" s="872"/>
      <c r="J41" s="876" t="s">
        <v>829</v>
      </c>
      <c r="K41" s="865">
        <v>12289</v>
      </c>
      <c r="L41" s="865">
        <v>306914</v>
      </c>
      <c r="M41" s="868" t="s">
        <v>782</v>
      </c>
      <c r="N41" s="868" t="s">
        <v>782</v>
      </c>
      <c r="O41" s="866">
        <v>1618554</v>
      </c>
      <c r="P41" s="865">
        <v>131708</v>
      </c>
      <c r="Q41" s="865">
        <v>5274</v>
      </c>
      <c r="R41" s="872"/>
    </row>
    <row r="42" spans="1:18" ht="10.5" customHeight="1">
      <c r="A42" s="875" t="s">
        <v>828</v>
      </c>
      <c r="B42" s="865">
        <v>17645</v>
      </c>
      <c r="C42" s="865">
        <f>D42+E42</f>
        <v>307868</v>
      </c>
      <c r="D42" s="865">
        <v>214984</v>
      </c>
      <c r="E42" s="865">
        <v>92884</v>
      </c>
      <c r="F42" s="866">
        <v>1847355</v>
      </c>
      <c r="G42" s="865">
        <v>104696</v>
      </c>
      <c r="H42" s="865">
        <v>6000</v>
      </c>
      <c r="I42" s="872"/>
      <c r="J42" s="876" t="s">
        <v>828</v>
      </c>
      <c r="K42" s="865">
        <v>12078</v>
      </c>
      <c r="L42" s="865">
        <v>295560</v>
      </c>
      <c r="M42" s="868" t="s">
        <v>782</v>
      </c>
      <c r="N42" s="868" t="s">
        <v>782</v>
      </c>
      <c r="O42" s="866">
        <v>1826456</v>
      </c>
      <c r="P42" s="865">
        <v>151222</v>
      </c>
      <c r="Q42" s="865">
        <v>6180</v>
      </c>
      <c r="R42" s="872"/>
    </row>
    <row r="43" spans="1:18" ht="3.75" customHeight="1">
      <c r="A43" s="875"/>
      <c r="B43" s="865"/>
      <c r="C43" s="865"/>
      <c r="D43" s="865"/>
      <c r="E43" s="865"/>
      <c r="F43" s="866"/>
      <c r="G43" s="865"/>
      <c r="H43" s="865"/>
      <c r="I43" s="872"/>
      <c r="J43" s="876"/>
      <c r="K43" s="865"/>
      <c r="L43" s="865"/>
      <c r="M43" s="865"/>
      <c r="N43" s="865"/>
      <c r="O43" s="866"/>
      <c r="P43" s="865"/>
      <c r="Q43" s="865"/>
      <c r="R43" s="872"/>
    </row>
    <row r="44" spans="1:18" ht="10.5" customHeight="1">
      <c r="A44" s="875" t="s">
        <v>827</v>
      </c>
      <c r="B44" s="865">
        <v>17361</v>
      </c>
      <c r="C44" s="865">
        <f>D44+E44</f>
        <v>293375</v>
      </c>
      <c r="D44" s="865">
        <v>205354</v>
      </c>
      <c r="E44" s="865">
        <v>88021</v>
      </c>
      <c r="F44" s="866">
        <v>1846941</v>
      </c>
      <c r="G44" s="865">
        <v>106384</v>
      </c>
      <c r="H44" s="865">
        <v>6295</v>
      </c>
      <c r="I44" s="872"/>
      <c r="J44" s="876" t="s">
        <v>827</v>
      </c>
      <c r="K44" s="865">
        <v>11676</v>
      </c>
      <c r="L44" s="865">
        <v>280785</v>
      </c>
      <c r="M44" s="868" t="s">
        <v>782</v>
      </c>
      <c r="N44" s="868" t="s">
        <v>782</v>
      </c>
      <c r="O44" s="866">
        <v>1824740</v>
      </c>
      <c r="P44" s="865">
        <v>156281</v>
      </c>
      <c r="Q44" s="865">
        <v>6499</v>
      </c>
      <c r="R44" s="872"/>
    </row>
    <row r="45" spans="1:18" ht="10.5" customHeight="1">
      <c r="A45" s="875" t="s">
        <v>826</v>
      </c>
      <c r="B45" s="865">
        <v>18222</v>
      </c>
      <c r="C45" s="865">
        <f>D45+E45</f>
        <v>287300</v>
      </c>
      <c r="D45" s="865">
        <v>200678</v>
      </c>
      <c r="E45" s="865">
        <v>86622</v>
      </c>
      <c r="F45" s="866">
        <v>1954350</v>
      </c>
      <c r="G45" s="865">
        <v>107252</v>
      </c>
      <c r="H45" s="865">
        <v>6802</v>
      </c>
      <c r="I45" s="872"/>
      <c r="J45" s="876" t="s">
        <v>826</v>
      </c>
      <c r="K45" s="865">
        <v>12039</v>
      </c>
      <c r="L45" s="865">
        <v>273592</v>
      </c>
      <c r="M45" s="868" t="s">
        <v>782</v>
      </c>
      <c r="N45" s="868" t="s">
        <v>782</v>
      </c>
      <c r="O45" s="866">
        <v>1927164</v>
      </c>
      <c r="P45" s="865">
        <v>160077</v>
      </c>
      <c r="Q45" s="865">
        <v>7044</v>
      </c>
      <c r="R45" s="872"/>
    </row>
    <row r="46" spans="1:18" ht="10.5" customHeight="1">
      <c r="A46" s="875" t="s">
        <v>825</v>
      </c>
      <c r="B46" s="865">
        <v>18006</v>
      </c>
      <c r="C46" s="865">
        <f>D46+E46</f>
        <v>278876</v>
      </c>
      <c r="D46" s="865">
        <v>193158</v>
      </c>
      <c r="E46" s="865">
        <v>85718</v>
      </c>
      <c r="F46" s="866">
        <v>2388498</v>
      </c>
      <c r="G46" s="865">
        <v>132650</v>
      </c>
      <c r="H46" s="865">
        <v>8565</v>
      </c>
      <c r="I46" s="872"/>
      <c r="J46" s="876" t="s">
        <v>825</v>
      </c>
      <c r="K46" s="865">
        <v>11846</v>
      </c>
      <c r="L46" s="865">
        <v>265085</v>
      </c>
      <c r="M46" s="868" t="s">
        <v>782</v>
      </c>
      <c r="N46" s="868" t="s">
        <v>782</v>
      </c>
      <c r="O46" s="866">
        <v>2352785</v>
      </c>
      <c r="P46" s="865">
        <v>198614</v>
      </c>
      <c r="Q46" s="865">
        <v>8876</v>
      </c>
      <c r="R46" s="872"/>
    </row>
    <row r="47" spans="1:18" ht="10.5" customHeight="1">
      <c r="A47" s="875" t="s">
        <v>824</v>
      </c>
      <c r="B47" s="865">
        <v>17563</v>
      </c>
      <c r="C47" s="865">
        <f>D47+E47</f>
        <v>266078</v>
      </c>
      <c r="D47" s="865">
        <v>186173</v>
      </c>
      <c r="E47" s="865">
        <v>79905</v>
      </c>
      <c r="F47" s="866">
        <v>2757406</v>
      </c>
      <c r="G47" s="865">
        <v>157001</v>
      </c>
      <c r="H47" s="865">
        <v>10363</v>
      </c>
      <c r="I47" s="872"/>
      <c r="J47" s="876" t="s">
        <v>824</v>
      </c>
      <c r="K47" s="865">
        <v>11339</v>
      </c>
      <c r="L47" s="865">
        <v>252166</v>
      </c>
      <c r="M47" s="868" t="s">
        <v>782</v>
      </c>
      <c r="N47" s="868" t="s">
        <v>782</v>
      </c>
      <c r="O47" s="866">
        <v>2716286</v>
      </c>
      <c r="P47" s="865">
        <v>239553</v>
      </c>
      <c r="Q47" s="865">
        <v>10772</v>
      </c>
      <c r="R47" s="872"/>
    </row>
    <row r="48" spans="1:18" ht="10.5" customHeight="1">
      <c r="A48" s="875" t="s">
        <v>823</v>
      </c>
      <c r="B48" s="865">
        <v>18506</v>
      </c>
      <c r="C48" s="865">
        <f>D48+E48</f>
        <v>254134</v>
      </c>
      <c r="D48" s="865">
        <v>178670</v>
      </c>
      <c r="E48" s="865">
        <v>75464</v>
      </c>
      <c r="F48" s="866">
        <v>2641195</v>
      </c>
      <c r="G48" s="865">
        <v>142721</v>
      </c>
      <c r="H48" s="865">
        <v>10393</v>
      </c>
      <c r="I48" s="872"/>
      <c r="J48" s="876" t="s">
        <v>823</v>
      </c>
      <c r="K48" s="865">
        <v>11448</v>
      </c>
      <c r="L48" s="865">
        <v>238539</v>
      </c>
      <c r="M48" s="868" t="s">
        <v>782</v>
      </c>
      <c r="N48" s="868" t="s">
        <v>782</v>
      </c>
      <c r="O48" s="866">
        <v>2595678</v>
      </c>
      <c r="P48" s="865">
        <v>226736</v>
      </c>
      <c r="Q48" s="865">
        <v>10882</v>
      </c>
      <c r="R48" s="872"/>
    </row>
    <row r="49" spans="1:18" ht="3.75" customHeight="1">
      <c r="A49" s="875"/>
      <c r="B49" s="865"/>
      <c r="C49" s="865"/>
      <c r="D49" s="865"/>
      <c r="E49" s="865"/>
      <c r="F49" s="866"/>
      <c r="G49" s="865"/>
      <c r="H49" s="865"/>
      <c r="I49" s="872"/>
      <c r="J49" s="876"/>
      <c r="K49" s="865"/>
      <c r="L49" s="865"/>
      <c r="M49" s="865"/>
      <c r="N49" s="865"/>
      <c r="O49" s="866"/>
      <c r="P49" s="865"/>
      <c r="Q49" s="865"/>
      <c r="R49" s="872"/>
    </row>
    <row r="50" spans="1:18" ht="10.5" customHeight="1">
      <c r="A50" s="875" t="s">
        <v>822</v>
      </c>
      <c r="B50" s="865">
        <v>18433</v>
      </c>
      <c r="C50" s="865">
        <f>D50+E50</f>
        <v>245802</v>
      </c>
      <c r="D50" s="865">
        <v>170932</v>
      </c>
      <c r="E50" s="865">
        <v>74870</v>
      </c>
      <c r="F50" s="866">
        <v>3035535</v>
      </c>
      <c r="G50" s="865">
        <v>164679</v>
      </c>
      <c r="H50" s="865">
        <v>12350</v>
      </c>
      <c r="I50" s="872"/>
      <c r="J50" s="876" t="s">
        <v>822</v>
      </c>
      <c r="K50" s="865">
        <v>11340</v>
      </c>
      <c r="L50" s="865">
        <f>M50+N50</f>
        <v>230001</v>
      </c>
      <c r="M50" s="865">
        <v>161627</v>
      </c>
      <c r="N50" s="865">
        <v>68374</v>
      </c>
      <c r="O50" s="866">
        <v>2983603</v>
      </c>
      <c r="P50" s="865">
        <v>263104</v>
      </c>
      <c r="Q50" s="865">
        <v>12972</v>
      </c>
      <c r="R50" s="872"/>
    </row>
    <row r="51" spans="1:18" ht="10.5" customHeight="1">
      <c r="A51" s="875" t="s">
        <v>821</v>
      </c>
      <c r="B51" s="865">
        <v>18007</v>
      </c>
      <c r="C51" s="865">
        <f>D51+E51</f>
        <v>237868</v>
      </c>
      <c r="D51" s="865">
        <v>166669</v>
      </c>
      <c r="E51" s="865">
        <v>71199</v>
      </c>
      <c r="F51" s="866">
        <v>3211639</v>
      </c>
      <c r="G51" s="865">
        <v>178355</v>
      </c>
      <c r="H51" s="865">
        <v>13502</v>
      </c>
      <c r="I51" s="872"/>
      <c r="J51" s="876" t="s">
        <v>821</v>
      </c>
      <c r="K51" s="865">
        <v>10982</v>
      </c>
      <c r="L51" s="865">
        <f>M51+N51</f>
        <v>222195</v>
      </c>
      <c r="M51" s="865">
        <v>157453</v>
      </c>
      <c r="N51" s="865">
        <v>64742</v>
      </c>
      <c r="O51" s="866">
        <v>3153841</v>
      </c>
      <c r="P51" s="865">
        <v>287183</v>
      </c>
      <c r="Q51" s="865">
        <v>14194</v>
      </c>
      <c r="R51" s="872"/>
    </row>
    <row r="52" spans="1:18" ht="10.5" customHeight="1">
      <c r="A52" s="875" t="s">
        <v>820</v>
      </c>
      <c r="B52" s="865">
        <v>20001</v>
      </c>
      <c r="C52" s="865">
        <f>D52+E52</f>
        <v>240808</v>
      </c>
      <c r="D52" s="865">
        <v>167354</v>
      </c>
      <c r="E52" s="865">
        <v>73454</v>
      </c>
      <c r="F52" s="866">
        <v>3402081</v>
      </c>
      <c r="G52" s="865">
        <v>170096</v>
      </c>
      <c r="H52" s="865">
        <v>14128</v>
      </c>
      <c r="I52" s="872"/>
      <c r="J52" s="876" t="s">
        <v>820</v>
      </c>
      <c r="K52" s="865">
        <v>11930</v>
      </c>
      <c r="L52" s="865">
        <f>M52+N52</f>
        <v>222851</v>
      </c>
      <c r="M52" s="865">
        <v>156878</v>
      </c>
      <c r="N52" s="865">
        <v>65973</v>
      </c>
      <c r="O52" s="866">
        <v>3330936</v>
      </c>
      <c r="P52" s="865">
        <v>279207</v>
      </c>
      <c r="Q52" s="865">
        <v>14947</v>
      </c>
      <c r="R52" s="872"/>
    </row>
    <row r="53" spans="1:18" ht="10.5" customHeight="1">
      <c r="A53" s="875" t="s">
        <v>819</v>
      </c>
      <c r="B53" s="865">
        <v>19414</v>
      </c>
      <c r="C53" s="865">
        <f>D53+E53</f>
        <v>232933</v>
      </c>
      <c r="D53" s="865">
        <v>161013</v>
      </c>
      <c r="E53" s="865">
        <v>71920</v>
      </c>
      <c r="F53" s="866">
        <v>3634426</v>
      </c>
      <c r="G53" s="865">
        <v>187206</v>
      </c>
      <c r="H53" s="865">
        <v>15603</v>
      </c>
      <c r="I53" s="872"/>
      <c r="J53" s="876" t="s">
        <v>819</v>
      </c>
      <c r="K53" s="865">
        <v>11694</v>
      </c>
      <c r="L53" s="865">
        <f>M53+N53</f>
        <v>215807</v>
      </c>
      <c r="M53" s="865">
        <v>151073</v>
      </c>
      <c r="N53" s="865">
        <v>64734</v>
      </c>
      <c r="O53" s="866">
        <v>3560259</v>
      </c>
      <c r="P53" s="865">
        <v>304452</v>
      </c>
      <c r="Q53" s="865">
        <v>16497</v>
      </c>
      <c r="R53" s="872"/>
    </row>
    <row r="54" spans="1:18" ht="10.5" customHeight="1">
      <c r="A54" s="875" t="s">
        <v>818</v>
      </c>
      <c r="B54" s="865">
        <v>18949</v>
      </c>
      <c r="C54" s="865">
        <f>D54+E54</f>
        <v>229528</v>
      </c>
      <c r="D54" s="865">
        <v>157963</v>
      </c>
      <c r="E54" s="865">
        <v>71565</v>
      </c>
      <c r="F54" s="866">
        <v>4060810</v>
      </c>
      <c r="G54" s="865">
        <v>214302</v>
      </c>
      <c r="H54" s="865">
        <v>17692</v>
      </c>
      <c r="I54" s="872"/>
      <c r="J54" s="876" t="s">
        <v>818</v>
      </c>
      <c r="K54" s="865">
        <v>11457</v>
      </c>
      <c r="L54" s="865">
        <f>M54+N54</f>
        <v>212820</v>
      </c>
      <c r="M54" s="865">
        <v>148316</v>
      </c>
      <c r="N54" s="865">
        <v>64504</v>
      </c>
      <c r="O54" s="866">
        <v>3981494</v>
      </c>
      <c r="P54" s="865">
        <v>347516</v>
      </c>
      <c r="Q54" s="865">
        <v>18708</v>
      </c>
      <c r="R54" s="872"/>
    </row>
    <row r="55" spans="1:18" ht="3.75" customHeight="1">
      <c r="A55" s="875"/>
      <c r="B55" s="865"/>
      <c r="C55" s="865"/>
      <c r="D55" s="865"/>
      <c r="E55" s="865"/>
      <c r="F55" s="866"/>
      <c r="G55" s="865"/>
      <c r="H55" s="865"/>
      <c r="I55" s="872"/>
      <c r="J55" s="876"/>
      <c r="K55" s="865"/>
      <c r="L55" s="865"/>
      <c r="M55" s="865"/>
      <c r="N55" s="865"/>
      <c r="O55" s="866"/>
      <c r="P55" s="865"/>
      <c r="Q55" s="865"/>
      <c r="R55" s="872"/>
    </row>
    <row r="56" spans="1:18" ht="10.5" customHeight="1">
      <c r="A56" s="875" t="s">
        <v>817</v>
      </c>
      <c r="B56" s="868" t="s">
        <v>782</v>
      </c>
      <c r="C56" s="868" t="s">
        <v>782</v>
      </c>
      <c r="D56" s="868" t="s">
        <v>782</v>
      </c>
      <c r="E56" s="868" t="s">
        <v>782</v>
      </c>
      <c r="F56" s="869" t="s">
        <v>782</v>
      </c>
      <c r="G56" s="868" t="s">
        <v>782</v>
      </c>
      <c r="H56" s="868" t="s">
        <v>782</v>
      </c>
      <c r="I56" s="873"/>
      <c r="J56" s="876" t="s">
        <v>817</v>
      </c>
      <c r="K56" s="865">
        <v>11351</v>
      </c>
      <c r="L56" s="865">
        <v>212494</v>
      </c>
      <c r="M56" s="865">
        <v>147007</v>
      </c>
      <c r="N56" s="865">
        <v>65487</v>
      </c>
      <c r="O56" s="866">
        <v>4180475</v>
      </c>
      <c r="P56" s="865">
        <v>368291</v>
      </c>
      <c r="Q56" s="865">
        <v>19673</v>
      </c>
      <c r="R56" s="872"/>
    </row>
    <row r="57" spans="1:18" ht="10.5" customHeight="1">
      <c r="A57" s="875" t="s">
        <v>816</v>
      </c>
      <c r="B57" s="868" t="s">
        <v>782</v>
      </c>
      <c r="C57" s="868" t="s">
        <v>782</v>
      </c>
      <c r="D57" s="868" t="s">
        <v>782</v>
      </c>
      <c r="E57" s="868" t="s">
        <v>782</v>
      </c>
      <c r="F57" s="869" t="s">
        <v>782</v>
      </c>
      <c r="G57" s="868" t="s">
        <v>782</v>
      </c>
      <c r="H57" s="868" t="s">
        <v>782</v>
      </c>
      <c r="I57" s="873"/>
      <c r="J57" s="876" t="s">
        <v>816</v>
      </c>
      <c r="K57" s="865">
        <v>10852</v>
      </c>
      <c r="L57" s="865">
        <v>207281</v>
      </c>
      <c r="M57" s="865">
        <v>142824</v>
      </c>
      <c r="N57" s="865">
        <v>64457</v>
      </c>
      <c r="O57" s="866">
        <v>4212812</v>
      </c>
      <c r="P57" s="865">
        <v>388206</v>
      </c>
      <c r="Q57" s="865">
        <v>20324</v>
      </c>
      <c r="R57" s="872"/>
    </row>
    <row r="58" spans="1:18" ht="10.5" customHeight="1">
      <c r="A58" s="875" t="s">
        <v>815</v>
      </c>
      <c r="B58" s="865">
        <v>19265</v>
      </c>
      <c r="C58" s="865">
        <f>D58+E58</f>
        <v>224682</v>
      </c>
      <c r="D58" s="865">
        <v>151498</v>
      </c>
      <c r="E58" s="865">
        <v>73184</v>
      </c>
      <c r="F58" s="866">
        <v>4384096</v>
      </c>
      <c r="G58" s="865">
        <v>227568</v>
      </c>
      <c r="H58" s="865">
        <v>19512</v>
      </c>
      <c r="I58" s="872"/>
      <c r="J58" s="876" t="s">
        <v>815</v>
      </c>
      <c r="K58" s="865">
        <v>11427</v>
      </c>
      <c r="L58" s="865">
        <f>M58+N58</f>
        <v>207365</v>
      </c>
      <c r="M58" s="865">
        <v>141558</v>
      </c>
      <c r="N58" s="865">
        <v>65807</v>
      </c>
      <c r="O58" s="866">
        <v>4292575</v>
      </c>
      <c r="P58" s="865">
        <v>375652</v>
      </c>
      <c r="Q58" s="865">
        <v>20701</v>
      </c>
      <c r="R58" s="872"/>
    </row>
    <row r="59" spans="1:18" ht="10.5" customHeight="1">
      <c r="A59" s="875" t="s">
        <v>814</v>
      </c>
      <c r="B59" s="868" t="s">
        <v>782</v>
      </c>
      <c r="C59" s="868" t="s">
        <v>782</v>
      </c>
      <c r="D59" s="868" t="s">
        <v>782</v>
      </c>
      <c r="E59" s="868" t="s">
        <v>782</v>
      </c>
      <c r="F59" s="869" t="s">
        <v>782</v>
      </c>
      <c r="G59" s="868" t="s">
        <v>782</v>
      </c>
      <c r="H59" s="868" t="s">
        <v>782</v>
      </c>
      <c r="I59" s="873"/>
      <c r="J59" s="876" t="s">
        <v>814</v>
      </c>
      <c r="K59" s="865">
        <v>10709</v>
      </c>
      <c r="L59" s="865">
        <v>206221</v>
      </c>
      <c r="M59" s="865">
        <v>140617</v>
      </c>
      <c r="N59" s="865">
        <v>65604</v>
      </c>
      <c r="O59" s="866">
        <v>4690531</v>
      </c>
      <c r="P59" s="865">
        <v>437999</v>
      </c>
      <c r="Q59" s="865">
        <v>22745</v>
      </c>
      <c r="R59" s="872"/>
    </row>
    <row r="60" spans="1:18" ht="10.5" customHeight="1">
      <c r="A60" s="875" t="s">
        <v>813</v>
      </c>
      <c r="B60" s="865">
        <v>18356</v>
      </c>
      <c r="C60" s="865">
        <f>D60+E60</f>
        <v>222961</v>
      </c>
      <c r="D60" s="865">
        <v>149453</v>
      </c>
      <c r="E60" s="865">
        <v>73508</v>
      </c>
      <c r="F60" s="866">
        <v>4986275</v>
      </c>
      <c r="G60" s="865">
        <v>271643</v>
      </c>
      <c r="H60" s="865">
        <v>22364</v>
      </c>
      <c r="I60" s="872"/>
      <c r="J60" s="876" t="s">
        <v>813</v>
      </c>
      <c r="K60" s="865">
        <v>11003</v>
      </c>
      <c r="L60" s="865">
        <f>M60+N60</f>
        <v>206508</v>
      </c>
      <c r="M60" s="865">
        <v>140075</v>
      </c>
      <c r="N60" s="865">
        <v>66433</v>
      </c>
      <c r="O60" s="866">
        <v>4894213</v>
      </c>
      <c r="P60" s="865">
        <v>444807</v>
      </c>
      <c r="Q60" s="865">
        <v>23700</v>
      </c>
      <c r="R60" s="872"/>
    </row>
    <row r="61" spans="1:18" ht="3.75" customHeight="1">
      <c r="A61" s="875"/>
      <c r="B61" s="865"/>
      <c r="C61" s="865"/>
      <c r="D61" s="865"/>
      <c r="E61" s="865"/>
      <c r="F61" s="866"/>
      <c r="G61" s="865"/>
      <c r="H61" s="865"/>
      <c r="I61" s="872"/>
      <c r="J61" s="876"/>
      <c r="K61" s="865"/>
      <c r="L61" s="865"/>
      <c r="M61" s="865"/>
      <c r="N61" s="865"/>
      <c r="O61" s="866"/>
      <c r="P61" s="865"/>
      <c r="Q61" s="865"/>
      <c r="R61" s="872"/>
    </row>
    <row r="62" spans="1:18" ht="10.5" customHeight="1">
      <c r="A62" s="875" t="s">
        <v>812</v>
      </c>
      <c r="B62" s="868" t="s">
        <v>782</v>
      </c>
      <c r="C62" s="868" t="s">
        <v>782</v>
      </c>
      <c r="D62" s="868" t="s">
        <v>782</v>
      </c>
      <c r="E62" s="868" t="s">
        <v>782</v>
      </c>
      <c r="F62" s="869" t="s">
        <v>782</v>
      </c>
      <c r="G62" s="868" t="s">
        <v>782</v>
      </c>
      <c r="H62" s="868" t="s">
        <v>782</v>
      </c>
      <c r="I62" s="873"/>
      <c r="J62" s="876" t="s">
        <v>812</v>
      </c>
      <c r="K62" s="865">
        <v>10787</v>
      </c>
      <c r="L62" s="865">
        <v>208176</v>
      </c>
      <c r="M62" s="865">
        <v>140674</v>
      </c>
      <c r="N62" s="865">
        <v>67502</v>
      </c>
      <c r="O62" s="866">
        <v>4802144</v>
      </c>
      <c r="P62" s="865">
        <v>445179</v>
      </c>
      <c r="Q62" s="865">
        <v>23068</v>
      </c>
      <c r="R62" s="872"/>
    </row>
    <row r="63" spans="1:18" ht="10.5" customHeight="1">
      <c r="A63" s="875" t="s">
        <v>811</v>
      </c>
      <c r="B63" s="868" t="s">
        <v>782</v>
      </c>
      <c r="C63" s="868" t="s">
        <v>782</v>
      </c>
      <c r="D63" s="868" t="s">
        <v>782</v>
      </c>
      <c r="E63" s="868" t="s">
        <v>782</v>
      </c>
      <c r="F63" s="869" t="s">
        <v>782</v>
      </c>
      <c r="G63" s="868" t="s">
        <v>782</v>
      </c>
      <c r="H63" s="868" t="s">
        <v>782</v>
      </c>
      <c r="I63" s="873"/>
      <c r="J63" s="876" t="s">
        <v>811</v>
      </c>
      <c r="K63" s="865">
        <v>10311</v>
      </c>
      <c r="L63" s="865">
        <v>201408</v>
      </c>
      <c r="M63" s="865">
        <v>135670</v>
      </c>
      <c r="N63" s="865">
        <v>65738</v>
      </c>
      <c r="O63" s="866">
        <v>4821464</v>
      </c>
      <c r="P63" s="865">
        <v>467604</v>
      </c>
      <c r="Q63" s="865">
        <v>23939</v>
      </c>
      <c r="R63" s="872"/>
    </row>
    <row r="64" spans="1:18" ht="10.5" customHeight="1">
      <c r="A64" s="875" t="s">
        <v>810</v>
      </c>
      <c r="B64" s="865">
        <v>18380</v>
      </c>
      <c r="C64" s="865">
        <f>D64+E64</f>
        <v>219667</v>
      </c>
      <c r="D64" s="865">
        <v>145195</v>
      </c>
      <c r="E64" s="865">
        <v>74472</v>
      </c>
      <c r="F64" s="866">
        <v>5183354</v>
      </c>
      <c r="G64" s="865">
        <v>282011</v>
      </c>
      <c r="H64" s="865">
        <v>23596</v>
      </c>
      <c r="I64" s="872"/>
      <c r="J64" s="876" t="s">
        <v>810</v>
      </c>
      <c r="K64" s="865">
        <v>10870</v>
      </c>
      <c r="L64" s="865">
        <f>M64+N64</f>
        <v>203082</v>
      </c>
      <c r="M64" s="865">
        <v>135616</v>
      </c>
      <c r="N64" s="865">
        <v>67466</v>
      </c>
      <c r="O64" s="866">
        <v>5077609</v>
      </c>
      <c r="P64" s="865">
        <v>467121</v>
      </c>
      <c r="Q64" s="865">
        <v>25003</v>
      </c>
      <c r="R64" s="872"/>
    </row>
    <row r="65" spans="1:18" ht="10.5" customHeight="1">
      <c r="A65" s="875" t="s">
        <v>809</v>
      </c>
      <c r="B65" s="868" t="s">
        <v>782</v>
      </c>
      <c r="C65" s="868" t="s">
        <v>782</v>
      </c>
      <c r="D65" s="868" t="s">
        <v>782</v>
      </c>
      <c r="E65" s="868" t="s">
        <v>782</v>
      </c>
      <c r="F65" s="869" t="s">
        <v>782</v>
      </c>
      <c r="G65" s="868" t="s">
        <v>782</v>
      </c>
      <c r="H65" s="868" t="s">
        <v>782</v>
      </c>
      <c r="I65" s="873"/>
      <c r="J65" s="876" t="s">
        <v>809</v>
      </c>
      <c r="K65" s="865">
        <v>10266</v>
      </c>
      <c r="L65" s="865">
        <v>198953</v>
      </c>
      <c r="M65" s="865">
        <v>133230</v>
      </c>
      <c r="N65" s="865">
        <v>65723</v>
      </c>
      <c r="O65" s="866">
        <v>5402572</v>
      </c>
      <c r="P65" s="865">
        <v>526259</v>
      </c>
      <c r="Q65" s="865">
        <v>27155</v>
      </c>
      <c r="R65" s="872"/>
    </row>
    <row r="66" spans="1:18" ht="10.5" customHeight="1">
      <c r="A66" s="875" t="s">
        <v>808</v>
      </c>
      <c r="B66" s="865">
        <v>17693</v>
      </c>
      <c r="C66" s="865">
        <f>D66+E66</f>
        <v>217674</v>
      </c>
      <c r="D66" s="865">
        <v>144261</v>
      </c>
      <c r="E66" s="865">
        <v>73413</v>
      </c>
      <c r="F66" s="866">
        <v>5987680</v>
      </c>
      <c r="G66" s="865">
        <v>338421</v>
      </c>
      <c r="H66" s="865">
        <v>27508</v>
      </c>
      <c r="I66" s="872"/>
      <c r="J66" s="875" t="s">
        <v>808</v>
      </c>
      <c r="K66" s="865">
        <v>10628</v>
      </c>
      <c r="L66" s="865">
        <f>M66+N66</f>
        <v>201995</v>
      </c>
      <c r="M66" s="865">
        <v>135284</v>
      </c>
      <c r="N66" s="865">
        <v>66711</v>
      </c>
      <c r="O66" s="866">
        <v>5874050</v>
      </c>
      <c r="P66" s="865">
        <v>552696</v>
      </c>
      <c r="Q66" s="865">
        <v>29080</v>
      </c>
      <c r="R66" s="872"/>
    </row>
    <row r="67" spans="1:18" ht="3.75" customHeight="1">
      <c r="A67" s="875"/>
      <c r="B67" s="865"/>
      <c r="C67" s="865"/>
      <c r="D67" s="865"/>
      <c r="E67" s="865"/>
      <c r="F67" s="866"/>
      <c r="G67" s="865"/>
      <c r="H67" s="865"/>
      <c r="I67" s="872"/>
      <c r="J67" s="875"/>
      <c r="K67" s="865"/>
      <c r="L67" s="865"/>
      <c r="M67" s="865"/>
      <c r="N67" s="865"/>
      <c r="O67" s="866"/>
      <c r="P67" s="865"/>
      <c r="Q67" s="865"/>
      <c r="R67" s="872"/>
    </row>
    <row r="68" spans="1:18" ht="10.5" customHeight="1">
      <c r="A68" s="870" t="s">
        <v>807</v>
      </c>
      <c r="B68" s="868" t="s">
        <v>782</v>
      </c>
      <c r="C68" s="868" t="s">
        <v>782</v>
      </c>
      <c r="D68" s="868" t="s">
        <v>782</v>
      </c>
      <c r="E68" s="868" t="s">
        <v>782</v>
      </c>
      <c r="F68" s="869" t="s">
        <v>782</v>
      </c>
      <c r="G68" s="868" t="s">
        <v>782</v>
      </c>
      <c r="H68" s="868" t="s">
        <v>782</v>
      </c>
      <c r="I68" s="873"/>
      <c r="J68" s="870" t="s">
        <v>807</v>
      </c>
      <c r="K68" s="865">
        <v>10589</v>
      </c>
      <c r="L68" s="865">
        <v>202731</v>
      </c>
      <c r="M68" s="865">
        <v>135314</v>
      </c>
      <c r="N68" s="865">
        <v>67417</v>
      </c>
      <c r="O68" s="866">
        <v>6442370</v>
      </c>
      <c r="P68" s="865">
        <v>608402</v>
      </c>
      <c r="Q68" s="865">
        <v>31778</v>
      </c>
      <c r="R68" s="872"/>
    </row>
    <row r="69" spans="1:18" ht="10.5" customHeight="1">
      <c r="A69" s="870" t="s">
        <v>806</v>
      </c>
      <c r="B69" s="868" t="s">
        <v>782</v>
      </c>
      <c r="C69" s="868" t="s">
        <v>782</v>
      </c>
      <c r="D69" s="868" t="s">
        <v>782</v>
      </c>
      <c r="E69" s="874" t="s">
        <v>782</v>
      </c>
      <c r="F69" s="869" t="s">
        <v>782</v>
      </c>
      <c r="G69" s="868" t="s">
        <v>782</v>
      </c>
      <c r="H69" s="868" t="s">
        <v>782</v>
      </c>
      <c r="I69" s="873"/>
      <c r="J69" s="870" t="s">
        <v>806</v>
      </c>
      <c r="K69" s="865">
        <v>9974</v>
      </c>
      <c r="L69" s="865">
        <v>195518</v>
      </c>
      <c r="M69" s="865">
        <v>131032</v>
      </c>
      <c r="N69" s="865">
        <v>64486</v>
      </c>
      <c r="O69" s="866">
        <v>6165987</v>
      </c>
      <c r="P69" s="865">
        <v>618206</v>
      </c>
      <c r="Q69" s="865">
        <v>31537</v>
      </c>
      <c r="R69" s="872"/>
    </row>
    <row r="70" spans="1:18" ht="10.5" customHeight="1">
      <c r="A70" s="870" t="s">
        <v>805</v>
      </c>
      <c r="B70" s="865">
        <v>17323</v>
      </c>
      <c r="C70" s="865">
        <f>D70+E70</f>
        <v>206904</v>
      </c>
      <c r="D70" s="865">
        <v>137059</v>
      </c>
      <c r="E70" s="865">
        <v>69845</v>
      </c>
      <c r="F70" s="866">
        <v>5913969</v>
      </c>
      <c r="G70" s="865">
        <v>341394</v>
      </c>
      <c r="H70" s="865">
        <v>28583</v>
      </c>
      <c r="I70" s="872"/>
      <c r="J70" s="870" t="s">
        <v>805</v>
      </c>
      <c r="K70" s="865">
        <v>10061</v>
      </c>
      <c r="L70" s="865">
        <f>M70+N70</f>
        <v>190989</v>
      </c>
      <c r="M70" s="865">
        <v>127909</v>
      </c>
      <c r="N70" s="865">
        <v>63080</v>
      </c>
      <c r="O70" s="866">
        <v>5800243</v>
      </c>
      <c r="P70" s="865">
        <v>576508</v>
      </c>
      <c r="Q70" s="865">
        <v>30370</v>
      </c>
      <c r="R70" s="872"/>
    </row>
    <row r="71" spans="1:18" ht="10.5" customHeight="1">
      <c r="A71" s="870" t="s">
        <v>804</v>
      </c>
      <c r="B71" s="868" t="s">
        <v>782</v>
      </c>
      <c r="C71" s="868" t="s">
        <v>782</v>
      </c>
      <c r="D71" s="868" t="s">
        <v>782</v>
      </c>
      <c r="E71" s="868" t="s">
        <v>782</v>
      </c>
      <c r="F71" s="869" t="s">
        <v>782</v>
      </c>
      <c r="G71" s="868" t="s">
        <v>782</v>
      </c>
      <c r="H71" s="868" t="s">
        <v>782</v>
      </c>
      <c r="I71" s="873"/>
      <c r="J71" s="870" t="s">
        <v>804</v>
      </c>
      <c r="K71" s="865">
        <v>9206</v>
      </c>
      <c r="L71" s="865">
        <v>179917</v>
      </c>
      <c r="M71" s="865">
        <v>120772</v>
      </c>
      <c r="N71" s="865">
        <v>59145</v>
      </c>
      <c r="O71" s="866">
        <v>5412768</v>
      </c>
      <c r="P71" s="865">
        <f>O71/K71*1000</f>
        <v>587960.8950684336</v>
      </c>
      <c r="Q71" s="865">
        <f>O71/L71*1000</f>
        <v>30084.805771550215</v>
      </c>
      <c r="R71" s="872"/>
    </row>
    <row r="72" spans="1:18" s="856" customFormat="1" ht="10.5" customHeight="1">
      <c r="A72" s="870" t="s">
        <v>803</v>
      </c>
      <c r="B72" s="865">
        <v>16158</v>
      </c>
      <c r="C72" s="865">
        <v>191368</v>
      </c>
      <c r="D72" s="868">
        <v>127239</v>
      </c>
      <c r="E72" s="868">
        <v>64129</v>
      </c>
      <c r="F72" s="869">
        <v>5665396</v>
      </c>
      <c r="G72" s="868">
        <v>350624.80566901847</v>
      </c>
      <c r="H72" s="868">
        <v>29604.717664395303</v>
      </c>
      <c r="I72" s="871"/>
      <c r="J72" s="870" t="s">
        <v>803</v>
      </c>
      <c r="K72" s="865">
        <v>9345</v>
      </c>
      <c r="L72" s="865">
        <v>176535</v>
      </c>
      <c r="M72" s="865">
        <v>118652</v>
      </c>
      <c r="N72" s="865">
        <v>57883</v>
      </c>
      <c r="O72" s="866">
        <v>5560340</v>
      </c>
      <c r="P72" s="865">
        <f>556034043/9345*10</f>
        <v>595007.00160513644</v>
      </c>
      <c r="Q72" s="865">
        <f>556034043/176535*10</f>
        <v>31497.099328745007</v>
      </c>
      <c r="R72" s="857"/>
    </row>
    <row r="73" spans="1:18" s="856" customFormat="1" ht="3.75" customHeight="1">
      <c r="A73" s="870"/>
      <c r="B73" s="868"/>
      <c r="C73" s="868"/>
      <c r="D73" s="868"/>
      <c r="E73" s="868"/>
      <c r="F73" s="869"/>
      <c r="G73" s="868"/>
      <c r="H73" s="868"/>
      <c r="I73" s="871"/>
      <c r="J73" s="870"/>
      <c r="K73" s="865"/>
      <c r="L73" s="865"/>
      <c r="M73" s="865"/>
      <c r="N73" s="865"/>
      <c r="O73" s="866"/>
      <c r="P73" s="865"/>
      <c r="Q73" s="865"/>
      <c r="R73" s="857"/>
    </row>
    <row r="74" spans="1:18" s="856" customFormat="1" ht="10.5" customHeight="1">
      <c r="A74" s="870" t="s">
        <v>802</v>
      </c>
      <c r="B74" s="868" t="s">
        <v>782</v>
      </c>
      <c r="C74" s="868" t="s">
        <v>782</v>
      </c>
      <c r="D74" s="868" t="s">
        <v>782</v>
      </c>
      <c r="E74" s="868" t="s">
        <v>782</v>
      </c>
      <c r="F74" s="869" t="s">
        <v>782</v>
      </c>
      <c r="G74" s="868" t="s">
        <v>782</v>
      </c>
      <c r="H74" s="868" t="s">
        <v>782</v>
      </c>
      <c r="I74" s="862"/>
      <c r="J74" s="870" t="s">
        <v>802</v>
      </c>
      <c r="K74" s="865">
        <v>8738</v>
      </c>
      <c r="L74" s="865">
        <v>170721</v>
      </c>
      <c r="M74" s="865">
        <v>114957</v>
      </c>
      <c r="N74" s="865">
        <v>55764</v>
      </c>
      <c r="O74" s="866">
        <v>5592957</v>
      </c>
      <c r="P74" s="865">
        <f>O74/K74*1000</f>
        <v>640072.89997711149</v>
      </c>
      <c r="Q74" s="865">
        <f>559295663/170721*10</f>
        <v>32760.800545919952</v>
      </c>
      <c r="R74" s="857"/>
    </row>
    <row r="75" spans="1:18" s="856" customFormat="1" ht="10.5" customHeight="1">
      <c r="A75" s="870" t="s">
        <v>801</v>
      </c>
      <c r="B75" s="868" t="s">
        <v>782</v>
      </c>
      <c r="C75" s="868" t="s">
        <v>782</v>
      </c>
      <c r="D75" s="868" t="s">
        <v>782</v>
      </c>
      <c r="E75" s="868" t="s">
        <v>782</v>
      </c>
      <c r="F75" s="868" t="s">
        <v>782</v>
      </c>
      <c r="G75" s="868" t="s">
        <v>782</v>
      </c>
      <c r="H75" s="868" t="s">
        <v>782</v>
      </c>
      <c r="I75" s="862"/>
      <c r="J75" s="870" t="s">
        <v>800</v>
      </c>
      <c r="K75" s="865">
        <v>8442</v>
      </c>
      <c r="L75" s="865">
        <v>165600</v>
      </c>
      <c r="M75" s="865">
        <v>112101</v>
      </c>
      <c r="N75" s="865">
        <v>53499</v>
      </c>
      <c r="O75" s="866">
        <v>5520551</v>
      </c>
      <c r="P75" s="865">
        <v>653939</v>
      </c>
      <c r="Q75" s="865">
        <v>33337</v>
      </c>
      <c r="R75" s="857"/>
    </row>
    <row r="76" spans="1:18" s="856" customFormat="1" ht="10.5" customHeight="1">
      <c r="A76" s="870" t="s">
        <v>799</v>
      </c>
      <c r="B76" s="865">
        <v>15311</v>
      </c>
      <c r="C76" s="865">
        <v>177076</v>
      </c>
      <c r="D76" s="868">
        <v>118441</v>
      </c>
      <c r="E76" s="868">
        <v>58635</v>
      </c>
      <c r="F76" s="869">
        <v>5086048.38</v>
      </c>
      <c r="G76" s="868">
        <v>332182.638625825</v>
      </c>
      <c r="H76" s="868">
        <v>28722.403826605499</v>
      </c>
      <c r="I76" s="862"/>
      <c r="J76" s="870" t="s">
        <v>798</v>
      </c>
      <c r="K76" s="865">
        <v>8709</v>
      </c>
      <c r="L76" s="865">
        <v>162856</v>
      </c>
      <c r="M76" s="865">
        <v>110099</v>
      </c>
      <c r="N76" s="865">
        <v>52757</v>
      </c>
      <c r="O76" s="866">
        <v>4985346.76</v>
      </c>
      <c r="P76" s="865">
        <v>572436</v>
      </c>
      <c r="Q76" s="865">
        <v>30612</v>
      </c>
      <c r="R76" s="857"/>
    </row>
    <row r="77" spans="1:18" s="856" customFormat="1" ht="10.5" customHeight="1">
      <c r="A77" s="870" t="s">
        <v>797</v>
      </c>
      <c r="B77" s="868" t="s">
        <v>782</v>
      </c>
      <c r="C77" s="868" t="s">
        <v>782</v>
      </c>
      <c r="D77" s="868" t="s">
        <v>782</v>
      </c>
      <c r="E77" s="868" t="s">
        <v>782</v>
      </c>
      <c r="F77" s="868" t="s">
        <v>782</v>
      </c>
      <c r="G77" s="868" t="s">
        <v>782</v>
      </c>
      <c r="H77" s="868" t="s">
        <v>782</v>
      </c>
      <c r="I77" s="862"/>
      <c r="J77" s="870" t="s">
        <v>796</v>
      </c>
      <c r="K77" s="865">
        <v>7905</v>
      </c>
      <c r="L77" s="865">
        <v>151931</v>
      </c>
      <c r="M77" s="865">
        <v>103633</v>
      </c>
      <c r="N77" s="865">
        <v>48298</v>
      </c>
      <c r="O77" s="866">
        <v>4522013</v>
      </c>
      <c r="P77" s="865">
        <f>O77/K77*1000</f>
        <v>572044.65528146736</v>
      </c>
      <c r="Q77" s="865">
        <f>O77/L77*1000</f>
        <v>29763.596632681943</v>
      </c>
      <c r="R77" s="857"/>
    </row>
    <row r="78" spans="1:18" s="856" customFormat="1" ht="10.5" customHeight="1">
      <c r="A78" s="870" t="s">
        <v>795</v>
      </c>
      <c r="B78" s="865">
        <v>13873</v>
      </c>
      <c r="C78" s="865">
        <v>159512</v>
      </c>
      <c r="D78" s="868">
        <v>108025</v>
      </c>
      <c r="E78" s="868">
        <v>51487</v>
      </c>
      <c r="F78" s="869">
        <v>4777355</v>
      </c>
      <c r="G78" s="868">
        <v>344364</v>
      </c>
      <c r="H78" s="868">
        <v>29950</v>
      </c>
      <c r="I78" s="862"/>
      <c r="J78" s="870" t="s">
        <v>794</v>
      </c>
      <c r="K78" s="865">
        <v>7838</v>
      </c>
      <c r="L78" s="865">
        <v>146473</v>
      </c>
      <c r="M78" s="865">
        <v>100256</v>
      </c>
      <c r="N78" s="865">
        <v>46217</v>
      </c>
      <c r="O78" s="866">
        <v>4687965</v>
      </c>
      <c r="P78" s="865">
        <v>598107</v>
      </c>
      <c r="Q78" s="865">
        <v>32006</v>
      </c>
      <c r="R78" s="857"/>
    </row>
    <row r="79" spans="1:18" s="856" customFormat="1" ht="3.75" customHeight="1">
      <c r="A79" s="870"/>
      <c r="B79" s="865"/>
      <c r="C79" s="865"/>
      <c r="D79" s="868"/>
      <c r="E79" s="868"/>
      <c r="F79" s="869"/>
      <c r="G79" s="868"/>
      <c r="H79" s="868"/>
      <c r="I79" s="871"/>
      <c r="J79" s="870"/>
      <c r="K79" s="865"/>
      <c r="L79" s="865"/>
      <c r="M79" s="865"/>
      <c r="N79" s="865"/>
      <c r="O79" s="866"/>
      <c r="P79" s="865"/>
      <c r="Q79" s="865"/>
      <c r="R79" s="857"/>
    </row>
    <row r="80" spans="1:18" s="856" customFormat="1" ht="10.5" customHeight="1">
      <c r="A80" s="870" t="s">
        <v>793</v>
      </c>
      <c r="B80" s="868" t="s">
        <v>782</v>
      </c>
      <c r="C80" s="868" t="s">
        <v>782</v>
      </c>
      <c r="D80" s="868" t="s">
        <v>782</v>
      </c>
      <c r="E80" s="868" t="s">
        <v>782</v>
      </c>
      <c r="F80" s="869" t="s">
        <v>782</v>
      </c>
      <c r="G80" s="868" t="s">
        <v>782</v>
      </c>
      <c r="H80" s="868" t="s">
        <v>782</v>
      </c>
      <c r="I80" s="862"/>
      <c r="J80" s="870" t="s">
        <v>792</v>
      </c>
      <c r="K80" s="865">
        <v>7236</v>
      </c>
      <c r="L80" s="865">
        <v>139646</v>
      </c>
      <c r="M80" s="865">
        <v>95332</v>
      </c>
      <c r="N80" s="865">
        <v>44314</v>
      </c>
      <c r="O80" s="866">
        <v>3803161</v>
      </c>
      <c r="P80" s="865">
        <v>525589</v>
      </c>
      <c r="Q80" s="865">
        <v>27234</v>
      </c>
      <c r="R80" s="857"/>
    </row>
    <row r="81" spans="1:18" s="856" customFormat="1" ht="10.5" customHeight="1">
      <c r="A81" s="870" t="s">
        <v>791</v>
      </c>
      <c r="B81" s="868" t="s">
        <v>782</v>
      </c>
      <c r="C81" s="868" t="s">
        <v>782</v>
      </c>
      <c r="D81" s="868" t="s">
        <v>782</v>
      </c>
      <c r="E81" s="868" t="s">
        <v>782</v>
      </c>
      <c r="F81" s="869" t="s">
        <v>782</v>
      </c>
      <c r="G81" s="868" t="s">
        <v>782</v>
      </c>
      <c r="H81" s="868" t="s">
        <v>782</v>
      </c>
      <c r="I81" s="862"/>
      <c r="J81" s="870" t="s">
        <v>790</v>
      </c>
      <c r="K81" s="865">
        <v>6706</v>
      </c>
      <c r="L81" s="865">
        <v>128278</v>
      </c>
      <c r="M81" s="865">
        <v>87016</v>
      </c>
      <c r="N81" s="865">
        <v>41262</v>
      </c>
      <c r="O81" s="866">
        <v>3382176</v>
      </c>
      <c r="P81" s="865">
        <v>504351</v>
      </c>
      <c r="Q81" s="865">
        <v>26366</v>
      </c>
      <c r="R81" s="857"/>
    </row>
    <row r="82" spans="1:18" s="856" customFormat="1" ht="10.5" customHeight="1">
      <c r="A82" s="870" t="s">
        <v>789</v>
      </c>
      <c r="B82" s="865">
        <v>11922</v>
      </c>
      <c r="C82" s="865">
        <v>137126</v>
      </c>
      <c r="D82" s="868">
        <v>92464</v>
      </c>
      <c r="E82" s="868">
        <v>44662</v>
      </c>
      <c r="F82" s="869">
        <v>3524338</v>
      </c>
      <c r="G82" s="868">
        <v>295616</v>
      </c>
      <c r="H82" s="868">
        <v>25701</v>
      </c>
      <c r="I82" s="862"/>
      <c r="J82" s="870" t="s">
        <v>788</v>
      </c>
      <c r="K82" s="865">
        <v>6756</v>
      </c>
      <c r="L82" s="865">
        <v>126143</v>
      </c>
      <c r="M82" s="865">
        <v>85710</v>
      </c>
      <c r="N82" s="865">
        <v>40433</v>
      </c>
      <c r="O82" s="866">
        <v>3450535</v>
      </c>
      <c r="P82" s="865">
        <v>510736</v>
      </c>
      <c r="Q82" s="865">
        <v>27354</v>
      </c>
      <c r="R82" s="857"/>
    </row>
    <row r="83" spans="1:18" s="856" customFormat="1" ht="10.5" customHeight="1">
      <c r="A83" s="870" t="s">
        <v>787</v>
      </c>
      <c r="B83" s="868" t="s">
        <v>782</v>
      </c>
      <c r="C83" s="868" t="s">
        <v>782</v>
      </c>
      <c r="D83" s="868" t="s">
        <v>782</v>
      </c>
      <c r="E83" s="868" t="s">
        <v>782</v>
      </c>
      <c r="F83" s="869" t="s">
        <v>782</v>
      </c>
      <c r="G83" s="868" t="s">
        <v>782</v>
      </c>
      <c r="H83" s="868" t="s">
        <v>782</v>
      </c>
      <c r="I83" s="868"/>
      <c r="J83" s="870" t="s">
        <v>786</v>
      </c>
      <c r="K83" s="865">
        <v>6183</v>
      </c>
      <c r="L83" s="865">
        <v>121479</v>
      </c>
      <c r="M83" s="865">
        <v>82415</v>
      </c>
      <c r="N83" s="865">
        <v>39064</v>
      </c>
      <c r="O83" s="866">
        <v>3494586</v>
      </c>
      <c r="P83" s="865">
        <v>565193</v>
      </c>
      <c r="Q83" s="865">
        <v>28767</v>
      </c>
      <c r="R83" s="857"/>
    </row>
    <row r="84" spans="1:18" s="856" customFormat="1" ht="10.5" customHeight="1">
      <c r="A84" s="870" t="s">
        <v>785</v>
      </c>
      <c r="B84" s="868">
        <v>10969</v>
      </c>
      <c r="C84" s="868">
        <v>130088</v>
      </c>
      <c r="D84" s="868">
        <v>88383</v>
      </c>
      <c r="E84" s="868">
        <v>41705</v>
      </c>
      <c r="F84" s="869">
        <v>3730793</v>
      </c>
      <c r="G84" s="868">
        <v>340122</v>
      </c>
      <c r="H84" s="868">
        <v>28679</v>
      </c>
      <c r="I84" s="862"/>
      <c r="J84" s="867" t="s">
        <v>784</v>
      </c>
      <c r="K84" s="865">
        <v>6333</v>
      </c>
      <c r="L84" s="865">
        <v>120262</v>
      </c>
      <c r="M84" s="865">
        <v>82253</v>
      </c>
      <c r="N84" s="865">
        <v>38009</v>
      </c>
      <c r="O84" s="866">
        <v>3660704</v>
      </c>
      <c r="P84" s="865">
        <v>578036</v>
      </c>
      <c r="Q84" s="865">
        <v>30439</v>
      </c>
      <c r="R84" s="857"/>
    </row>
    <row r="85" spans="1:18" s="856" customFormat="1" ht="10.5" customHeight="1">
      <c r="A85" s="861" t="s">
        <v>783</v>
      </c>
      <c r="B85" s="864" t="s">
        <v>782</v>
      </c>
      <c r="C85" s="862" t="s">
        <v>782</v>
      </c>
      <c r="D85" s="862" t="s">
        <v>782</v>
      </c>
      <c r="E85" s="862" t="s">
        <v>782</v>
      </c>
      <c r="F85" s="863" t="s">
        <v>782</v>
      </c>
      <c r="G85" s="862" t="s">
        <v>782</v>
      </c>
      <c r="H85" s="862" t="s">
        <v>782</v>
      </c>
      <c r="I85" s="862"/>
      <c r="J85" s="861" t="s">
        <v>781</v>
      </c>
      <c r="K85" s="860">
        <v>5829</v>
      </c>
      <c r="L85" s="858">
        <v>117452</v>
      </c>
      <c r="M85" s="858">
        <v>81106</v>
      </c>
      <c r="N85" s="858">
        <v>36346</v>
      </c>
      <c r="O85" s="859">
        <v>3859773</v>
      </c>
      <c r="P85" s="858">
        <v>662167</v>
      </c>
      <c r="Q85" s="858">
        <v>32863</v>
      </c>
      <c r="R85" s="857"/>
    </row>
    <row r="86" spans="1:18" ht="3.75" customHeight="1">
      <c r="A86" s="852"/>
      <c r="B86" s="855"/>
      <c r="C86" s="850"/>
      <c r="D86" s="853"/>
      <c r="E86" s="853"/>
      <c r="F86" s="854"/>
      <c r="G86" s="853"/>
      <c r="H86" s="853"/>
      <c r="I86" s="850"/>
      <c r="J86" s="852"/>
      <c r="K86" s="850"/>
      <c r="L86" s="850"/>
      <c r="M86" s="850"/>
      <c r="N86" s="850"/>
      <c r="O86" s="851"/>
      <c r="P86" s="850"/>
      <c r="Q86" s="850"/>
      <c r="R86" s="850"/>
    </row>
    <row r="87" spans="1:18" ht="10.5" customHeight="1">
      <c r="A87" s="849" t="s">
        <v>57</v>
      </c>
    </row>
  </sheetData>
  <mergeCells count="8">
    <mergeCell ref="B17:H17"/>
    <mergeCell ref="K17:Q17"/>
    <mergeCell ref="C12:E13"/>
    <mergeCell ref="G12:G14"/>
    <mergeCell ref="H12:H14"/>
    <mergeCell ref="L12:N13"/>
    <mergeCell ref="P12:P14"/>
    <mergeCell ref="Q12:Q14"/>
  </mergeCells>
  <phoneticPr fontId="14"/>
  <printOptions horizontalCentered="1" verticalCentered="1"/>
  <pageMargins left="0.78740157480314965" right="0.78740157480314965" top="0.98425196850393704" bottom="0.59055118110236227" header="0.51181102362204722" footer="0.11811023622047245"/>
  <pageSetup paperSize="9" scale="99"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showGridLines="0" zoomScale="125" zoomScaleNormal="125" zoomScaleSheetLayoutView="100" workbookViewId="0"/>
  </sheetViews>
  <sheetFormatPr defaultColWidth="8" defaultRowHeight="10.5"/>
  <cols>
    <col min="1" max="1" width="1.125" style="783" customWidth="1"/>
    <col min="2" max="2" width="2.25" style="783" customWidth="1"/>
    <col min="3" max="3" width="28" style="784" customWidth="1"/>
    <col min="4" max="4" width="0.875" style="784" customWidth="1"/>
    <col min="5" max="5" width="7.25" style="783" customWidth="1"/>
    <col min="6" max="6" width="7" style="783" customWidth="1"/>
    <col min="7" max="10" width="7.5" style="783" customWidth="1"/>
    <col min="11" max="11" width="10.875" style="783" customWidth="1"/>
    <col min="12" max="12" width="11" style="783" customWidth="1"/>
    <col min="13" max="13" width="9.625" style="783" customWidth="1"/>
    <col min="14" max="14" width="9.125" style="783" customWidth="1"/>
    <col min="15" max="15" width="11" style="783" customWidth="1"/>
    <col min="16" max="16" width="10.5" style="783" customWidth="1"/>
    <col min="17" max="17" width="9.75" style="783" customWidth="1"/>
    <col min="18" max="18" width="10.75" style="783" customWidth="1"/>
    <col min="19" max="19" width="8.5" style="783" customWidth="1"/>
    <col min="20" max="20" width="0.625" style="783" customWidth="1"/>
    <col min="21" max="21" width="6.125" style="783" customWidth="1"/>
    <col min="22" max="16384" width="8" style="783"/>
  </cols>
  <sheetData>
    <row r="1" spans="1:21" ht="12" customHeight="1">
      <c r="B1" s="846" t="s">
        <v>780</v>
      </c>
      <c r="K1" s="845"/>
    </row>
    <row r="2" spans="1:21" s="840" customFormat="1" ht="9.75" customHeight="1">
      <c r="B2" s="844" t="s">
        <v>779</v>
      </c>
      <c r="C2" s="784"/>
      <c r="D2" s="784"/>
      <c r="E2" s="783"/>
      <c r="F2" s="783"/>
      <c r="G2" s="783"/>
      <c r="H2" s="783"/>
      <c r="I2" s="783"/>
      <c r="J2" s="783"/>
      <c r="K2" s="845"/>
      <c r="L2" s="844" t="s">
        <v>778</v>
      </c>
      <c r="M2" s="783"/>
      <c r="N2" s="783"/>
      <c r="O2" s="783"/>
      <c r="P2" s="783"/>
      <c r="Q2" s="783"/>
      <c r="R2" s="783"/>
      <c r="S2" s="783"/>
      <c r="T2" s="783"/>
      <c r="U2" s="783"/>
    </row>
    <row r="3" spans="1:21" ht="9.75" customHeight="1">
      <c r="B3" s="844" t="s">
        <v>777</v>
      </c>
      <c r="K3" s="845"/>
      <c r="L3" s="844" t="s">
        <v>776</v>
      </c>
    </row>
    <row r="4" spans="1:21" ht="9.75" customHeight="1">
      <c r="B4" s="844" t="s">
        <v>775</v>
      </c>
      <c r="K4" s="845"/>
      <c r="L4" s="844" t="s">
        <v>774</v>
      </c>
    </row>
    <row r="5" spans="1:21" ht="9.75" customHeight="1">
      <c r="B5" s="844" t="s">
        <v>773</v>
      </c>
      <c r="K5" s="845"/>
      <c r="L5" s="844" t="s">
        <v>772</v>
      </c>
    </row>
    <row r="6" spans="1:21" ht="9.75" customHeight="1">
      <c r="B6" s="844" t="s">
        <v>771</v>
      </c>
      <c r="K6" s="845"/>
      <c r="L6" s="844" t="s">
        <v>770</v>
      </c>
    </row>
    <row r="7" spans="1:21" ht="9.75" customHeight="1">
      <c r="B7" s="844" t="s">
        <v>769</v>
      </c>
      <c r="K7" s="845"/>
      <c r="L7" s="844" t="s">
        <v>768</v>
      </c>
    </row>
    <row r="8" spans="1:21" ht="9.75" customHeight="1">
      <c r="B8" s="844" t="s">
        <v>767</v>
      </c>
      <c r="K8" s="845"/>
      <c r="L8" s="844" t="s">
        <v>766</v>
      </c>
    </row>
    <row r="9" spans="1:21" ht="5.25" customHeight="1">
      <c r="B9" s="844"/>
      <c r="K9" s="845"/>
      <c r="L9" s="844"/>
    </row>
    <row r="10" spans="1:21" ht="13.5" customHeight="1">
      <c r="B10" s="840"/>
      <c r="C10" s="843"/>
      <c r="D10" s="843"/>
      <c r="E10" s="840"/>
      <c r="F10" s="840"/>
      <c r="G10" s="840"/>
      <c r="H10" s="841"/>
      <c r="I10" s="455"/>
      <c r="J10" s="455"/>
      <c r="K10" s="842" t="s">
        <v>765</v>
      </c>
      <c r="L10" s="841" t="s">
        <v>764</v>
      </c>
      <c r="M10" s="455"/>
      <c r="N10" s="455"/>
      <c r="O10" s="455"/>
      <c r="P10" s="840"/>
      <c r="Q10" s="840"/>
      <c r="R10" s="840"/>
      <c r="S10" s="840"/>
      <c r="T10" s="840"/>
      <c r="U10" s="840"/>
    </row>
    <row r="11" spans="1:21" ht="10.5" customHeight="1">
      <c r="B11" s="787" t="s">
        <v>139</v>
      </c>
      <c r="U11" s="839" t="s">
        <v>763</v>
      </c>
    </row>
    <row r="12" spans="1:21" ht="1.5" customHeight="1">
      <c r="B12" s="787"/>
      <c r="U12" s="838"/>
    </row>
    <row r="13" spans="1:21" ht="10.5" customHeight="1">
      <c r="A13" s="933" t="s">
        <v>762</v>
      </c>
      <c r="B13" s="934"/>
      <c r="C13" s="934"/>
      <c r="D13" s="934"/>
      <c r="E13" s="837"/>
      <c r="F13" s="836" t="s">
        <v>761</v>
      </c>
      <c r="G13" s="836"/>
      <c r="H13" s="829"/>
      <c r="I13" s="829"/>
      <c r="J13" s="829"/>
      <c r="K13" s="835" t="s">
        <v>760</v>
      </c>
      <c r="L13" s="834" t="s">
        <v>759</v>
      </c>
      <c r="M13" s="834"/>
      <c r="N13" s="833"/>
      <c r="O13" s="832"/>
      <c r="P13" s="831"/>
      <c r="Q13" s="918" t="s">
        <v>758</v>
      </c>
      <c r="R13" s="918" t="s">
        <v>757</v>
      </c>
      <c r="S13" s="921" t="s">
        <v>756</v>
      </c>
      <c r="T13" s="924"/>
      <c r="U13" s="921" t="s">
        <v>755</v>
      </c>
    </row>
    <row r="14" spans="1:21" ht="10.5" customHeight="1">
      <c r="A14" s="935"/>
      <c r="B14" s="935"/>
      <c r="C14" s="935"/>
      <c r="D14" s="935"/>
      <c r="E14" s="826" t="s">
        <v>152</v>
      </c>
      <c r="F14" s="931" t="s">
        <v>88</v>
      </c>
      <c r="G14" s="829" t="s">
        <v>754</v>
      </c>
      <c r="H14" s="829"/>
      <c r="I14" s="830" t="s">
        <v>753</v>
      </c>
      <c r="J14" s="829"/>
      <c r="K14" s="937" t="s">
        <v>18</v>
      </c>
      <c r="L14" s="927" t="s">
        <v>148</v>
      </c>
      <c r="M14" s="827" t="s">
        <v>752</v>
      </c>
      <c r="N14" s="828" t="s">
        <v>751</v>
      </c>
      <c r="O14" s="827" t="s">
        <v>145</v>
      </c>
      <c r="P14" s="826" t="s">
        <v>144</v>
      </c>
      <c r="Q14" s="919"/>
      <c r="R14" s="919"/>
      <c r="S14" s="922"/>
      <c r="T14" s="925"/>
      <c r="U14" s="922"/>
    </row>
    <row r="15" spans="1:21" ht="10.5" customHeight="1">
      <c r="A15" s="936"/>
      <c r="B15" s="936"/>
      <c r="C15" s="936"/>
      <c r="D15" s="936"/>
      <c r="E15" s="825"/>
      <c r="F15" s="932"/>
      <c r="G15" s="824" t="s">
        <v>151</v>
      </c>
      <c r="H15" s="824" t="s">
        <v>150</v>
      </c>
      <c r="I15" s="824" t="s">
        <v>151</v>
      </c>
      <c r="J15" s="824" t="s">
        <v>150</v>
      </c>
      <c r="K15" s="938"/>
      <c r="L15" s="928"/>
      <c r="M15" s="823" t="s">
        <v>750</v>
      </c>
      <c r="N15" s="822" t="s">
        <v>750</v>
      </c>
      <c r="O15" s="821"/>
      <c r="P15" s="820"/>
      <c r="Q15" s="920"/>
      <c r="R15" s="920"/>
      <c r="S15" s="923"/>
      <c r="T15" s="926"/>
      <c r="U15" s="923"/>
    </row>
    <row r="16" spans="1:21" ht="6" customHeight="1">
      <c r="A16" s="819"/>
      <c r="B16" s="819"/>
      <c r="C16" s="818"/>
      <c r="D16" s="817"/>
      <c r="E16" s="815"/>
      <c r="F16" s="815"/>
      <c r="G16" s="815"/>
      <c r="H16" s="815"/>
      <c r="I16" s="815"/>
      <c r="J16" s="815"/>
      <c r="K16" s="816"/>
      <c r="L16" s="816"/>
      <c r="M16" s="816"/>
      <c r="N16" s="816"/>
      <c r="O16" s="815"/>
      <c r="P16" s="816"/>
      <c r="Q16" s="816"/>
      <c r="R16" s="816"/>
      <c r="S16" s="815"/>
      <c r="T16" s="815"/>
      <c r="U16" s="814"/>
    </row>
    <row r="17" spans="1:21" s="809" customFormat="1" ht="9.75" customHeight="1">
      <c r="B17" s="929" t="s">
        <v>88</v>
      </c>
      <c r="C17" s="930"/>
      <c r="D17" s="813"/>
      <c r="E17" s="812">
        <v>5829</v>
      </c>
      <c r="F17" s="812">
        <v>117452</v>
      </c>
      <c r="G17" s="812">
        <v>80565</v>
      </c>
      <c r="H17" s="812">
        <v>36194</v>
      </c>
      <c r="I17" s="812">
        <v>541</v>
      </c>
      <c r="J17" s="812">
        <v>152</v>
      </c>
      <c r="K17" s="812">
        <v>385977254</v>
      </c>
      <c r="L17" s="812">
        <v>366638167</v>
      </c>
      <c r="M17" s="812">
        <v>18679289</v>
      </c>
      <c r="N17" s="812">
        <v>659798</v>
      </c>
      <c r="O17" s="812">
        <v>383835958</v>
      </c>
      <c r="P17" s="812">
        <v>141789940</v>
      </c>
      <c r="Q17" s="812">
        <v>54131324</v>
      </c>
      <c r="R17" s="812">
        <v>221405751</v>
      </c>
      <c r="S17" s="812">
        <v>12460328</v>
      </c>
      <c r="T17" s="811"/>
      <c r="U17" s="810" t="s">
        <v>133</v>
      </c>
    </row>
    <row r="18" spans="1:21" ht="6" customHeight="1">
      <c r="D18" s="802"/>
      <c r="E18" s="796"/>
      <c r="F18" s="796"/>
      <c r="G18" s="796"/>
      <c r="H18" s="796"/>
      <c r="I18" s="796"/>
      <c r="J18" s="796"/>
      <c r="K18" s="796"/>
      <c r="L18" s="796"/>
      <c r="M18" s="796"/>
      <c r="N18" s="796"/>
      <c r="O18" s="796"/>
      <c r="P18" s="796"/>
      <c r="Q18" s="796"/>
      <c r="R18" s="796"/>
      <c r="S18" s="800"/>
      <c r="T18" s="808"/>
      <c r="U18" s="807"/>
    </row>
    <row r="19" spans="1:21" ht="9.75" customHeight="1">
      <c r="B19" s="806">
        <v>9</v>
      </c>
      <c r="C19" s="798" t="s">
        <v>87</v>
      </c>
      <c r="D19" s="797"/>
      <c r="E19" s="796">
        <v>436</v>
      </c>
      <c r="F19" s="796">
        <v>13906</v>
      </c>
      <c r="G19" s="796">
        <v>6624</v>
      </c>
      <c r="H19" s="796">
        <v>7223</v>
      </c>
      <c r="I19" s="796">
        <v>44</v>
      </c>
      <c r="J19" s="796">
        <v>15</v>
      </c>
      <c r="K19" s="796">
        <v>26175996</v>
      </c>
      <c r="L19" s="796">
        <v>26016216</v>
      </c>
      <c r="M19" s="796">
        <v>159568</v>
      </c>
      <c r="N19" s="796">
        <v>212</v>
      </c>
      <c r="O19" s="796">
        <v>26175159</v>
      </c>
      <c r="P19" s="796">
        <v>10192362</v>
      </c>
      <c r="Q19" s="796">
        <v>4569720</v>
      </c>
      <c r="R19" s="796">
        <v>15003506</v>
      </c>
      <c r="S19" s="796">
        <v>515387</v>
      </c>
      <c r="T19" s="795"/>
      <c r="U19" s="805" t="s">
        <v>749</v>
      </c>
    </row>
    <row r="20" spans="1:21" ht="9.75" customHeight="1">
      <c r="B20" s="783">
        <v>10</v>
      </c>
      <c r="C20" s="798" t="s">
        <v>85</v>
      </c>
      <c r="D20" s="797"/>
      <c r="E20" s="796">
        <v>36</v>
      </c>
      <c r="F20" s="796">
        <v>650</v>
      </c>
      <c r="G20" s="796">
        <v>497</v>
      </c>
      <c r="H20" s="796">
        <v>153</v>
      </c>
      <c r="I20" s="796" t="s">
        <v>748</v>
      </c>
      <c r="J20" s="796">
        <v>0</v>
      </c>
      <c r="K20" s="796">
        <v>11235875</v>
      </c>
      <c r="L20" s="796">
        <v>11172758</v>
      </c>
      <c r="M20" s="796">
        <v>63117</v>
      </c>
      <c r="N20" s="799">
        <v>0</v>
      </c>
      <c r="O20" s="796">
        <v>11261325</v>
      </c>
      <c r="P20" s="796">
        <v>1478768</v>
      </c>
      <c r="Q20" s="796">
        <v>320468</v>
      </c>
      <c r="R20" s="796">
        <v>2984997</v>
      </c>
      <c r="S20" s="796">
        <v>282466</v>
      </c>
      <c r="T20" s="795"/>
      <c r="U20" s="730">
        <v>10</v>
      </c>
    </row>
    <row r="21" spans="1:21" ht="9.75" customHeight="1">
      <c r="B21" s="783">
        <v>11</v>
      </c>
      <c r="C21" s="804" t="s">
        <v>84</v>
      </c>
      <c r="D21" s="802"/>
      <c r="E21" s="796">
        <v>69</v>
      </c>
      <c r="F21" s="796">
        <v>961</v>
      </c>
      <c r="G21" s="796">
        <v>530</v>
      </c>
      <c r="H21" s="796">
        <v>422</v>
      </c>
      <c r="I21" s="796">
        <v>6</v>
      </c>
      <c r="J21" s="796">
        <v>3</v>
      </c>
      <c r="K21" s="796">
        <v>2332670</v>
      </c>
      <c r="L21" s="796">
        <v>1995045</v>
      </c>
      <c r="M21" s="796">
        <v>337625</v>
      </c>
      <c r="N21" s="799">
        <v>0</v>
      </c>
      <c r="O21" s="796">
        <v>2328843</v>
      </c>
      <c r="P21" s="796">
        <v>1162674</v>
      </c>
      <c r="Q21" s="796">
        <v>338920</v>
      </c>
      <c r="R21" s="796">
        <v>1092088</v>
      </c>
      <c r="S21" s="796">
        <v>9768</v>
      </c>
      <c r="T21" s="795"/>
      <c r="U21" s="730">
        <v>11</v>
      </c>
    </row>
    <row r="22" spans="1:21" ht="9.75" customHeight="1">
      <c r="B22" s="783">
        <v>12</v>
      </c>
      <c r="C22" s="798" t="s">
        <v>83</v>
      </c>
      <c r="D22" s="797"/>
      <c r="E22" s="796">
        <v>217</v>
      </c>
      <c r="F22" s="796">
        <v>2123</v>
      </c>
      <c r="G22" s="796">
        <v>709</v>
      </c>
      <c r="H22" s="796">
        <v>1336</v>
      </c>
      <c r="I22" s="796">
        <v>51</v>
      </c>
      <c r="J22" s="796">
        <v>27</v>
      </c>
      <c r="K22" s="796">
        <v>2435061</v>
      </c>
      <c r="L22" s="796">
        <v>2045753</v>
      </c>
      <c r="M22" s="796">
        <v>386356</v>
      </c>
      <c r="N22" s="796">
        <v>2952</v>
      </c>
      <c r="O22" s="796">
        <v>2435992</v>
      </c>
      <c r="P22" s="796">
        <v>1156225</v>
      </c>
      <c r="Q22" s="796">
        <v>555722</v>
      </c>
      <c r="R22" s="796">
        <v>1221239</v>
      </c>
      <c r="S22" s="796">
        <v>2719</v>
      </c>
      <c r="T22" s="795"/>
      <c r="U22" s="730">
        <v>12</v>
      </c>
    </row>
    <row r="23" spans="1:21" ht="9.75" customHeight="1">
      <c r="B23" s="783">
        <v>13</v>
      </c>
      <c r="C23" s="798" t="s">
        <v>82</v>
      </c>
      <c r="D23" s="797"/>
      <c r="E23" s="796">
        <v>125</v>
      </c>
      <c r="F23" s="796">
        <v>1314</v>
      </c>
      <c r="G23" s="796">
        <v>916</v>
      </c>
      <c r="H23" s="796">
        <v>368</v>
      </c>
      <c r="I23" s="796">
        <v>22</v>
      </c>
      <c r="J23" s="796">
        <v>8</v>
      </c>
      <c r="K23" s="796">
        <v>2760378</v>
      </c>
      <c r="L23" s="796">
        <v>2627349</v>
      </c>
      <c r="M23" s="796">
        <v>132945</v>
      </c>
      <c r="N23" s="796">
        <v>84</v>
      </c>
      <c r="O23" s="796">
        <v>2751758</v>
      </c>
      <c r="P23" s="796">
        <v>1011658</v>
      </c>
      <c r="Q23" s="796">
        <v>467845</v>
      </c>
      <c r="R23" s="796">
        <v>1671155</v>
      </c>
      <c r="S23" s="796">
        <v>13478</v>
      </c>
      <c r="T23" s="795"/>
      <c r="U23" s="730">
        <v>13</v>
      </c>
    </row>
    <row r="24" spans="1:21" ht="9.75" customHeight="1">
      <c r="A24" s="803"/>
      <c r="B24" s="783">
        <v>14</v>
      </c>
      <c r="C24" s="798" t="s">
        <v>81</v>
      </c>
      <c r="D24" s="797"/>
      <c r="E24" s="796">
        <v>215</v>
      </c>
      <c r="F24" s="796">
        <v>1886</v>
      </c>
      <c r="G24" s="796">
        <v>1269</v>
      </c>
      <c r="H24" s="796">
        <v>569</v>
      </c>
      <c r="I24" s="796">
        <v>35</v>
      </c>
      <c r="J24" s="796">
        <v>13</v>
      </c>
      <c r="K24" s="796">
        <v>2789326</v>
      </c>
      <c r="L24" s="796">
        <v>2668909</v>
      </c>
      <c r="M24" s="796">
        <v>113487</v>
      </c>
      <c r="N24" s="796">
        <v>6930</v>
      </c>
      <c r="O24" s="796">
        <v>2784521</v>
      </c>
      <c r="P24" s="796">
        <v>1299343</v>
      </c>
      <c r="Q24" s="796">
        <v>653147</v>
      </c>
      <c r="R24" s="796">
        <v>1415748</v>
      </c>
      <c r="S24" s="796" t="s">
        <v>747</v>
      </c>
      <c r="T24" s="795"/>
      <c r="U24" s="730">
        <v>14</v>
      </c>
    </row>
    <row r="25" spans="1:21" ht="6" customHeight="1">
      <c r="A25" s="803"/>
      <c r="D25" s="802"/>
      <c r="E25" s="796"/>
      <c r="F25" s="796"/>
      <c r="G25" s="796"/>
      <c r="H25" s="796"/>
      <c r="I25" s="796"/>
      <c r="J25" s="796"/>
      <c r="K25" s="796"/>
      <c r="L25" s="796"/>
      <c r="M25" s="796"/>
      <c r="N25" s="796"/>
      <c r="O25" s="796"/>
      <c r="P25" s="796"/>
      <c r="Q25" s="796"/>
      <c r="R25" s="796"/>
      <c r="S25" s="800"/>
      <c r="T25" s="795"/>
      <c r="U25" s="730"/>
    </row>
    <row r="26" spans="1:21" ht="9.75" customHeight="1">
      <c r="B26" s="783">
        <v>15</v>
      </c>
      <c r="C26" s="798" t="s">
        <v>80</v>
      </c>
      <c r="D26" s="797"/>
      <c r="E26" s="796">
        <v>190</v>
      </c>
      <c r="F26" s="796">
        <v>2220</v>
      </c>
      <c r="G26" s="796">
        <v>1356</v>
      </c>
      <c r="H26" s="796">
        <v>831</v>
      </c>
      <c r="I26" s="796">
        <v>29</v>
      </c>
      <c r="J26" s="796">
        <v>4</v>
      </c>
      <c r="K26" s="796">
        <v>3735937</v>
      </c>
      <c r="L26" s="796">
        <v>3363432</v>
      </c>
      <c r="M26" s="796">
        <v>372196</v>
      </c>
      <c r="N26" s="796">
        <v>309</v>
      </c>
      <c r="O26" s="796">
        <v>3734017</v>
      </c>
      <c r="P26" s="796">
        <v>1541584</v>
      </c>
      <c r="Q26" s="796">
        <v>837519</v>
      </c>
      <c r="R26" s="796">
        <v>2061079</v>
      </c>
      <c r="S26" s="796">
        <v>68302</v>
      </c>
      <c r="T26" s="795"/>
      <c r="U26" s="730">
        <v>15</v>
      </c>
    </row>
    <row r="27" spans="1:21" ht="9.75" customHeight="1">
      <c r="B27" s="783">
        <v>16</v>
      </c>
      <c r="C27" s="798" t="s">
        <v>79</v>
      </c>
      <c r="D27" s="797"/>
      <c r="E27" s="796">
        <v>562</v>
      </c>
      <c r="F27" s="796">
        <v>9542</v>
      </c>
      <c r="G27" s="796">
        <v>6545</v>
      </c>
      <c r="H27" s="796">
        <v>2948</v>
      </c>
      <c r="I27" s="796">
        <v>40</v>
      </c>
      <c r="J27" s="796">
        <v>9</v>
      </c>
      <c r="K27" s="796">
        <v>19240068</v>
      </c>
      <c r="L27" s="796">
        <v>17221051</v>
      </c>
      <c r="M27" s="796">
        <v>2017893</v>
      </c>
      <c r="N27" s="796">
        <v>1124</v>
      </c>
      <c r="O27" s="796">
        <v>19231291</v>
      </c>
      <c r="P27" s="796">
        <v>9629949</v>
      </c>
      <c r="Q27" s="796">
        <v>3990563</v>
      </c>
      <c r="R27" s="796">
        <v>8777505</v>
      </c>
      <c r="S27" s="796">
        <v>326793</v>
      </c>
      <c r="T27" s="795"/>
      <c r="U27" s="730">
        <v>16</v>
      </c>
    </row>
    <row r="28" spans="1:21" ht="9.75" customHeight="1">
      <c r="B28" s="783">
        <v>17</v>
      </c>
      <c r="C28" s="798" t="s">
        <v>78</v>
      </c>
      <c r="D28" s="797"/>
      <c r="E28" s="796">
        <v>63</v>
      </c>
      <c r="F28" s="796">
        <v>2249</v>
      </c>
      <c r="G28" s="796">
        <v>1768</v>
      </c>
      <c r="H28" s="796">
        <v>481</v>
      </c>
      <c r="I28" s="796">
        <v>0</v>
      </c>
      <c r="J28" s="799">
        <v>0</v>
      </c>
      <c r="K28" s="796">
        <v>18785391</v>
      </c>
      <c r="L28" s="796">
        <v>18683884</v>
      </c>
      <c r="M28" s="796">
        <v>101507</v>
      </c>
      <c r="N28" s="799">
        <v>0</v>
      </c>
      <c r="O28" s="796">
        <v>18842917</v>
      </c>
      <c r="P28" s="796">
        <v>6787104</v>
      </c>
      <c r="Q28" s="796">
        <v>1360689</v>
      </c>
      <c r="R28" s="796">
        <v>11165285</v>
      </c>
      <c r="S28" s="796">
        <v>834060</v>
      </c>
      <c r="T28" s="795"/>
      <c r="U28" s="730">
        <v>17</v>
      </c>
    </row>
    <row r="29" spans="1:21" ht="9.75" customHeight="1">
      <c r="B29" s="783">
        <v>18</v>
      </c>
      <c r="C29" s="798" t="s">
        <v>77</v>
      </c>
      <c r="D29" s="797"/>
      <c r="E29" s="796">
        <v>4</v>
      </c>
      <c r="F29" s="796">
        <v>115</v>
      </c>
      <c r="G29" s="796">
        <v>97</v>
      </c>
      <c r="H29" s="796">
        <v>18</v>
      </c>
      <c r="I29" s="799">
        <v>0</v>
      </c>
      <c r="J29" s="799">
        <v>0</v>
      </c>
      <c r="K29" s="796">
        <v>309710</v>
      </c>
      <c r="L29" s="796">
        <v>309710</v>
      </c>
      <c r="M29" s="796">
        <v>0</v>
      </c>
      <c r="N29" s="799">
        <v>0</v>
      </c>
      <c r="O29" s="796">
        <v>309635</v>
      </c>
      <c r="P29" s="796">
        <v>152094</v>
      </c>
      <c r="Q29" s="796">
        <v>61910</v>
      </c>
      <c r="R29" s="796">
        <v>142218</v>
      </c>
      <c r="S29" s="796" t="s">
        <v>746</v>
      </c>
      <c r="T29" s="795"/>
      <c r="U29" s="730">
        <v>18</v>
      </c>
    </row>
    <row r="30" spans="1:21" ht="9.75" customHeight="1">
      <c r="B30" s="783">
        <v>19</v>
      </c>
      <c r="C30" s="798" t="s">
        <v>76</v>
      </c>
      <c r="D30" s="797"/>
      <c r="E30" s="796">
        <v>415</v>
      </c>
      <c r="F30" s="796">
        <v>7152</v>
      </c>
      <c r="G30" s="796">
        <v>3871</v>
      </c>
      <c r="H30" s="796">
        <v>3239</v>
      </c>
      <c r="I30" s="796">
        <v>35</v>
      </c>
      <c r="J30" s="796">
        <v>7</v>
      </c>
      <c r="K30" s="796">
        <v>17727068</v>
      </c>
      <c r="L30" s="796">
        <v>17109507</v>
      </c>
      <c r="M30" s="796">
        <v>615698</v>
      </c>
      <c r="N30" s="796">
        <v>1863</v>
      </c>
      <c r="O30" s="796">
        <v>16716355</v>
      </c>
      <c r="P30" s="796">
        <v>4688118</v>
      </c>
      <c r="Q30" s="796">
        <v>2739831</v>
      </c>
      <c r="R30" s="796">
        <v>11419384</v>
      </c>
      <c r="S30" s="796">
        <v>826170</v>
      </c>
      <c r="T30" s="795"/>
      <c r="U30" s="730">
        <v>19</v>
      </c>
    </row>
    <row r="31" spans="1:21" ht="9.75" customHeight="1">
      <c r="B31" s="783">
        <v>20</v>
      </c>
      <c r="C31" s="798" t="s">
        <v>75</v>
      </c>
      <c r="D31" s="797"/>
      <c r="E31" s="796">
        <v>81</v>
      </c>
      <c r="F31" s="796">
        <v>1170</v>
      </c>
      <c r="G31" s="796">
        <v>633</v>
      </c>
      <c r="H31" s="796">
        <v>523</v>
      </c>
      <c r="I31" s="796">
        <v>11</v>
      </c>
      <c r="J31" s="796">
        <v>3</v>
      </c>
      <c r="K31" s="796">
        <v>2156331</v>
      </c>
      <c r="L31" s="796">
        <v>1860405</v>
      </c>
      <c r="M31" s="796">
        <v>294022</v>
      </c>
      <c r="N31" s="796">
        <v>1904</v>
      </c>
      <c r="O31" s="796">
        <v>2158720</v>
      </c>
      <c r="P31" s="796">
        <v>911072</v>
      </c>
      <c r="Q31" s="796">
        <v>431249</v>
      </c>
      <c r="R31" s="796">
        <v>1175918</v>
      </c>
      <c r="S31" s="796">
        <v>50637</v>
      </c>
      <c r="T31" s="795"/>
      <c r="U31" s="730">
        <v>20</v>
      </c>
    </row>
    <row r="32" spans="1:21" ht="6" customHeight="1">
      <c r="D32" s="802"/>
      <c r="E32" s="796"/>
      <c r="F32" s="796"/>
      <c r="G32" s="796"/>
      <c r="H32" s="796"/>
      <c r="I32" s="796"/>
      <c r="J32" s="796"/>
      <c r="K32" s="796"/>
      <c r="L32" s="796"/>
      <c r="M32" s="796"/>
      <c r="N32" s="796"/>
      <c r="O32" s="796"/>
      <c r="P32" s="796"/>
      <c r="Q32" s="796"/>
      <c r="R32" s="796"/>
      <c r="S32" s="800"/>
      <c r="T32" s="795"/>
      <c r="U32" s="730"/>
    </row>
    <row r="33" spans="1:21" ht="9.75" customHeight="1">
      <c r="B33" s="783">
        <v>21</v>
      </c>
      <c r="C33" s="798" t="s">
        <v>74</v>
      </c>
      <c r="D33" s="797"/>
      <c r="E33" s="796">
        <v>28</v>
      </c>
      <c r="F33" s="796">
        <v>408</v>
      </c>
      <c r="G33" s="796">
        <v>212</v>
      </c>
      <c r="H33" s="796">
        <v>181</v>
      </c>
      <c r="I33" s="796">
        <v>11</v>
      </c>
      <c r="J33" s="796">
        <v>4</v>
      </c>
      <c r="K33" s="796">
        <v>431991</v>
      </c>
      <c r="L33" s="796">
        <v>422180</v>
      </c>
      <c r="M33" s="796">
        <v>9699</v>
      </c>
      <c r="N33" s="796">
        <v>112</v>
      </c>
      <c r="O33" s="796">
        <v>430940</v>
      </c>
      <c r="P33" s="796">
        <v>210682</v>
      </c>
      <c r="Q33" s="796">
        <v>117380</v>
      </c>
      <c r="R33" s="796">
        <v>201731</v>
      </c>
      <c r="S33" s="796" t="s">
        <v>746</v>
      </c>
      <c r="T33" s="795"/>
      <c r="U33" s="730">
        <v>21</v>
      </c>
    </row>
    <row r="34" spans="1:21" ht="9.75" customHeight="1">
      <c r="B34" s="783">
        <v>22</v>
      </c>
      <c r="C34" s="798" t="s">
        <v>72</v>
      </c>
      <c r="D34" s="797"/>
      <c r="E34" s="796">
        <v>81</v>
      </c>
      <c r="F34" s="796">
        <v>5621</v>
      </c>
      <c r="G34" s="796">
        <v>4614</v>
      </c>
      <c r="H34" s="796">
        <v>1004</v>
      </c>
      <c r="I34" s="796">
        <v>2</v>
      </c>
      <c r="J34" s="796">
        <v>1</v>
      </c>
      <c r="K34" s="796">
        <v>16707577</v>
      </c>
      <c r="L34" s="796">
        <v>16529595</v>
      </c>
      <c r="M34" s="796">
        <v>177127</v>
      </c>
      <c r="N34" s="796">
        <v>855</v>
      </c>
      <c r="O34" s="796">
        <v>16634039</v>
      </c>
      <c r="P34" s="796">
        <v>11201412</v>
      </c>
      <c r="Q34" s="796">
        <v>3402940</v>
      </c>
      <c r="R34" s="796">
        <v>4261307</v>
      </c>
      <c r="S34" s="796">
        <v>697418</v>
      </c>
      <c r="T34" s="795"/>
      <c r="U34" s="730">
        <v>22</v>
      </c>
    </row>
    <row r="35" spans="1:21" ht="9.75" customHeight="1">
      <c r="B35" s="783">
        <v>23</v>
      </c>
      <c r="C35" s="798" t="s">
        <v>71</v>
      </c>
      <c r="D35" s="797"/>
      <c r="E35" s="796">
        <v>139</v>
      </c>
      <c r="F35" s="796">
        <v>4112</v>
      </c>
      <c r="G35" s="796">
        <v>3561</v>
      </c>
      <c r="H35" s="796">
        <v>547</v>
      </c>
      <c r="I35" s="796">
        <v>3</v>
      </c>
      <c r="J35" s="796">
        <v>1</v>
      </c>
      <c r="K35" s="796">
        <v>32284049</v>
      </c>
      <c r="L35" s="796">
        <v>31451367</v>
      </c>
      <c r="M35" s="796">
        <v>831117</v>
      </c>
      <c r="N35" s="796">
        <v>1565</v>
      </c>
      <c r="O35" s="796">
        <v>32533043</v>
      </c>
      <c r="P35" s="796">
        <v>9298032</v>
      </c>
      <c r="Q35" s="796">
        <v>2372936</v>
      </c>
      <c r="R35" s="796">
        <v>22317687</v>
      </c>
      <c r="S35" s="796">
        <v>979503</v>
      </c>
      <c r="T35" s="795"/>
      <c r="U35" s="730">
        <v>23</v>
      </c>
    </row>
    <row r="36" spans="1:21" ht="9.75" customHeight="1">
      <c r="B36" s="783">
        <v>24</v>
      </c>
      <c r="C36" s="798" t="s">
        <v>70</v>
      </c>
      <c r="D36" s="797"/>
      <c r="E36" s="796">
        <v>59</v>
      </c>
      <c r="F36" s="796">
        <v>2464</v>
      </c>
      <c r="G36" s="796">
        <v>2149</v>
      </c>
      <c r="H36" s="796">
        <v>308</v>
      </c>
      <c r="I36" s="796">
        <v>5</v>
      </c>
      <c r="J36" s="796">
        <v>2</v>
      </c>
      <c r="K36" s="796">
        <v>18306779</v>
      </c>
      <c r="L36" s="796">
        <v>18183439</v>
      </c>
      <c r="M36" s="796">
        <v>123340</v>
      </c>
      <c r="N36" s="796">
        <v>0</v>
      </c>
      <c r="O36" s="796">
        <v>17929538</v>
      </c>
      <c r="P36" s="796">
        <v>3973053</v>
      </c>
      <c r="Q36" s="796">
        <v>1480756</v>
      </c>
      <c r="R36" s="796">
        <v>13286917</v>
      </c>
      <c r="S36" s="796">
        <v>628357</v>
      </c>
      <c r="T36" s="795"/>
      <c r="U36" s="730">
        <v>24</v>
      </c>
    </row>
    <row r="37" spans="1:21" ht="9.75" customHeight="1">
      <c r="B37" s="783">
        <v>25</v>
      </c>
      <c r="C37" s="798" t="s">
        <v>69</v>
      </c>
      <c r="D37" s="797"/>
      <c r="E37" s="796">
        <v>955</v>
      </c>
      <c r="F37" s="796">
        <v>12755</v>
      </c>
      <c r="G37" s="796">
        <v>9073</v>
      </c>
      <c r="H37" s="796">
        <v>3573</v>
      </c>
      <c r="I37" s="796">
        <v>93</v>
      </c>
      <c r="J37" s="796">
        <v>16</v>
      </c>
      <c r="K37" s="796">
        <v>22053450</v>
      </c>
      <c r="L37" s="796">
        <v>14977762</v>
      </c>
      <c r="M37" s="796">
        <v>7044391</v>
      </c>
      <c r="N37" s="796">
        <v>31297</v>
      </c>
      <c r="O37" s="796">
        <v>22159273</v>
      </c>
      <c r="P37" s="796">
        <v>11102983</v>
      </c>
      <c r="Q37" s="796">
        <v>5357957</v>
      </c>
      <c r="R37" s="796">
        <v>10188945</v>
      </c>
      <c r="S37" s="796">
        <v>385391</v>
      </c>
      <c r="T37" s="795"/>
      <c r="U37" s="730">
        <v>25</v>
      </c>
    </row>
    <row r="38" spans="1:21" ht="9.75" customHeight="1">
      <c r="B38" s="783">
        <v>26</v>
      </c>
      <c r="C38" s="798" t="s">
        <v>68</v>
      </c>
      <c r="D38" s="797"/>
      <c r="E38" s="796">
        <v>1136</v>
      </c>
      <c r="F38" s="796">
        <v>20044</v>
      </c>
      <c r="G38" s="796">
        <v>15507</v>
      </c>
      <c r="H38" s="796">
        <v>4457</v>
      </c>
      <c r="I38" s="796">
        <v>63</v>
      </c>
      <c r="J38" s="796">
        <v>17</v>
      </c>
      <c r="K38" s="796">
        <v>89577664</v>
      </c>
      <c r="L38" s="796">
        <v>85958320</v>
      </c>
      <c r="M38" s="796">
        <v>3167903</v>
      </c>
      <c r="N38" s="796">
        <v>451441</v>
      </c>
      <c r="O38" s="796">
        <v>89467657</v>
      </c>
      <c r="P38" s="796">
        <v>31134978</v>
      </c>
      <c r="Q38" s="796">
        <v>10079327</v>
      </c>
      <c r="R38" s="796">
        <v>55786024</v>
      </c>
      <c r="S38" s="796">
        <v>1874998</v>
      </c>
      <c r="T38" s="795"/>
      <c r="U38" s="730">
        <v>26</v>
      </c>
    </row>
    <row r="39" spans="1:21" ht="6" customHeight="1">
      <c r="D39" s="802"/>
      <c r="E39" s="796"/>
      <c r="F39" s="796"/>
      <c r="G39" s="796"/>
      <c r="H39" s="796"/>
      <c r="I39" s="801"/>
      <c r="J39" s="801"/>
      <c r="K39" s="796"/>
      <c r="L39" s="796"/>
      <c r="M39" s="796"/>
      <c r="N39" s="796"/>
      <c r="O39" s="796"/>
      <c r="P39" s="796"/>
      <c r="Q39" s="796"/>
      <c r="R39" s="796"/>
      <c r="S39" s="800"/>
      <c r="T39" s="795"/>
      <c r="U39" s="730"/>
    </row>
    <row r="40" spans="1:21" ht="9.75" customHeight="1">
      <c r="B40" s="783">
        <v>27</v>
      </c>
      <c r="C40" s="798" t="s">
        <v>67</v>
      </c>
      <c r="D40" s="797"/>
      <c r="E40" s="796">
        <v>251</v>
      </c>
      <c r="F40" s="796">
        <v>9029</v>
      </c>
      <c r="G40" s="796">
        <v>6366</v>
      </c>
      <c r="H40" s="796">
        <v>2642</v>
      </c>
      <c r="I40" s="796">
        <v>17</v>
      </c>
      <c r="J40" s="796">
        <v>4</v>
      </c>
      <c r="K40" s="796">
        <v>37042783</v>
      </c>
      <c r="L40" s="796">
        <v>36617184</v>
      </c>
      <c r="M40" s="796">
        <v>380378</v>
      </c>
      <c r="N40" s="796">
        <v>45221</v>
      </c>
      <c r="O40" s="796">
        <v>37852694</v>
      </c>
      <c r="P40" s="796">
        <v>14544606</v>
      </c>
      <c r="Q40" s="796">
        <v>5351350</v>
      </c>
      <c r="R40" s="796">
        <v>21902314</v>
      </c>
      <c r="S40" s="796">
        <v>796953</v>
      </c>
      <c r="T40" s="795"/>
      <c r="U40" s="730">
        <v>27</v>
      </c>
    </row>
    <row r="41" spans="1:21" ht="9.75" customHeight="1">
      <c r="B41" s="783">
        <v>28</v>
      </c>
      <c r="C41" s="798" t="s">
        <v>131</v>
      </c>
      <c r="D41" s="797"/>
      <c r="E41" s="796">
        <v>9</v>
      </c>
      <c r="F41" s="796">
        <v>806</v>
      </c>
      <c r="G41" s="796">
        <v>595</v>
      </c>
      <c r="H41" s="796">
        <v>210</v>
      </c>
      <c r="I41" s="796">
        <v>0</v>
      </c>
      <c r="J41" s="796">
        <v>1</v>
      </c>
      <c r="K41" s="796">
        <v>2563793</v>
      </c>
      <c r="L41" s="796">
        <v>2533463</v>
      </c>
      <c r="M41" s="796">
        <v>30330</v>
      </c>
      <c r="N41" s="796">
        <v>0</v>
      </c>
      <c r="O41" s="796">
        <v>2603360</v>
      </c>
      <c r="P41" s="796">
        <v>2096973</v>
      </c>
      <c r="Q41" s="796">
        <v>454070</v>
      </c>
      <c r="R41" s="796">
        <v>292383</v>
      </c>
      <c r="S41" s="796">
        <v>150447</v>
      </c>
      <c r="T41" s="795"/>
      <c r="U41" s="730">
        <v>28</v>
      </c>
    </row>
    <row r="42" spans="1:21" ht="9.75" customHeight="1">
      <c r="B42" s="783">
        <v>29</v>
      </c>
      <c r="C42" s="798" t="s">
        <v>130</v>
      </c>
      <c r="D42" s="797"/>
      <c r="E42" s="796">
        <v>43</v>
      </c>
      <c r="F42" s="796">
        <v>791</v>
      </c>
      <c r="G42" s="796">
        <v>372</v>
      </c>
      <c r="H42" s="796">
        <v>416</v>
      </c>
      <c r="I42" s="796">
        <v>2</v>
      </c>
      <c r="J42" s="796">
        <v>1</v>
      </c>
      <c r="K42" s="796">
        <v>1429373</v>
      </c>
      <c r="L42" s="796">
        <v>1256231</v>
      </c>
      <c r="M42" s="796">
        <v>173124</v>
      </c>
      <c r="N42" s="796">
        <v>18</v>
      </c>
      <c r="O42" s="796">
        <v>1437045</v>
      </c>
      <c r="P42" s="796">
        <v>496654</v>
      </c>
      <c r="Q42" s="796">
        <v>254755</v>
      </c>
      <c r="R42" s="796">
        <v>907621</v>
      </c>
      <c r="S42" s="796">
        <v>3484</v>
      </c>
      <c r="T42" s="795"/>
      <c r="U42" s="730">
        <v>29</v>
      </c>
    </row>
    <row r="43" spans="1:21" ht="9.75" customHeight="1">
      <c r="B43" s="783">
        <v>30</v>
      </c>
      <c r="C43" s="798" t="s">
        <v>64</v>
      </c>
      <c r="D43" s="797"/>
      <c r="E43" s="796">
        <v>407</v>
      </c>
      <c r="F43" s="796">
        <v>14274</v>
      </c>
      <c r="G43" s="796">
        <v>10756</v>
      </c>
      <c r="H43" s="796">
        <v>3468</v>
      </c>
      <c r="I43" s="796">
        <v>41</v>
      </c>
      <c r="J43" s="796">
        <v>9</v>
      </c>
      <c r="K43" s="796">
        <v>49533925</v>
      </c>
      <c r="L43" s="796">
        <v>47602480</v>
      </c>
      <c r="M43" s="796">
        <v>1917703</v>
      </c>
      <c r="N43" s="796">
        <v>13742</v>
      </c>
      <c r="O43" s="796">
        <v>47622705</v>
      </c>
      <c r="P43" s="796">
        <v>14633448</v>
      </c>
      <c r="Q43" s="796">
        <v>7358591</v>
      </c>
      <c r="R43" s="796">
        <v>30997262</v>
      </c>
      <c r="S43" s="796">
        <v>3881348</v>
      </c>
      <c r="T43" s="795"/>
      <c r="U43" s="730">
        <v>30</v>
      </c>
    </row>
    <row r="44" spans="1:21" ht="9.75" customHeight="1">
      <c r="B44" s="783">
        <v>31</v>
      </c>
      <c r="C44" s="798" t="s">
        <v>63</v>
      </c>
      <c r="D44" s="797"/>
      <c r="E44" s="796">
        <v>75</v>
      </c>
      <c r="F44" s="796">
        <v>1707</v>
      </c>
      <c r="G44" s="796">
        <v>1283</v>
      </c>
      <c r="H44" s="796">
        <v>418</v>
      </c>
      <c r="I44" s="796">
        <v>4</v>
      </c>
      <c r="J44" s="799">
        <v>2</v>
      </c>
      <c r="K44" s="796">
        <v>3635282</v>
      </c>
      <c r="L44" s="796">
        <v>3462779</v>
      </c>
      <c r="M44" s="796">
        <v>77984</v>
      </c>
      <c r="N44" s="796">
        <v>94519</v>
      </c>
      <c r="O44" s="796">
        <v>3707868</v>
      </c>
      <c r="P44" s="796">
        <v>1692053</v>
      </c>
      <c r="Q44" s="796">
        <v>822492</v>
      </c>
      <c r="R44" s="796">
        <v>1879661</v>
      </c>
      <c r="S44" s="796">
        <v>35985</v>
      </c>
      <c r="T44" s="795"/>
      <c r="U44" s="730">
        <v>31</v>
      </c>
    </row>
    <row r="45" spans="1:21" ht="9.75" customHeight="1">
      <c r="B45" s="783">
        <v>32</v>
      </c>
      <c r="C45" s="798" t="s">
        <v>62</v>
      </c>
      <c r="D45" s="797"/>
      <c r="E45" s="796">
        <v>233</v>
      </c>
      <c r="F45" s="796">
        <v>2153</v>
      </c>
      <c r="G45" s="796">
        <v>1262</v>
      </c>
      <c r="H45" s="796">
        <v>859</v>
      </c>
      <c r="I45" s="796">
        <v>27</v>
      </c>
      <c r="J45" s="796">
        <v>5</v>
      </c>
      <c r="K45" s="796">
        <v>2726777</v>
      </c>
      <c r="L45" s="796">
        <v>2569348</v>
      </c>
      <c r="M45" s="796">
        <v>151779</v>
      </c>
      <c r="N45" s="796">
        <v>5650</v>
      </c>
      <c r="O45" s="796">
        <v>2727263</v>
      </c>
      <c r="P45" s="796">
        <v>1394115</v>
      </c>
      <c r="Q45" s="796">
        <v>751187</v>
      </c>
      <c r="R45" s="796">
        <v>1253777</v>
      </c>
      <c r="S45" s="796">
        <v>68548</v>
      </c>
      <c r="T45" s="795"/>
      <c r="U45" s="730">
        <v>32</v>
      </c>
    </row>
    <row r="46" spans="1:21" ht="6" customHeight="1">
      <c r="A46" s="794"/>
      <c r="B46" s="794"/>
      <c r="C46" s="793"/>
      <c r="D46" s="792"/>
      <c r="E46" s="791"/>
      <c r="F46" s="790"/>
      <c r="G46" s="790"/>
      <c r="H46" s="790"/>
      <c r="I46" s="790"/>
      <c r="J46" s="790"/>
      <c r="K46" s="790"/>
      <c r="L46" s="790"/>
      <c r="M46" s="790"/>
      <c r="N46" s="790"/>
      <c r="O46" s="790"/>
      <c r="P46" s="790"/>
      <c r="Q46" s="790"/>
      <c r="R46" s="790"/>
      <c r="S46" s="790"/>
      <c r="T46" s="789"/>
      <c r="U46" s="788"/>
    </row>
    <row r="47" spans="1:21" ht="10.5" customHeight="1">
      <c r="A47" s="703"/>
      <c r="B47" s="787" t="s">
        <v>57</v>
      </c>
      <c r="O47" s="786"/>
      <c r="R47" s="785"/>
      <c r="S47" s="785"/>
    </row>
  </sheetData>
  <mergeCells count="9">
    <mergeCell ref="R13:R15"/>
    <mergeCell ref="U13:U15"/>
    <mergeCell ref="S13:T15"/>
    <mergeCell ref="L14:L15"/>
    <mergeCell ref="B17:C17"/>
    <mergeCell ref="F14:F15"/>
    <mergeCell ref="A13:D15"/>
    <mergeCell ref="K14:K15"/>
    <mergeCell ref="Q13:Q15"/>
  </mergeCells>
  <phoneticPr fontId="14"/>
  <printOptions gridLinesSet="0"/>
  <pageMargins left="0.78740157480314965" right="0.78740157480314965" top="0.98425196850393704" bottom="0.78740157480314965" header="0.51181102362204722" footer="0.11811023622047245"/>
  <pageSetup paperSize="9" scale="9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showGridLines="0" zoomScale="125" zoomScaleNormal="125" workbookViewId="0"/>
  </sheetViews>
  <sheetFormatPr defaultColWidth="8" defaultRowHeight="10.5"/>
  <cols>
    <col min="1" max="1" width="1.125" style="188" customWidth="1"/>
    <col min="2" max="2" width="2.25" style="188" customWidth="1"/>
    <col min="3" max="3" width="28" style="194" customWidth="1"/>
    <col min="4" max="4" width="0.875" style="194" customWidth="1"/>
    <col min="5" max="5" width="11.125" style="715" customWidth="1"/>
    <col min="6" max="6" width="11.25" style="715" customWidth="1"/>
    <col min="7" max="8" width="16.125" style="714" customWidth="1"/>
    <col min="9" max="9" width="14.25" style="714" customWidth="1"/>
    <col min="10" max="10" width="11.125" style="715" customWidth="1"/>
    <col min="11" max="11" width="11.375" style="715" customWidth="1"/>
    <col min="12" max="12" width="14.625" style="714" customWidth="1"/>
    <col min="13" max="13" width="14.375" style="714" customWidth="1"/>
    <col min="14" max="14" width="14.25" style="714" customWidth="1"/>
    <col min="15" max="15" width="0.625" style="714" customWidth="1"/>
    <col min="16" max="16" width="6.375" style="188" customWidth="1"/>
    <col min="17" max="16384" width="8" style="188"/>
  </cols>
  <sheetData>
    <row r="1" spans="1:16" ht="13.5">
      <c r="F1" s="750"/>
      <c r="G1" s="749"/>
      <c r="H1" s="751" t="s">
        <v>733</v>
      </c>
      <c r="I1" s="750" t="s">
        <v>732</v>
      </c>
      <c r="J1" s="749"/>
      <c r="K1" s="749"/>
      <c r="L1" s="749"/>
    </row>
    <row r="2" spans="1:16">
      <c r="B2" s="716" t="s">
        <v>139</v>
      </c>
      <c r="P2" s="200" t="s">
        <v>725</v>
      </c>
    </row>
    <row r="3" spans="1:16" ht="1.5" customHeight="1">
      <c r="B3" s="716"/>
      <c r="P3" s="195"/>
    </row>
    <row r="4" spans="1:16" ht="10.5" customHeight="1">
      <c r="A4" s="740"/>
      <c r="B4" s="943" t="s">
        <v>160</v>
      </c>
      <c r="C4" s="944"/>
      <c r="D4" s="739"/>
      <c r="E4" s="748"/>
      <c r="F4" s="225"/>
      <c r="G4" s="946" t="s">
        <v>88</v>
      </c>
      <c r="H4" s="947"/>
      <c r="I4" s="225"/>
      <c r="J4" s="941" t="s">
        <v>731</v>
      </c>
      <c r="K4" s="942"/>
      <c r="L4" s="942"/>
      <c r="M4" s="942"/>
      <c r="N4" s="942"/>
      <c r="O4" s="104"/>
      <c r="P4" s="747" t="s">
        <v>730</v>
      </c>
    </row>
    <row r="5" spans="1:16" ht="10.5" customHeight="1">
      <c r="A5" s="723"/>
      <c r="B5" s="945"/>
      <c r="C5" s="945"/>
      <c r="D5" s="741"/>
      <c r="E5" s="746" t="s">
        <v>152</v>
      </c>
      <c r="F5" s="746" t="s">
        <v>156</v>
      </c>
      <c r="G5" s="745" t="s">
        <v>155</v>
      </c>
      <c r="H5" s="744" t="s">
        <v>145</v>
      </c>
      <c r="I5" s="742" t="s">
        <v>144</v>
      </c>
      <c r="J5" s="746" t="s">
        <v>152</v>
      </c>
      <c r="K5" s="746" t="s">
        <v>156</v>
      </c>
      <c r="L5" s="745" t="s">
        <v>155</v>
      </c>
      <c r="M5" s="744" t="s">
        <v>145</v>
      </c>
      <c r="N5" s="743" t="s">
        <v>144</v>
      </c>
      <c r="O5" s="742"/>
      <c r="P5" s="741" t="s">
        <v>729</v>
      </c>
    </row>
    <row r="6" spans="1:16" ht="6" customHeight="1">
      <c r="A6" s="740"/>
      <c r="B6" s="740"/>
      <c r="C6" s="739"/>
      <c r="D6" s="738"/>
      <c r="E6" s="737"/>
      <c r="F6" s="737"/>
      <c r="G6" s="737"/>
      <c r="H6" s="737"/>
      <c r="I6" s="737"/>
      <c r="J6" s="737"/>
      <c r="K6" s="737"/>
      <c r="L6" s="737"/>
      <c r="M6" s="737"/>
      <c r="N6" s="737"/>
      <c r="O6" s="737"/>
      <c r="P6" s="736"/>
    </row>
    <row r="7" spans="1:16" ht="9.75" customHeight="1">
      <c r="B7" s="939" t="s">
        <v>88</v>
      </c>
      <c r="C7" s="940"/>
      <c r="D7" s="735"/>
      <c r="E7" s="733">
        <v>5829</v>
      </c>
      <c r="F7" s="725">
        <v>117452</v>
      </c>
      <c r="G7" s="725">
        <v>385977254</v>
      </c>
      <c r="H7" s="725">
        <v>383835958</v>
      </c>
      <c r="I7" s="725">
        <v>141789940</v>
      </c>
      <c r="J7" s="725">
        <v>3362</v>
      </c>
      <c r="K7" s="725">
        <v>19846</v>
      </c>
      <c r="L7" s="725">
        <v>24935755</v>
      </c>
      <c r="M7" s="725">
        <v>24935755</v>
      </c>
      <c r="N7" s="725">
        <v>13299007</v>
      </c>
      <c r="O7" s="725"/>
      <c r="P7" s="734" t="s">
        <v>133</v>
      </c>
    </row>
    <row r="8" spans="1:16" ht="6" customHeight="1">
      <c r="D8" s="729"/>
      <c r="E8" s="733"/>
      <c r="F8" s="725"/>
      <c r="G8" s="725"/>
      <c r="H8" s="725"/>
      <c r="I8" s="725"/>
      <c r="J8" s="725"/>
      <c r="K8" s="725"/>
      <c r="L8" s="725"/>
      <c r="M8" s="725"/>
      <c r="N8" s="725"/>
      <c r="O8" s="725"/>
      <c r="P8" s="732"/>
    </row>
    <row r="9" spans="1:16" ht="9.75" customHeight="1">
      <c r="B9" s="200" t="s">
        <v>159</v>
      </c>
      <c r="C9" s="187" t="s">
        <v>87</v>
      </c>
      <c r="D9" s="728"/>
      <c r="E9" s="727">
        <v>436</v>
      </c>
      <c r="F9" s="726">
        <v>13906</v>
      </c>
      <c r="G9" s="726">
        <v>26175996</v>
      </c>
      <c r="H9" s="726">
        <v>26175159</v>
      </c>
      <c r="I9" s="726">
        <v>10192362</v>
      </c>
      <c r="J9" s="726">
        <v>186</v>
      </c>
      <c r="K9" s="726">
        <v>1164</v>
      </c>
      <c r="L9" s="726">
        <v>1419303</v>
      </c>
      <c r="M9" s="726">
        <v>1419303</v>
      </c>
      <c r="N9" s="726">
        <v>682719</v>
      </c>
      <c r="O9" s="725"/>
      <c r="P9" s="731" t="s">
        <v>159</v>
      </c>
    </row>
    <row r="10" spans="1:16" ht="9.75" customHeight="1">
      <c r="B10" s="188">
        <v>10</v>
      </c>
      <c r="C10" s="187" t="s">
        <v>85</v>
      </c>
      <c r="D10" s="728"/>
      <c r="E10" s="727">
        <v>36</v>
      </c>
      <c r="F10" s="726">
        <v>650</v>
      </c>
      <c r="G10" s="726">
        <v>11235875</v>
      </c>
      <c r="H10" s="726">
        <v>11261325</v>
      </c>
      <c r="I10" s="726">
        <v>1478768</v>
      </c>
      <c r="J10" s="726">
        <v>19</v>
      </c>
      <c r="K10" s="726">
        <v>115</v>
      </c>
      <c r="L10" s="726">
        <v>113906</v>
      </c>
      <c r="M10" s="726">
        <v>113906</v>
      </c>
      <c r="N10" s="726">
        <v>53608</v>
      </c>
      <c r="O10" s="725"/>
      <c r="P10" s="724">
        <v>10</v>
      </c>
    </row>
    <row r="11" spans="1:16" ht="9.75" customHeight="1">
      <c r="B11" s="188">
        <v>11</v>
      </c>
      <c r="C11" s="198" t="s">
        <v>84</v>
      </c>
      <c r="D11" s="729"/>
      <c r="E11" s="727">
        <v>69</v>
      </c>
      <c r="F11" s="726">
        <v>961</v>
      </c>
      <c r="G11" s="726">
        <v>2332670</v>
      </c>
      <c r="H11" s="726">
        <v>2328843</v>
      </c>
      <c r="I11" s="726">
        <v>1162674</v>
      </c>
      <c r="J11" s="726">
        <v>36</v>
      </c>
      <c r="K11" s="726">
        <v>217</v>
      </c>
      <c r="L11" s="726">
        <v>153105</v>
      </c>
      <c r="M11" s="726">
        <v>153105</v>
      </c>
      <c r="N11" s="726">
        <v>86478</v>
      </c>
      <c r="O11" s="725"/>
      <c r="P11" s="724">
        <v>11</v>
      </c>
    </row>
    <row r="12" spans="1:16" ht="9.75" customHeight="1">
      <c r="B12" s="188">
        <v>12</v>
      </c>
      <c r="C12" s="187" t="s">
        <v>83</v>
      </c>
      <c r="D12" s="728"/>
      <c r="E12" s="727">
        <v>217</v>
      </c>
      <c r="F12" s="726">
        <v>2123</v>
      </c>
      <c r="G12" s="726">
        <v>2435061</v>
      </c>
      <c r="H12" s="726">
        <v>2435992</v>
      </c>
      <c r="I12" s="726">
        <v>1156225</v>
      </c>
      <c r="J12" s="726">
        <v>145</v>
      </c>
      <c r="K12" s="726">
        <v>847</v>
      </c>
      <c r="L12" s="726">
        <v>708057</v>
      </c>
      <c r="M12" s="726">
        <v>708057</v>
      </c>
      <c r="N12" s="726">
        <v>339786</v>
      </c>
      <c r="O12" s="725"/>
      <c r="P12" s="724">
        <v>12</v>
      </c>
    </row>
    <row r="13" spans="1:16" ht="9.75" customHeight="1">
      <c r="B13" s="188">
        <v>13</v>
      </c>
      <c r="C13" s="187" t="s">
        <v>82</v>
      </c>
      <c r="D13" s="728"/>
      <c r="E13" s="727">
        <v>125</v>
      </c>
      <c r="F13" s="726">
        <v>1314</v>
      </c>
      <c r="G13" s="726">
        <v>2760378</v>
      </c>
      <c r="H13" s="726">
        <v>2751758</v>
      </c>
      <c r="I13" s="726">
        <v>1011658</v>
      </c>
      <c r="J13" s="726">
        <v>86</v>
      </c>
      <c r="K13" s="726">
        <v>504</v>
      </c>
      <c r="L13" s="726">
        <v>659636</v>
      </c>
      <c r="M13" s="726">
        <v>659636</v>
      </c>
      <c r="N13" s="726">
        <v>282295</v>
      </c>
      <c r="O13" s="725"/>
      <c r="P13" s="724">
        <v>13</v>
      </c>
    </row>
    <row r="14" spans="1:16" ht="9.75" customHeight="1">
      <c r="B14" s="188">
        <v>14</v>
      </c>
      <c r="C14" s="187" t="s">
        <v>81</v>
      </c>
      <c r="D14" s="728"/>
      <c r="E14" s="727">
        <v>215</v>
      </c>
      <c r="F14" s="726">
        <v>1886</v>
      </c>
      <c r="G14" s="726">
        <v>2789326</v>
      </c>
      <c r="H14" s="726">
        <v>2784521</v>
      </c>
      <c r="I14" s="726">
        <v>1299343</v>
      </c>
      <c r="J14" s="726">
        <v>159</v>
      </c>
      <c r="K14" s="726">
        <v>864</v>
      </c>
      <c r="L14" s="726">
        <v>947532</v>
      </c>
      <c r="M14" s="726">
        <v>947532</v>
      </c>
      <c r="N14" s="726">
        <v>480289</v>
      </c>
      <c r="O14" s="725"/>
      <c r="P14" s="724">
        <v>14</v>
      </c>
    </row>
    <row r="15" spans="1:16" ht="6" customHeight="1">
      <c r="B15" s="195"/>
      <c r="D15" s="729"/>
      <c r="E15" s="727"/>
      <c r="F15" s="726"/>
      <c r="G15" s="726"/>
      <c r="H15" s="726"/>
      <c r="I15" s="726"/>
      <c r="J15" s="726"/>
      <c r="K15" s="726"/>
      <c r="L15" s="726"/>
      <c r="M15" s="726"/>
      <c r="N15" s="726"/>
      <c r="O15" s="725"/>
      <c r="P15" s="724"/>
    </row>
    <row r="16" spans="1:16" ht="9.75" customHeight="1">
      <c r="B16" s="188">
        <v>15</v>
      </c>
      <c r="C16" s="187" t="s">
        <v>80</v>
      </c>
      <c r="D16" s="728"/>
      <c r="E16" s="727">
        <v>190</v>
      </c>
      <c r="F16" s="726">
        <v>2220</v>
      </c>
      <c r="G16" s="726">
        <v>3735937</v>
      </c>
      <c r="H16" s="726">
        <v>3734017</v>
      </c>
      <c r="I16" s="726">
        <v>1541584</v>
      </c>
      <c r="J16" s="726">
        <v>132</v>
      </c>
      <c r="K16" s="726">
        <v>780</v>
      </c>
      <c r="L16" s="726">
        <v>756853</v>
      </c>
      <c r="M16" s="726">
        <v>756853</v>
      </c>
      <c r="N16" s="726">
        <v>403913</v>
      </c>
      <c r="O16" s="725"/>
      <c r="P16" s="724">
        <v>15</v>
      </c>
    </row>
    <row r="17" spans="2:16" ht="9.75" customHeight="1">
      <c r="B17" s="188">
        <v>16</v>
      </c>
      <c r="C17" s="187" t="s">
        <v>79</v>
      </c>
      <c r="D17" s="728"/>
      <c r="E17" s="727">
        <v>562</v>
      </c>
      <c r="F17" s="726">
        <v>9542</v>
      </c>
      <c r="G17" s="726">
        <v>19240068</v>
      </c>
      <c r="H17" s="726">
        <v>19231291</v>
      </c>
      <c r="I17" s="726">
        <v>9629949</v>
      </c>
      <c r="J17" s="726">
        <v>319</v>
      </c>
      <c r="K17" s="726">
        <v>1793</v>
      </c>
      <c r="L17" s="726">
        <v>1753230</v>
      </c>
      <c r="M17" s="726">
        <v>1753230</v>
      </c>
      <c r="N17" s="726">
        <v>1066887</v>
      </c>
      <c r="O17" s="725"/>
      <c r="P17" s="724">
        <v>16</v>
      </c>
    </row>
    <row r="18" spans="2:16" ht="9.75" customHeight="1">
      <c r="B18" s="188">
        <v>17</v>
      </c>
      <c r="C18" s="187" t="s">
        <v>78</v>
      </c>
      <c r="D18" s="728"/>
      <c r="E18" s="727">
        <v>63</v>
      </c>
      <c r="F18" s="726">
        <v>2249</v>
      </c>
      <c r="G18" s="726">
        <v>18785391</v>
      </c>
      <c r="H18" s="726">
        <v>18842917</v>
      </c>
      <c r="I18" s="726">
        <v>6787104</v>
      </c>
      <c r="J18" s="726">
        <v>17</v>
      </c>
      <c r="K18" s="726">
        <v>90</v>
      </c>
      <c r="L18" s="85" t="s">
        <v>728</v>
      </c>
      <c r="M18" s="85" t="s">
        <v>728</v>
      </c>
      <c r="N18" s="85" t="s">
        <v>728</v>
      </c>
      <c r="O18" s="725"/>
      <c r="P18" s="724">
        <v>17</v>
      </c>
    </row>
    <row r="19" spans="2:16" ht="9.75" customHeight="1">
      <c r="B19" s="188">
        <v>18</v>
      </c>
      <c r="C19" s="187" t="s">
        <v>77</v>
      </c>
      <c r="D19" s="728"/>
      <c r="E19" s="727">
        <v>4</v>
      </c>
      <c r="F19" s="726">
        <v>115</v>
      </c>
      <c r="G19" s="726">
        <v>309710</v>
      </c>
      <c r="H19" s="726">
        <v>309635</v>
      </c>
      <c r="I19" s="726">
        <v>152094</v>
      </c>
      <c r="J19" s="726">
        <v>2</v>
      </c>
      <c r="K19" s="726">
        <v>17</v>
      </c>
      <c r="L19" s="85" t="s">
        <v>728</v>
      </c>
      <c r="M19" s="85" t="s">
        <v>728</v>
      </c>
      <c r="N19" s="85" t="s">
        <v>728</v>
      </c>
      <c r="O19" s="725"/>
      <c r="P19" s="724">
        <v>18</v>
      </c>
    </row>
    <row r="20" spans="2:16" ht="9.75" customHeight="1">
      <c r="B20" s="188">
        <v>19</v>
      </c>
      <c r="C20" s="197" t="s">
        <v>76</v>
      </c>
      <c r="D20" s="728"/>
      <c r="E20" s="727">
        <v>415</v>
      </c>
      <c r="F20" s="726">
        <v>7152</v>
      </c>
      <c r="G20" s="726">
        <v>17727068</v>
      </c>
      <c r="H20" s="726">
        <v>16716355</v>
      </c>
      <c r="I20" s="726">
        <v>4688118</v>
      </c>
      <c r="J20" s="726">
        <v>209</v>
      </c>
      <c r="K20" s="726">
        <v>1263</v>
      </c>
      <c r="L20" s="726">
        <v>1447980</v>
      </c>
      <c r="M20" s="726">
        <v>1447980</v>
      </c>
      <c r="N20" s="726">
        <v>748829</v>
      </c>
      <c r="O20" s="725"/>
      <c r="P20" s="724">
        <v>19</v>
      </c>
    </row>
    <row r="21" spans="2:16" ht="9.75" customHeight="1">
      <c r="B21" s="188">
        <v>20</v>
      </c>
      <c r="C21" s="187" t="s">
        <v>75</v>
      </c>
      <c r="D21" s="728"/>
      <c r="E21" s="727">
        <v>81</v>
      </c>
      <c r="F21" s="726">
        <v>1170</v>
      </c>
      <c r="G21" s="726">
        <v>2156331</v>
      </c>
      <c r="H21" s="726">
        <v>2158720</v>
      </c>
      <c r="I21" s="726">
        <v>911072</v>
      </c>
      <c r="J21" s="726">
        <v>48</v>
      </c>
      <c r="K21" s="726">
        <v>291</v>
      </c>
      <c r="L21" s="726">
        <v>323553</v>
      </c>
      <c r="M21" s="726">
        <v>323553</v>
      </c>
      <c r="N21" s="726">
        <v>156373</v>
      </c>
      <c r="O21" s="725"/>
      <c r="P21" s="724">
        <v>20</v>
      </c>
    </row>
    <row r="22" spans="2:16" ht="6" customHeight="1">
      <c r="B22" s="195"/>
      <c r="D22" s="729"/>
      <c r="E22" s="727"/>
      <c r="F22" s="726"/>
      <c r="G22" s="726"/>
      <c r="H22" s="726"/>
      <c r="I22" s="726"/>
      <c r="J22" s="726"/>
      <c r="K22" s="726"/>
      <c r="L22" s="726"/>
      <c r="M22" s="726"/>
      <c r="N22" s="726"/>
      <c r="O22" s="725"/>
      <c r="P22" s="724"/>
    </row>
    <row r="23" spans="2:16" ht="9.75" customHeight="1">
      <c r="B23" s="188">
        <v>21</v>
      </c>
      <c r="C23" s="187" t="s">
        <v>74</v>
      </c>
      <c r="D23" s="728"/>
      <c r="E23" s="727">
        <v>28</v>
      </c>
      <c r="F23" s="726">
        <v>408</v>
      </c>
      <c r="G23" s="726">
        <v>431991</v>
      </c>
      <c r="H23" s="726">
        <v>430940</v>
      </c>
      <c r="I23" s="726">
        <v>210682</v>
      </c>
      <c r="J23" s="726">
        <v>20</v>
      </c>
      <c r="K23" s="726">
        <v>113</v>
      </c>
      <c r="L23" s="726">
        <v>80474</v>
      </c>
      <c r="M23" s="726">
        <v>80474</v>
      </c>
      <c r="N23" s="726">
        <v>38883</v>
      </c>
      <c r="O23" s="725"/>
      <c r="P23" s="724">
        <v>21</v>
      </c>
    </row>
    <row r="24" spans="2:16" ht="9.75" customHeight="1">
      <c r="B24" s="188">
        <v>22</v>
      </c>
      <c r="C24" s="187" t="s">
        <v>72</v>
      </c>
      <c r="D24" s="728"/>
      <c r="E24" s="727">
        <v>81</v>
      </c>
      <c r="F24" s="726">
        <v>5621</v>
      </c>
      <c r="G24" s="726">
        <v>16707577</v>
      </c>
      <c r="H24" s="726">
        <v>16634039</v>
      </c>
      <c r="I24" s="726">
        <v>11201412</v>
      </c>
      <c r="J24" s="726">
        <v>33</v>
      </c>
      <c r="K24" s="726">
        <v>209</v>
      </c>
      <c r="L24" s="726">
        <v>395531</v>
      </c>
      <c r="M24" s="726">
        <v>395531</v>
      </c>
      <c r="N24" s="726">
        <v>200256</v>
      </c>
      <c r="O24" s="725"/>
      <c r="P24" s="724">
        <v>22</v>
      </c>
    </row>
    <row r="25" spans="2:16" ht="9.75" customHeight="1">
      <c r="B25" s="188">
        <v>23</v>
      </c>
      <c r="C25" s="187" t="s">
        <v>71</v>
      </c>
      <c r="D25" s="728"/>
      <c r="E25" s="727">
        <v>139</v>
      </c>
      <c r="F25" s="726">
        <v>4112</v>
      </c>
      <c r="G25" s="726">
        <v>32284049</v>
      </c>
      <c r="H25" s="726">
        <v>32533043</v>
      </c>
      <c r="I25" s="726">
        <v>9298032</v>
      </c>
      <c r="J25" s="726">
        <v>58</v>
      </c>
      <c r="K25" s="726">
        <v>351</v>
      </c>
      <c r="L25" s="726">
        <v>1197598</v>
      </c>
      <c r="M25" s="726">
        <v>1197598</v>
      </c>
      <c r="N25" s="726">
        <v>412436</v>
      </c>
      <c r="O25" s="725"/>
      <c r="P25" s="724">
        <v>23</v>
      </c>
    </row>
    <row r="26" spans="2:16" ht="9.75" customHeight="1">
      <c r="B26" s="188">
        <v>24</v>
      </c>
      <c r="C26" s="187" t="s">
        <v>70</v>
      </c>
      <c r="D26" s="728"/>
      <c r="E26" s="727">
        <v>59</v>
      </c>
      <c r="F26" s="726">
        <v>2464</v>
      </c>
      <c r="G26" s="726">
        <v>18306779</v>
      </c>
      <c r="H26" s="726">
        <v>17929538</v>
      </c>
      <c r="I26" s="726">
        <v>3973053</v>
      </c>
      <c r="J26" s="726">
        <v>39</v>
      </c>
      <c r="K26" s="726">
        <v>242</v>
      </c>
      <c r="L26" s="726">
        <v>644107</v>
      </c>
      <c r="M26" s="726">
        <v>644107</v>
      </c>
      <c r="N26" s="726">
        <v>187296</v>
      </c>
      <c r="O26" s="725"/>
      <c r="P26" s="724">
        <v>24</v>
      </c>
    </row>
    <row r="27" spans="2:16" ht="9.75" customHeight="1">
      <c r="B27" s="188">
        <v>25</v>
      </c>
      <c r="C27" s="187" t="s">
        <v>69</v>
      </c>
      <c r="D27" s="728"/>
      <c r="E27" s="727">
        <v>955</v>
      </c>
      <c r="F27" s="726">
        <v>12755</v>
      </c>
      <c r="G27" s="726">
        <v>22053450</v>
      </c>
      <c r="H27" s="726">
        <v>22159273</v>
      </c>
      <c r="I27" s="726">
        <v>11102983</v>
      </c>
      <c r="J27" s="726">
        <v>607</v>
      </c>
      <c r="K27" s="726">
        <v>3586</v>
      </c>
      <c r="L27" s="726">
        <v>4468140</v>
      </c>
      <c r="M27" s="726">
        <v>4468140</v>
      </c>
      <c r="N27" s="726">
        <v>2475803</v>
      </c>
      <c r="O27" s="725"/>
      <c r="P27" s="724">
        <v>25</v>
      </c>
    </row>
    <row r="28" spans="2:16" ht="9.75" customHeight="1">
      <c r="B28" s="188">
        <v>26</v>
      </c>
      <c r="C28" s="187" t="s">
        <v>68</v>
      </c>
      <c r="D28" s="728"/>
      <c r="E28" s="727">
        <v>1136</v>
      </c>
      <c r="F28" s="726">
        <v>20044</v>
      </c>
      <c r="G28" s="726">
        <v>89577664</v>
      </c>
      <c r="H28" s="726">
        <v>89467657</v>
      </c>
      <c r="I28" s="726">
        <v>31134978</v>
      </c>
      <c r="J28" s="726">
        <v>688</v>
      </c>
      <c r="K28" s="726">
        <v>4097</v>
      </c>
      <c r="L28" s="726">
        <v>5773732</v>
      </c>
      <c r="M28" s="726">
        <v>5773732</v>
      </c>
      <c r="N28" s="726">
        <v>3454947</v>
      </c>
      <c r="O28" s="725"/>
      <c r="P28" s="730">
        <v>26</v>
      </c>
    </row>
    <row r="29" spans="2:16" ht="6" customHeight="1">
      <c r="B29" s="195"/>
      <c r="D29" s="729"/>
      <c r="E29" s="727"/>
      <c r="F29" s="726"/>
      <c r="G29" s="726"/>
      <c r="H29" s="726"/>
      <c r="I29" s="726"/>
      <c r="J29" s="726"/>
      <c r="K29" s="726"/>
      <c r="L29" s="726"/>
      <c r="M29" s="726"/>
      <c r="N29" s="726"/>
      <c r="O29" s="725"/>
      <c r="P29" s="724"/>
    </row>
    <row r="30" spans="2:16" ht="9.75" customHeight="1">
      <c r="B30" s="188">
        <v>27</v>
      </c>
      <c r="C30" s="187" t="s">
        <v>67</v>
      </c>
      <c r="D30" s="728"/>
      <c r="E30" s="727">
        <v>251</v>
      </c>
      <c r="F30" s="726">
        <v>9029</v>
      </c>
      <c r="G30" s="726">
        <v>37042783</v>
      </c>
      <c r="H30" s="726">
        <v>37852694</v>
      </c>
      <c r="I30" s="726">
        <v>14544606</v>
      </c>
      <c r="J30" s="726">
        <v>118</v>
      </c>
      <c r="K30" s="726">
        <v>705</v>
      </c>
      <c r="L30" s="726">
        <v>970016</v>
      </c>
      <c r="M30" s="726">
        <v>970016</v>
      </c>
      <c r="N30" s="726">
        <v>473738</v>
      </c>
      <c r="O30" s="725"/>
      <c r="P30" s="724">
        <v>27</v>
      </c>
    </row>
    <row r="31" spans="2:16" ht="9.75" customHeight="1">
      <c r="B31" s="188">
        <v>28</v>
      </c>
      <c r="C31" s="187" t="s">
        <v>131</v>
      </c>
      <c r="D31" s="728"/>
      <c r="E31" s="727">
        <v>9</v>
      </c>
      <c r="F31" s="726">
        <v>806</v>
      </c>
      <c r="G31" s="726">
        <v>2563793</v>
      </c>
      <c r="H31" s="726">
        <v>2603360</v>
      </c>
      <c r="I31" s="726">
        <v>2096973</v>
      </c>
      <c r="J31" s="726">
        <v>0</v>
      </c>
      <c r="K31" s="726">
        <v>0</v>
      </c>
      <c r="L31" s="85">
        <v>0</v>
      </c>
      <c r="M31" s="85">
        <v>0</v>
      </c>
      <c r="N31" s="85">
        <v>0</v>
      </c>
      <c r="O31" s="725"/>
      <c r="P31" s="724">
        <v>28</v>
      </c>
    </row>
    <row r="32" spans="2:16" ht="9.75" customHeight="1">
      <c r="B32" s="188">
        <v>29</v>
      </c>
      <c r="C32" s="187" t="s">
        <v>130</v>
      </c>
      <c r="D32" s="728"/>
      <c r="E32" s="727">
        <v>43</v>
      </c>
      <c r="F32" s="726">
        <v>791</v>
      </c>
      <c r="G32" s="726">
        <v>1429373</v>
      </c>
      <c r="H32" s="726">
        <v>1437045</v>
      </c>
      <c r="I32" s="726">
        <v>496654</v>
      </c>
      <c r="J32" s="726">
        <v>23</v>
      </c>
      <c r="K32" s="726">
        <v>143</v>
      </c>
      <c r="L32" s="726">
        <v>257265</v>
      </c>
      <c r="M32" s="726">
        <v>257265</v>
      </c>
      <c r="N32" s="726">
        <v>117227</v>
      </c>
      <c r="O32" s="725"/>
      <c r="P32" s="724">
        <v>29</v>
      </c>
    </row>
    <row r="33" spans="1:16" ht="9.75" customHeight="1">
      <c r="B33" s="188">
        <v>30</v>
      </c>
      <c r="C33" s="187" t="s">
        <v>64</v>
      </c>
      <c r="D33" s="728"/>
      <c r="E33" s="727">
        <v>407</v>
      </c>
      <c r="F33" s="726">
        <v>14274</v>
      </c>
      <c r="G33" s="726">
        <v>49533925</v>
      </c>
      <c r="H33" s="726">
        <v>47622705</v>
      </c>
      <c r="I33" s="726">
        <v>14633448</v>
      </c>
      <c r="J33" s="726">
        <v>192</v>
      </c>
      <c r="K33" s="726">
        <v>1157</v>
      </c>
      <c r="L33" s="726">
        <v>1207198</v>
      </c>
      <c r="M33" s="726">
        <v>1207198</v>
      </c>
      <c r="N33" s="726">
        <v>726940</v>
      </c>
      <c r="O33" s="725"/>
      <c r="P33" s="724">
        <v>30</v>
      </c>
    </row>
    <row r="34" spans="1:16" ht="9.75" customHeight="1">
      <c r="B34" s="188">
        <v>31</v>
      </c>
      <c r="C34" s="187" t="s">
        <v>63</v>
      </c>
      <c r="D34" s="728"/>
      <c r="E34" s="727">
        <v>75</v>
      </c>
      <c r="F34" s="726">
        <v>1707</v>
      </c>
      <c r="G34" s="726">
        <v>3635282</v>
      </c>
      <c r="H34" s="726">
        <v>3707868</v>
      </c>
      <c r="I34" s="726">
        <v>1692053</v>
      </c>
      <c r="J34" s="726">
        <v>48</v>
      </c>
      <c r="K34" s="726">
        <v>302</v>
      </c>
      <c r="L34" s="726">
        <v>344985</v>
      </c>
      <c r="M34" s="726">
        <v>344985</v>
      </c>
      <c r="N34" s="726">
        <v>196820</v>
      </c>
      <c r="O34" s="725"/>
      <c r="P34" s="724">
        <v>31</v>
      </c>
    </row>
    <row r="35" spans="1:16" ht="9.75" customHeight="1">
      <c r="B35" s="188">
        <v>32</v>
      </c>
      <c r="C35" s="187" t="s">
        <v>62</v>
      </c>
      <c r="D35" s="728"/>
      <c r="E35" s="727">
        <v>233</v>
      </c>
      <c r="F35" s="726">
        <v>2153</v>
      </c>
      <c r="G35" s="726">
        <v>2726777</v>
      </c>
      <c r="H35" s="726">
        <v>2727263</v>
      </c>
      <c r="I35" s="726">
        <v>1394115</v>
      </c>
      <c r="J35" s="726">
        <v>178</v>
      </c>
      <c r="K35" s="726">
        <v>996</v>
      </c>
      <c r="L35" s="726">
        <v>1070224</v>
      </c>
      <c r="M35" s="726">
        <v>1070224</v>
      </c>
      <c r="N35" s="726">
        <v>600785</v>
      </c>
      <c r="O35" s="725"/>
      <c r="P35" s="724">
        <v>32</v>
      </c>
    </row>
    <row r="36" spans="1:16" ht="6" customHeight="1">
      <c r="A36" s="723"/>
      <c r="B36" s="723"/>
      <c r="C36" s="722"/>
      <c r="D36" s="721"/>
      <c r="E36" s="720"/>
      <c r="F36" s="719"/>
      <c r="G36" s="718"/>
      <c r="H36" s="718"/>
      <c r="I36" s="718"/>
      <c r="J36" s="719"/>
      <c r="K36" s="719"/>
      <c r="L36" s="718"/>
      <c r="M36" s="718"/>
      <c r="N36" s="718"/>
      <c r="O36" s="718"/>
      <c r="P36" s="717"/>
    </row>
    <row r="37" spans="1:16" ht="10.5" customHeight="1">
      <c r="A37" s="716" t="s">
        <v>57</v>
      </c>
    </row>
  </sheetData>
  <mergeCells count="4">
    <mergeCell ref="B7:C7"/>
    <mergeCell ref="J4:N4"/>
    <mergeCell ref="B4:C5"/>
    <mergeCell ref="G4:H4"/>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showGridLines="0" zoomScale="125" zoomScaleNormal="125" workbookViewId="0"/>
  </sheetViews>
  <sheetFormatPr defaultColWidth="8" defaultRowHeight="10.5"/>
  <cols>
    <col min="1" max="1" width="0.625" style="188" customWidth="1"/>
    <col min="2" max="2" width="2" style="188" customWidth="1"/>
    <col min="3" max="3" width="25.375" style="194" customWidth="1"/>
    <col min="4" max="4" width="0.625" style="194" customWidth="1"/>
    <col min="5" max="6" width="7.25" style="188" customWidth="1"/>
    <col min="7" max="9" width="9.75" style="188" customWidth="1"/>
    <col min="10" max="11" width="7.25" style="188" customWidth="1"/>
    <col min="12" max="14" width="10.875" style="188" customWidth="1"/>
    <col min="15" max="16" width="7.25" style="188" customWidth="1"/>
    <col min="17" max="18" width="11.375" style="188" customWidth="1"/>
    <col min="19" max="19" width="10.25" style="188" customWidth="1"/>
    <col min="20" max="20" width="0.625" style="188" customWidth="1"/>
    <col min="21" max="21" width="6.125" style="752" customWidth="1"/>
    <col min="22" max="16384" width="8" style="188"/>
  </cols>
  <sheetData>
    <row r="1" spans="1:21" ht="13.5">
      <c r="E1" s="782"/>
      <c r="F1" s="780"/>
      <c r="G1" s="780"/>
      <c r="H1" s="780"/>
      <c r="I1" s="780"/>
      <c r="J1" s="749"/>
      <c r="K1" s="781" t="s">
        <v>733</v>
      </c>
      <c r="L1" s="780" t="s">
        <v>745</v>
      </c>
      <c r="M1" s="749"/>
      <c r="N1" s="749"/>
      <c r="O1" s="749"/>
      <c r="P1" s="749"/>
      <c r="Q1" s="749"/>
      <c r="R1" s="749"/>
    </row>
    <row r="2" spans="1:21" ht="12" customHeight="1"/>
    <row r="3" spans="1:21">
      <c r="A3" s="200"/>
      <c r="B3" s="716" t="s">
        <v>139</v>
      </c>
      <c r="U3" s="200" t="s">
        <v>724</v>
      </c>
    </row>
    <row r="4" spans="1:21" ht="1.5" customHeight="1">
      <c r="A4" s="195"/>
      <c r="B4" s="716"/>
      <c r="U4" s="200"/>
    </row>
    <row r="5" spans="1:21" ht="16.5" customHeight="1">
      <c r="A5" s="955" t="s">
        <v>99</v>
      </c>
      <c r="B5" s="950"/>
      <c r="C5" s="950"/>
      <c r="D5" s="950"/>
      <c r="E5" s="949" t="s">
        <v>744</v>
      </c>
      <c r="F5" s="950"/>
      <c r="G5" s="950"/>
      <c r="H5" s="950"/>
      <c r="I5" s="950"/>
      <c r="J5" s="779" t="s">
        <v>743</v>
      </c>
      <c r="K5" s="778"/>
      <c r="L5" s="770" t="s">
        <v>742</v>
      </c>
      <c r="M5" s="777"/>
      <c r="N5" s="776"/>
      <c r="O5" s="948" t="s">
        <v>741</v>
      </c>
      <c r="P5" s="942"/>
      <c r="Q5" s="942"/>
      <c r="R5" s="942"/>
      <c r="S5" s="942"/>
      <c r="T5" s="355"/>
      <c r="U5" s="769" t="s">
        <v>135</v>
      </c>
    </row>
    <row r="6" spans="1:21" ht="16.5" customHeight="1">
      <c r="A6" s="956"/>
      <c r="B6" s="950"/>
      <c r="C6" s="950"/>
      <c r="D6" s="950"/>
      <c r="E6" s="767" t="s">
        <v>152</v>
      </c>
      <c r="F6" s="767" t="s">
        <v>156</v>
      </c>
      <c r="G6" s="766" t="s">
        <v>155</v>
      </c>
      <c r="H6" s="767" t="s">
        <v>145</v>
      </c>
      <c r="I6" s="767" t="s">
        <v>144</v>
      </c>
      <c r="J6" s="767" t="s">
        <v>152</v>
      </c>
      <c r="K6" s="767" t="s">
        <v>156</v>
      </c>
      <c r="L6" s="768" t="s">
        <v>155</v>
      </c>
      <c r="M6" s="765" t="s">
        <v>145</v>
      </c>
      <c r="N6" s="767" t="s">
        <v>144</v>
      </c>
      <c r="O6" s="767" t="s">
        <v>152</v>
      </c>
      <c r="P6" s="767" t="s">
        <v>156</v>
      </c>
      <c r="Q6" s="766" t="s">
        <v>155</v>
      </c>
      <c r="R6" s="765" t="s">
        <v>145</v>
      </c>
      <c r="S6" s="764" t="s">
        <v>144</v>
      </c>
      <c r="T6" s="104"/>
      <c r="U6" s="763" t="s">
        <v>740</v>
      </c>
    </row>
    <row r="7" spans="1:21" ht="6" customHeight="1">
      <c r="A7" s="740"/>
      <c r="B7" s="740"/>
      <c r="C7" s="739"/>
      <c r="D7" s="738"/>
      <c r="E7" s="194"/>
      <c r="F7" s="194"/>
      <c r="G7" s="194"/>
      <c r="H7" s="194"/>
      <c r="I7" s="194"/>
      <c r="J7" s="194"/>
      <c r="K7" s="194"/>
      <c r="L7" s="194"/>
      <c r="M7" s="194"/>
      <c r="N7" s="194"/>
      <c r="O7" s="194"/>
      <c r="P7" s="194"/>
      <c r="Q7" s="194"/>
      <c r="R7" s="194"/>
      <c r="S7" s="194"/>
      <c r="T7" s="194"/>
      <c r="U7" s="769"/>
    </row>
    <row r="8" spans="1:21" ht="12" customHeight="1">
      <c r="A8" s="187"/>
      <c r="B8" s="775" t="s">
        <v>90</v>
      </c>
      <c r="C8" s="774" t="s">
        <v>89</v>
      </c>
      <c r="D8" s="735"/>
      <c r="E8" s="390">
        <v>1359</v>
      </c>
      <c r="F8" s="389">
        <v>18299</v>
      </c>
      <c r="G8" s="389">
        <v>31258373</v>
      </c>
      <c r="H8" s="389">
        <v>31258373</v>
      </c>
      <c r="I8" s="389">
        <v>14943277</v>
      </c>
      <c r="J8" s="389">
        <v>536</v>
      </c>
      <c r="K8" s="389">
        <v>13169</v>
      </c>
      <c r="L8" s="389">
        <v>29557135</v>
      </c>
      <c r="M8" s="389">
        <v>29557135</v>
      </c>
      <c r="N8" s="389">
        <v>12129726</v>
      </c>
      <c r="O8" s="389">
        <v>245</v>
      </c>
      <c r="P8" s="389">
        <v>9619</v>
      </c>
      <c r="Q8" s="389">
        <v>22550840</v>
      </c>
      <c r="R8" s="389">
        <v>22567743</v>
      </c>
      <c r="S8" s="389">
        <v>9532659</v>
      </c>
      <c r="T8" s="756"/>
      <c r="U8" s="759" t="s">
        <v>133</v>
      </c>
    </row>
    <row r="9" spans="1:21" ht="6" customHeight="1">
      <c r="D9" s="729"/>
      <c r="E9" s="86"/>
      <c r="F9" s="85"/>
      <c r="G9" s="85"/>
      <c r="H9" s="85"/>
      <c r="I9" s="85"/>
      <c r="J9" s="85"/>
      <c r="K9" s="85"/>
      <c r="L9" s="85"/>
      <c r="M9" s="85"/>
      <c r="N9" s="85"/>
      <c r="O9" s="85"/>
      <c r="P9" s="85"/>
      <c r="Q9" s="85"/>
      <c r="R9" s="85"/>
      <c r="S9" s="85"/>
      <c r="T9" s="756"/>
      <c r="U9" s="724"/>
    </row>
    <row r="10" spans="1:21" ht="12" customHeight="1">
      <c r="A10" s="752"/>
      <c r="B10" s="200" t="s">
        <v>86</v>
      </c>
      <c r="C10" s="187" t="s">
        <v>87</v>
      </c>
      <c r="D10" s="728"/>
      <c r="E10" s="86">
        <v>102</v>
      </c>
      <c r="F10" s="85">
        <v>1394</v>
      </c>
      <c r="G10" s="85">
        <v>1438162</v>
      </c>
      <c r="H10" s="85">
        <v>1438162</v>
      </c>
      <c r="I10" s="85">
        <v>682392</v>
      </c>
      <c r="J10" s="85">
        <v>59</v>
      </c>
      <c r="K10" s="85">
        <v>1461</v>
      </c>
      <c r="L10" s="85">
        <v>2086371</v>
      </c>
      <c r="M10" s="85">
        <v>2086371</v>
      </c>
      <c r="N10" s="85">
        <v>1054243</v>
      </c>
      <c r="O10" s="85">
        <v>39</v>
      </c>
      <c r="P10" s="85">
        <v>1533</v>
      </c>
      <c r="Q10" s="85">
        <v>2938922</v>
      </c>
      <c r="R10" s="85">
        <v>2943852</v>
      </c>
      <c r="S10" s="85">
        <v>908347</v>
      </c>
      <c r="T10" s="756"/>
      <c r="U10" s="724" t="s">
        <v>739</v>
      </c>
    </row>
    <row r="11" spans="1:21" ht="12" customHeight="1">
      <c r="A11" s="752"/>
      <c r="B11" s="188">
        <v>10</v>
      </c>
      <c r="C11" s="187" t="s">
        <v>85</v>
      </c>
      <c r="D11" s="728"/>
      <c r="E11" s="86">
        <v>9</v>
      </c>
      <c r="F11" s="85">
        <v>133</v>
      </c>
      <c r="G11" s="85">
        <v>265954</v>
      </c>
      <c r="H11" s="85">
        <v>265954</v>
      </c>
      <c r="I11" s="85">
        <v>106798</v>
      </c>
      <c r="J11" s="85">
        <v>5</v>
      </c>
      <c r="K11" s="85">
        <v>129</v>
      </c>
      <c r="L11" s="85">
        <v>893942</v>
      </c>
      <c r="M11" s="85">
        <v>893942</v>
      </c>
      <c r="N11" s="85">
        <v>197269</v>
      </c>
      <c r="O11" s="85">
        <v>1</v>
      </c>
      <c r="P11" s="85">
        <v>44</v>
      </c>
      <c r="Q11" s="85" t="s">
        <v>734</v>
      </c>
      <c r="R11" s="85" t="s">
        <v>734</v>
      </c>
      <c r="S11" s="85" t="s">
        <v>734</v>
      </c>
      <c r="T11" s="756"/>
      <c r="U11" s="724">
        <v>10</v>
      </c>
    </row>
    <row r="12" spans="1:21" ht="12" customHeight="1">
      <c r="A12" s="752"/>
      <c r="B12" s="188">
        <v>11</v>
      </c>
      <c r="C12" s="197" t="s">
        <v>84</v>
      </c>
      <c r="D12" s="773"/>
      <c r="E12" s="86">
        <v>19</v>
      </c>
      <c r="F12" s="85">
        <v>257</v>
      </c>
      <c r="G12" s="85">
        <v>517203</v>
      </c>
      <c r="H12" s="85">
        <v>517203</v>
      </c>
      <c r="I12" s="85">
        <v>293077</v>
      </c>
      <c r="J12" s="85">
        <v>11</v>
      </c>
      <c r="K12" s="85">
        <v>264</v>
      </c>
      <c r="L12" s="85">
        <v>817125</v>
      </c>
      <c r="M12" s="85">
        <v>817125</v>
      </c>
      <c r="N12" s="85">
        <v>283491</v>
      </c>
      <c r="O12" s="85">
        <v>1</v>
      </c>
      <c r="P12" s="85">
        <v>42</v>
      </c>
      <c r="Q12" s="85" t="s">
        <v>734</v>
      </c>
      <c r="R12" s="85" t="s">
        <v>734</v>
      </c>
      <c r="S12" s="85" t="s">
        <v>734</v>
      </c>
      <c r="T12" s="756"/>
      <c r="U12" s="724">
        <v>11</v>
      </c>
    </row>
    <row r="13" spans="1:21" ht="12" customHeight="1">
      <c r="A13" s="752"/>
      <c r="B13" s="188">
        <v>12</v>
      </c>
      <c r="C13" s="187" t="s">
        <v>83</v>
      </c>
      <c r="D13" s="728"/>
      <c r="E13" s="86">
        <v>50</v>
      </c>
      <c r="F13" s="85">
        <v>651</v>
      </c>
      <c r="G13" s="85">
        <v>793786</v>
      </c>
      <c r="H13" s="85">
        <v>793786</v>
      </c>
      <c r="I13" s="85">
        <v>415988</v>
      </c>
      <c r="J13" s="85">
        <v>17</v>
      </c>
      <c r="K13" s="85">
        <v>436</v>
      </c>
      <c r="L13" s="85">
        <v>764009</v>
      </c>
      <c r="M13" s="85">
        <v>764009</v>
      </c>
      <c r="N13" s="85">
        <v>300779</v>
      </c>
      <c r="O13" s="85">
        <v>4</v>
      </c>
      <c r="P13" s="85">
        <v>137</v>
      </c>
      <c r="Q13" s="85" t="s">
        <v>734</v>
      </c>
      <c r="R13" s="85" t="s">
        <v>734</v>
      </c>
      <c r="S13" s="85" t="s">
        <v>734</v>
      </c>
      <c r="T13" s="756"/>
      <c r="U13" s="724">
        <v>12</v>
      </c>
    </row>
    <row r="14" spans="1:21" ht="12" customHeight="1">
      <c r="A14" s="752"/>
      <c r="B14" s="188">
        <v>13</v>
      </c>
      <c r="C14" s="197" t="s">
        <v>82</v>
      </c>
      <c r="D14" s="728"/>
      <c r="E14" s="86">
        <v>28</v>
      </c>
      <c r="F14" s="85">
        <v>389</v>
      </c>
      <c r="G14" s="85">
        <v>829843</v>
      </c>
      <c r="H14" s="85">
        <v>829843</v>
      </c>
      <c r="I14" s="85">
        <v>263818</v>
      </c>
      <c r="J14" s="85">
        <v>4</v>
      </c>
      <c r="K14" s="85">
        <v>95</v>
      </c>
      <c r="L14" s="85">
        <v>188941</v>
      </c>
      <c r="M14" s="85">
        <v>188941</v>
      </c>
      <c r="N14" s="85">
        <v>91255</v>
      </c>
      <c r="O14" s="85">
        <v>4</v>
      </c>
      <c r="P14" s="85">
        <v>130</v>
      </c>
      <c r="Q14" s="85">
        <v>276308</v>
      </c>
      <c r="R14" s="85">
        <v>276970</v>
      </c>
      <c r="S14" s="85">
        <v>120066</v>
      </c>
      <c r="T14" s="756"/>
      <c r="U14" s="724">
        <v>13</v>
      </c>
    </row>
    <row r="15" spans="1:21" ht="12" customHeight="1">
      <c r="A15" s="752"/>
      <c r="B15" s="188">
        <v>14</v>
      </c>
      <c r="C15" s="187" t="s">
        <v>81</v>
      </c>
      <c r="D15" s="728"/>
      <c r="E15" s="86">
        <v>41</v>
      </c>
      <c r="F15" s="85">
        <v>494</v>
      </c>
      <c r="G15" s="85">
        <v>963186</v>
      </c>
      <c r="H15" s="85">
        <v>963186</v>
      </c>
      <c r="I15" s="85">
        <v>431889</v>
      </c>
      <c r="J15" s="85">
        <v>13</v>
      </c>
      <c r="K15" s="85">
        <v>313</v>
      </c>
      <c r="L15" s="85" t="s">
        <v>734</v>
      </c>
      <c r="M15" s="85" t="s">
        <v>734</v>
      </c>
      <c r="N15" s="85" t="s">
        <v>734</v>
      </c>
      <c r="O15" s="85">
        <v>1</v>
      </c>
      <c r="P15" s="85">
        <v>33</v>
      </c>
      <c r="Q15" s="85" t="s">
        <v>734</v>
      </c>
      <c r="R15" s="85" t="s">
        <v>734</v>
      </c>
      <c r="S15" s="85" t="s">
        <v>734</v>
      </c>
      <c r="T15" s="756"/>
      <c r="U15" s="724">
        <v>14</v>
      </c>
    </row>
    <row r="16" spans="1:21" ht="6" customHeight="1">
      <c r="A16" s="752"/>
      <c r="B16" s="195"/>
      <c r="D16" s="729"/>
      <c r="E16" s="86"/>
      <c r="F16" s="85"/>
      <c r="G16" s="85"/>
      <c r="H16" s="85"/>
      <c r="I16" s="85"/>
      <c r="J16" s="85"/>
      <c r="K16" s="85"/>
      <c r="L16" s="85"/>
      <c r="M16" s="85"/>
      <c r="N16" s="85"/>
      <c r="O16" s="85"/>
      <c r="P16" s="85"/>
      <c r="Q16" s="85"/>
      <c r="R16" s="85"/>
      <c r="S16" s="85"/>
      <c r="T16" s="756"/>
      <c r="U16" s="724"/>
    </row>
    <row r="17" spans="1:21" ht="12" customHeight="1">
      <c r="A17" s="752"/>
      <c r="B17" s="188">
        <v>15</v>
      </c>
      <c r="C17" s="187" t="s">
        <v>80</v>
      </c>
      <c r="D17" s="728"/>
      <c r="E17" s="86">
        <v>35</v>
      </c>
      <c r="F17" s="85">
        <v>472</v>
      </c>
      <c r="G17" s="85">
        <v>586683</v>
      </c>
      <c r="H17" s="85">
        <v>586683</v>
      </c>
      <c r="I17" s="85">
        <v>295218</v>
      </c>
      <c r="J17" s="85">
        <v>13</v>
      </c>
      <c r="K17" s="85">
        <v>326</v>
      </c>
      <c r="L17" s="85">
        <v>519647</v>
      </c>
      <c r="M17" s="85">
        <v>519647</v>
      </c>
      <c r="N17" s="85">
        <v>227317</v>
      </c>
      <c r="O17" s="85">
        <v>4</v>
      </c>
      <c r="P17" s="85">
        <v>146</v>
      </c>
      <c r="Q17" s="85" t="s">
        <v>734</v>
      </c>
      <c r="R17" s="85" t="s">
        <v>734</v>
      </c>
      <c r="S17" s="85" t="s">
        <v>734</v>
      </c>
      <c r="T17" s="756"/>
      <c r="U17" s="724">
        <v>15</v>
      </c>
    </row>
    <row r="18" spans="1:21" ht="12" customHeight="1">
      <c r="A18" s="752"/>
      <c r="B18" s="188">
        <v>16</v>
      </c>
      <c r="C18" s="187" t="s">
        <v>79</v>
      </c>
      <c r="D18" s="728"/>
      <c r="E18" s="86">
        <v>134</v>
      </c>
      <c r="F18" s="85">
        <v>1795</v>
      </c>
      <c r="G18" s="85">
        <v>2507526</v>
      </c>
      <c r="H18" s="85">
        <v>2507526</v>
      </c>
      <c r="I18" s="85">
        <v>1398717</v>
      </c>
      <c r="J18" s="85">
        <v>47</v>
      </c>
      <c r="K18" s="85">
        <v>1123</v>
      </c>
      <c r="L18" s="85">
        <v>2121583</v>
      </c>
      <c r="M18" s="85">
        <v>2121583</v>
      </c>
      <c r="N18" s="85">
        <v>1163014</v>
      </c>
      <c r="O18" s="85">
        <v>27</v>
      </c>
      <c r="P18" s="85">
        <v>1026</v>
      </c>
      <c r="Q18" s="85">
        <v>1863318</v>
      </c>
      <c r="R18" s="85">
        <v>1861650</v>
      </c>
      <c r="S18" s="85">
        <v>902701</v>
      </c>
      <c r="T18" s="756"/>
      <c r="U18" s="724">
        <v>16</v>
      </c>
    </row>
    <row r="19" spans="1:21" ht="12" customHeight="1">
      <c r="A19" s="752"/>
      <c r="B19" s="188">
        <v>17</v>
      </c>
      <c r="C19" s="187" t="s">
        <v>78</v>
      </c>
      <c r="D19" s="728"/>
      <c r="E19" s="86">
        <v>21</v>
      </c>
      <c r="F19" s="85">
        <v>295</v>
      </c>
      <c r="G19" s="85">
        <v>707288</v>
      </c>
      <c r="H19" s="85">
        <v>707288</v>
      </c>
      <c r="I19" s="85">
        <v>372131</v>
      </c>
      <c r="J19" s="85">
        <v>12</v>
      </c>
      <c r="K19" s="85">
        <v>310</v>
      </c>
      <c r="L19" s="85">
        <v>1329107</v>
      </c>
      <c r="M19" s="85">
        <v>1329107</v>
      </c>
      <c r="N19" s="85">
        <v>355666</v>
      </c>
      <c r="O19" s="85">
        <v>6</v>
      </c>
      <c r="P19" s="85">
        <v>237</v>
      </c>
      <c r="Q19" s="85">
        <v>1463584</v>
      </c>
      <c r="R19" s="85">
        <v>1440674</v>
      </c>
      <c r="S19" s="85">
        <v>862638</v>
      </c>
      <c r="T19" s="756"/>
      <c r="U19" s="724">
        <v>17</v>
      </c>
    </row>
    <row r="20" spans="1:21" ht="12" customHeight="1">
      <c r="A20" s="752"/>
      <c r="B20" s="188">
        <v>18</v>
      </c>
      <c r="C20" s="187" t="s">
        <v>77</v>
      </c>
      <c r="D20" s="728"/>
      <c r="E20" s="86">
        <v>1</v>
      </c>
      <c r="F20" s="85">
        <v>10</v>
      </c>
      <c r="G20" s="85" t="s">
        <v>734</v>
      </c>
      <c r="H20" s="85" t="s">
        <v>734</v>
      </c>
      <c r="I20" s="85" t="s">
        <v>734</v>
      </c>
      <c r="J20" s="85">
        <v>0</v>
      </c>
      <c r="K20" s="85">
        <v>0</v>
      </c>
      <c r="L20" s="85">
        <v>0</v>
      </c>
      <c r="M20" s="85">
        <v>0</v>
      </c>
      <c r="N20" s="85">
        <v>0</v>
      </c>
      <c r="O20" s="85">
        <v>0</v>
      </c>
      <c r="P20" s="85">
        <v>0</v>
      </c>
      <c r="Q20" s="85">
        <v>0</v>
      </c>
      <c r="R20" s="85">
        <v>0</v>
      </c>
      <c r="S20" s="85">
        <v>0</v>
      </c>
      <c r="T20" s="756"/>
      <c r="U20" s="724">
        <v>18</v>
      </c>
    </row>
    <row r="21" spans="1:21" ht="12" customHeight="1">
      <c r="A21" s="752"/>
      <c r="B21" s="188">
        <v>19</v>
      </c>
      <c r="C21" s="197" t="s">
        <v>76</v>
      </c>
      <c r="D21" s="728"/>
      <c r="E21" s="86">
        <v>123</v>
      </c>
      <c r="F21" s="85">
        <v>1653</v>
      </c>
      <c r="G21" s="85">
        <v>2578490</v>
      </c>
      <c r="H21" s="85">
        <v>2578490</v>
      </c>
      <c r="I21" s="85">
        <v>1164935</v>
      </c>
      <c r="J21" s="85">
        <v>46</v>
      </c>
      <c r="K21" s="85">
        <v>1183</v>
      </c>
      <c r="L21" s="85">
        <v>2278086</v>
      </c>
      <c r="M21" s="85">
        <v>2278086</v>
      </c>
      <c r="N21" s="85">
        <v>1062555</v>
      </c>
      <c r="O21" s="85">
        <v>19</v>
      </c>
      <c r="P21" s="85">
        <v>757</v>
      </c>
      <c r="Q21" s="85">
        <v>1392879</v>
      </c>
      <c r="R21" s="85">
        <v>1392982</v>
      </c>
      <c r="S21" s="85">
        <v>578851</v>
      </c>
      <c r="T21" s="756"/>
      <c r="U21" s="724">
        <v>19</v>
      </c>
    </row>
    <row r="22" spans="1:21" ht="12" customHeight="1">
      <c r="A22" s="752"/>
      <c r="B22" s="188">
        <v>20</v>
      </c>
      <c r="C22" s="187" t="s">
        <v>75</v>
      </c>
      <c r="D22" s="728"/>
      <c r="E22" s="86">
        <v>16</v>
      </c>
      <c r="F22" s="85">
        <v>192</v>
      </c>
      <c r="G22" s="85">
        <v>200551</v>
      </c>
      <c r="H22" s="85">
        <v>200551</v>
      </c>
      <c r="I22" s="85">
        <v>110742</v>
      </c>
      <c r="J22" s="85">
        <v>7</v>
      </c>
      <c r="K22" s="85">
        <v>162</v>
      </c>
      <c r="L22" s="85" t="s">
        <v>734</v>
      </c>
      <c r="M22" s="85" t="s">
        <v>734</v>
      </c>
      <c r="N22" s="85" t="s">
        <v>734</v>
      </c>
      <c r="O22" s="85">
        <v>8</v>
      </c>
      <c r="P22" s="85">
        <v>295</v>
      </c>
      <c r="Q22" s="85">
        <v>547617</v>
      </c>
      <c r="R22" s="85">
        <v>549818</v>
      </c>
      <c r="S22" s="85">
        <v>221234</v>
      </c>
      <c r="T22" s="756"/>
      <c r="U22" s="724">
        <v>20</v>
      </c>
    </row>
    <row r="23" spans="1:21" ht="6" customHeight="1">
      <c r="A23" s="752"/>
      <c r="B23" s="195"/>
      <c r="D23" s="729"/>
      <c r="E23" s="86"/>
      <c r="F23" s="85"/>
      <c r="G23" s="85"/>
      <c r="H23" s="85"/>
      <c r="I23" s="85"/>
      <c r="J23" s="85"/>
      <c r="K23" s="85"/>
      <c r="L23" s="85"/>
      <c r="M23" s="85"/>
      <c r="N23" s="85"/>
      <c r="O23" s="85"/>
      <c r="P23" s="85"/>
      <c r="Q23" s="85"/>
      <c r="R23" s="85"/>
      <c r="S23" s="85"/>
      <c r="T23" s="756"/>
      <c r="U23" s="724"/>
    </row>
    <row r="24" spans="1:21" ht="12" customHeight="1">
      <c r="A24" s="752"/>
      <c r="B24" s="188">
        <v>21</v>
      </c>
      <c r="C24" s="187" t="s">
        <v>74</v>
      </c>
      <c r="D24" s="728"/>
      <c r="E24" s="86">
        <v>4</v>
      </c>
      <c r="F24" s="85">
        <v>64</v>
      </c>
      <c r="G24" s="85">
        <v>58596</v>
      </c>
      <c r="H24" s="85">
        <v>58596</v>
      </c>
      <c r="I24" s="85">
        <v>25040</v>
      </c>
      <c r="J24" s="85">
        <v>2</v>
      </c>
      <c r="K24" s="85">
        <v>56</v>
      </c>
      <c r="L24" s="85" t="s">
        <v>734</v>
      </c>
      <c r="M24" s="85" t="s">
        <v>734</v>
      </c>
      <c r="N24" s="85" t="s">
        <v>734</v>
      </c>
      <c r="O24" s="85">
        <v>1</v>
      </c>
      <c r="P24" s="85">
        <v>40</v>
      </c>
      <c r="Q24" s="85" t="s">
        <v>734</v>
      </c>
      <c r="R24" s="85" t="s">
        <v>734</v>
      </c>
      <c r="S24" s="85" t="s">
        <v>734</v>
      </c>
      <c r="T24" s="756"/>
      <c r="U24" s="724">
        <v>21</v>
      </c>
    </row>
    <row r="25" spans="1:21" ht="12" customHeight="1">
      <c r="A25" s="752"/>
      <c r="B25" s="188">
        <v>22</v>
      </c>
      <c r="C25" s="187" t="s">
        <v>72</v>
      </c>
      <c r="D25" s="728"/>
      <c r="E25" s="86">
        <v>29</v>
      </c>
      <c r="F25" s="85">
        <v>395</v>
      </c>
      <c r="G25" s="85">
        <v>1278542</v>
      </c>
      <c r="H25" s="85">
        <v>1278542</v>
      </c>
      <c r="I25" s="85">
        <v>479470</v>
      </c>
      <c r="J25" s="85">
        <v>10</v>
      </c>
      <c r="K25" s="85">
        <v>249</v>
      </c>
      <c r="L25" s="85">
        <v>570152</v>
      </c>
      <c r="M25" s="85">
        <v>570152</v>
      </c>
      <c r="N25" s="85">
        <v>293488</v>
      </c>
      <c r="O25" s="85">
        <v>3</v>
      </c>
      <c r="P25" s="85">
        <v>107</v>
      </c>
      <c r="Q25" s="85">
        <v>200216</v>
      </c>
      <c r="R25" s="85">
        <v>201982</v>
      </c>
      <c r="S25" s="85">
        <v>98724</v>
      </c>
      <c r="T25" s="756"/>
      <c r="U25" s="724">
        <v>22</v>
      </c>
    </row>
    <row r="26" spans="1:21" ht="12" customHeight="1">
      <c r="A26" s="752"/>
      <c r="B26" s="188">
        <v>23</v>
      </c>
      <c r="C26" s="187" t="s">
        <v>71</v>
      </c>
      <c r="D26" s="728"/>
      <c r="E26" s="86">
        <v>38</v>
      </c>
      <c r="F26" s="85">
        <v>524</v>
      </c>
      <c r="G26" s="85">
        <v>2039174</v>
      </c>
      <c r="H26" s="85">
        <v>2039174</v>
      </c>
      <c r="I26" s="85">
        <v>682505</v>
      </c>
      <c r="J26" s="85">
        <v>18</v>
      </c>
      <c r="K26" s="85">
        <v>440</v>
      </c>
      <c r="L26" s="85">
        <v>2521919</v>
      </c>
      <c r="M26" s="85">
        <v>2521919</v>
      </c>
      <c r="N26" s="85">
        <v>610815</v>
      </c>
      <c r="O26" s="85">
        <v>9</v>
      </c>
      <c r="P26" s="85">
        <v>370</v>
      </c>
      <c r="Q26" s="85">
        <v>1320691</v>
      </c>
      <c r="R26" s="85">
        <v>1317418</v>
      </c>
      <c r="S26" s="85">
        <v>353066</v>
      </c>
      <c r="T26" s="756"/>
      <c r="U26" s="724">
        <v>23</v>
      </c>
    </row>
    <row r="27" spans="1:21" ht="12" customHeight="1">
      <c r="A27" s="752"/>
      <c r="B27" s="188">
        <v>24</v>
      </c>
      <c r="C27" s="187" t="s">
        <v>70</v>
      </c>
      <c r="D27" s="728"/>
      <c r="E27" s="86">
        <v>7</v>
      </c>
      <c r="F27" s="85">
        <v>97</v>
      </c>
      <c r="G27" s="85">
        <v>575896</v>
      </c>
      <c r="H27" s="85">
        <v>575896</v>
      </c>
      <c r="I27" s="85">
        <v>77156</v>
      </c>
      <c r="J27" s="85">
        <v>5</v>
      </c>
      <c r="K27" s="85">
        <v>119</v>
      </c>
      <c r="L27" s="85">
        <v>618089</v>
      </c>
      <c r="M27" s="85">
        <v>618089</v>
      </c>
      <c r="N27" s="85">
        <v>183354</v>
      </c>
      <c r="O27" s="85">
        <v>5</v>
      </c>
      <c r="P27" s="85">
        <v>189</v>
      </c>
      <c r="Q27" s="85">
        <v>571420</v>
      </c>
      <c r="R27" s="85">
        <v>575939</v>
      </c>
      <c r="S27" s="85">
        <v>136734</v>
      </c>
      <c r="T27" s="756"/>
      <c r="U27" s="724">
        <v>24</v>
      </c>
    </row>
    <row r="28" spans="1:21" ht="12" customHeight="1">
      <c r="A28" s="752"/>
      <c r="B28" s="188">
        <v>25</v>
      </c>
      <c r="C28" s="187" t="s">
        <v>69</v>
      </c>
      <c r="D28" s="728"/>
      <c r="E28" s="86">
        <v>216</v>
      </c>
      <c r="F28" s="85">
        <v>2922</v>
      </c>
      <c r="G28" s="85">
        <v>4387444</v>
      </c>
      <c r="H28" s="85">
        <v>4387444</v>
      </c>
      <c r="I28" s="85">
        <v>2384839</v>
      </c>
      <c r="J28" s="85">
        <v>77</v>
      </c>
      <c r="K28" s="85">
        <v>1873</v>
      </c>
      <c r="L28" s="85">
        <v>3336947</v>
      </c>
      <c r="M28" s="85">
        <v>3336947</v>
      </c>
      <c r="N28" s="85">
        <v>1942740</v>
      </c>
      <c r="O28" s="85">
        <v>23</v>
      </c>
      <c r="P28" s="85">
        <v>900</v>
      </c>
      <c r="Q28" s="85">
        <v>1585141</v>
      </c>
      <c r="R28" s="85">
        <v>1592494</v>
      </c>
      <c r="S28" s="85">
        <v>731276</v>
      </c>
      <c r="T28" s="756"/>
      <c r="U28" s="724">
        <v>25</v>
      </c>
    </row>
    <row r="29" spans="1:21" ht="12" customHeight="1">
      <c r="A29" s="752"/>
      <c r="B29" s="188">
        <v>26</v>
      </c>
      <c r="C29" s="187" t="s">
        <v>68</v>
      </c>
      <c r="D29" s="728"/>
      <c r="E29" s="86">
        <v>257</v>
      </c>
      <c r="F29" s="85">
        <v>3446</v>
      </c>
      <c r="G29" s="85">
        <v>6496576</v>
      </c>
      <c r="H29" s="85">
        <v>6496576</v>
      </c>
      <c r="I29" s="85">
        <v>3286339</v>
      </c>
      <c r="J29" s="85">
        <v>81</v>
      </c>
      <c r="K29" s="85">
        <v>1941</v>
      </c>
      <c r="L29" s="85">
        <v>5822345</v>
      </c>
      <c r="M29" s="85">
        <v>5822345</v>
      </c>
      <c r="N29" s="85">
        <v>1897946</v>
      </c>
      <c r="O29" s="85">
        <v>47</v>
      </c>
      <c r="P29" s="85">
        <v>1919</v>
      </c>
      <c r="Q29" s="85">
        <v>4705841</v>
      </c>
      <c r="R29" s="85">
        <v>4706030</v>
      </c>
      <c r="S29" s="85">
        <v>2010084</v>
      </c>
      <c r="T29" s="756"/>
      <c r="U29" s="724">
        <v>26</v>
      </c>
    </row>
    <row r="30" spans="1:21" ht="6" customHeight="1">
      <c r="A30" s="752"/>
      <c r="B30" s="195"/>
      <c r="D30" s="729"/>
      <c r="E30" s="86"/>
      <c r="F30" s="85"/>
      <c r="G30" s="85"/>
      <c r="H30" s="85"/>
      <c r="I30" s="85"/>
      <c r="J30" s="85"/>
      <c r="K30" s="85"/>
      <c r="L30" s="85"/>
      <c r="M30" s="85"/>
      <c r="N30" s="85"/>
      <c r="O30" s="85"/>
      <c r="P30" s="85"/>
      <c r="Q30" s="85"/>
      <c r="R30" s="85"/>
      <c r="S30" s="85"/>
      <c r="T30" s="756"/>
      <c r="U30" s="724"/>
    </row>
    <row r="31" spans="1:21" ht="12" customHeight="1">
      <c r="A31" s="752"/>
      <c r="B31" s="188">
        <v>27</v>
      </c>
      <c r="C31" s="187" t="s">
        <v>67</v>
      </c>
      <c r="D31" s="728"/>
      <c r="E31" s="86">
        <v>63</v>
      </c>
      <c r="F31" s="85">
        <v>866</v>
      </c>
      <c r="G31" s="85">
        <v>1366471</v>
      </c>
      <c r="H31" s="85">
        <v>1366471</v>
      </c>
      <c r="I31" s="85">
        <v>585752</v>
      </c>
      <c r="J31" s="85">
        <v>38</v>
      </c>
      <c r="K31" s="85">
        <v>919</v>
      </c>
      <c r="L31" s="85">
        <v>1994350</v>
      </c>
      <c r="M31" s="85">
        <v>1994350</v>
      </c>
      <c r="N31" s="85">
        <v>688760</v>
      </c>
      <c r="O31" s="85">
        <v>10</v>
      </c>
      <c r="P31" s="85">
        <v>379</v>
      </c>
      <c r="Q31" s="85">
        <v>683743</v>
      </c>
      <c r="R31" s="85">
        <v>692189</v>
      </c>
      <c r="S31" s="85">
        <v>279957</v>
      </c>
      <c r="T31" s="756"/>
      <c r="U31" s="724">
        <v>27</v>
      </c>
    </row>
    <row r="32" spans="1:21" ht="12" customHeight="1">
      <c r="A32" s="752"/>
      <c r="B32" s="188">
        <v>28</v>
      </c>
      <c r="C32" s="187" t="s">
        <v>66</v>
      </c>
      <c r="D32" s="728"/>
      <c r="E32" s="86">
        <v>3</v>
      </c>
      <c r="F32" s="85">
        <v>35</v>
      </c>
      <c r="G32" s="85" t="s">
        <v>734</v>
      </c>
      <c r="H32" s="85" t="s">
        <v>734</v>
      </c>
      <c r="I32" s="85" t="s">
        <v>734</v>
      </c>
      <c r="J32" s="85">
        <v>1</v>
      </c>
      <c r="K32" s="85">
        <v>21</v>
      </c>
      <c r="L32" s="85" t="s">
        <v>734</v>
      </c>
      <c r="M32" s="85" t="s">
        <v>734</v>
      </c>
      <c r="N32" s="85" t="s">
        <v>734</v>
      </c>
      <c r="O32" s="85">
        <v>1</v>
      </c>
      <c r="P32" s="85">
        <v>49</v>
      </c>
      <c r="Q32" s="85" t="s">
        <v>734</v>
      </c>
      <c r="R32" s="85" t="s">
        <v>734</v>
      </c>
      <c r="S32" s="85" t="s">
        <v>734</v>
      </c>
      <c r="T32" s="756"/>
      <c r="U32" s="724">
        <v>28</v>
      </c>
    </row>
    <row r="33" spans="1:21" ht="12" customHeight="1">
      <c r="A33" s="752"/>
      <c r="B33" s="188">
        <v>29</v>
      </c>
      <c r="C33" s="187" t="s">
        <v>65</v>
      </c>
      <c r="D33" s="728"/>
      <c r="E33" s="86">
        <v>7</v>
      </c>
      <c r="F33" s="85">
        <v>88</v>
      </c>
      <c r="G33" s="85">
        <v>57310</v>
      </c>
      <c r="H33" s="85">
        <v>57310</v>
      </c>
      <c r="I33" s="85">
        <v>32219</v>
      </c>
      <c r="J33" s="85">
        <v>6</v>
      </c>
      <c r="K33" s="85">
        <v>165</v>
      </c>
      <c r="L33" s="85">
        <v>350426</v>
      </c>
      <c r="M33" s="85">
        <v>350426</v>
      </c>
      <c r="N33" s="85">
        <v>138353</v>
      </c>
      <c r="O33" s="85">
        <v>4</v>
      </c>
      <c r="P33" s="85">
        <v>160</v>
      </c>
      <c r="Q33" s="85">
        <v>377251</v>
      </c>
      <c r="R33" s="85">
        <v>381393</v>
      </c>
      <c r="S33" s="85">
        <v>77501</v>
      </c>
      <c r="T33" s="756"/>
      <c r="U33" s="724">
        <v>29</v>
      </c>
    </row>
    <row r="34" spans="1:21" ht="12" customHeight="1">
      <c r="A34" s="752"/>
      <c r="B34" s="188">
        <v>30</v>
      </c>
      <c r="C34" s="187" t="s">
        <v>64</v>
      </c>
      <c r="D34" s="728"/>
      <c r="E34" s="758">
        <v>104</v>
      </c>
      <c r="F34" s="757">
        <v>1429</v>
      </c>
      <c r="G34" s="757">
        <v>2549079</v>
      </c>
      <c r="H34" s="757">
        <v>2549079</v>
      </c>
      <c r="I34" s="757">
        <v>1267478</v>
      </c>
      <c r="J34" s="757">
        <v>46</v>
      </c>
      <c r="K34" s="757">
        <v>1141</v>
      </c>
      <c r="L34" s="757">
        <v>1881302</v>
      </c>
      <c r="M34" s="757">
        <v>1881302</v>
      </c>
      <c r="N34" s="757">
        <v>867764</v>
      </c>
      <c r="O34" s="757">
        <v>23</v>
      </c>
      <c r="P34" s="757">
        <v>931</v>
      </c>
      <c r="Q34" s="757">
        <v>3438198</v>
      </c>
      <c r="R34" s="757">
        <v>3446792</v>
      </c>
      <c r="S34" s="757">
        <v>1657243</v>
      </c>
      <c r="T34" s="756"/>
      <c r="U34" s="724">
        <v>30</v>
      </c>
    </row>
    <row r="35" spans="1:21" ht="12" customHeight="1">
      <c r="A35" s="752"/>
      <c r="B35" s="188">
        <v>31</v>
      </c>
      <c r="C35" s="187" t="s">
        <v>63</v>
      </c>
      <c r="D35" s="728"/>
      <c r="E35" s="86">
        <v>16</v>
      </c>
      <c r="F35" s="85">
        <v>225</v>
      </c>
      <c r="G35" s="85">
        <v>315543</v>
      </c>
      <c r="H35" s="85">
        <v>315543</v>
      </c>
      <c r="I35" s="85">
        <v>193232</v>
      </c>
      <c r="J35" s="85">
        <v>5</v>
      </c>
      <c r="K35" s="85">
        <v>125</v>
      </c>
      <c r="L35" s="85">
        <v>175546</v>
      </c>
      <c r="M35" s="85">
        <v>175546</v>
      </c>
      <c r="N35" s="85">
        <v>118175</v>
      </c>
      <c r="O35" s="85">
        <v>1</v>
      </c>
      <c r="P35" s="85">
        <v>33</v>
      </c>
      <c r="Q35" s="85" t="s">
        <v>734</v>
      </c>
      <c r="R35" s="85" t="s">
        <v>734</v>
      </c>
      <c r="S35" s="85" t="s">
        <v>734</v>
      </c>
      <c r="T35" s="756"/>
      <c r="U35" s="724">
        <v>31</v>
      </c>
    </row>
    <row r="36" spans="1:21" ht="12.75" customHeight="1">
      <c r="A36" s="752"/>
      <c r="B36" s="188">
        <v>32</v>
      </c>
      <c r="C36" s="194" t="s">
        <v>62</v>
      </c>
      <c r="D36" s="729"/>
      <c r="E36" s="86">
        <v>36</v>
      </c>
      <c r="F36" s="85">
        <v>473</v>
      </c>
      <c r="G36" s="85">
        <v>674711</v>
      </c>
      <c r="H36" s="85">
        <v>674711</v>
      </c>
      <c r="I36" s="85">
        <v>357601</v>
      </c>
      <c r="J36" s="85">
        <v>13</v>
      </c>
      <c r="K36" s="85">
        <v>318</v>
      </c>
      <c r="L36" s="85">
        <v>436000</v>
      </c>
      <c r="M36" s="85">
        <v>436000</v>
      </c>
      <c r="N36" s="85">
        <v>224905</v>
      </c>
      <c r="O36" s="757">
        <v>4</v>
      </c>
      <c r="P36" s="757">
        <v>162</v>
      </c>
      <c r="Q36" s="85" t="s">
        <v>734</v>
      </c>
      <c r="R36" s="85" t="s">
        <v>734</v>
      </c>
      <c r="S36" s="85" t="s">
        <v>734</v>
      </c>
      <c r="T36" s="772"/>
      <c r="U36" s="724">
        <v>32</v>
      </c>
    </row>
    <row r="37" spans="1:21" ht="5.25" customHeight="1">
      <c r="D37" s="729"/>
      <c r="U37" s="724"/>
    </row>
    <row r="38" spans="1:21" ht="16.5" customHeight="1">
      <c r="A38" s="953" t="s">
        <v>99</v>
      </c>
      <c r="B38" s="932"/>
      <c r="C38" s="932"/>
      <c r="D38" s="932"/>
      <c r="E38" s="949" t="s">
        <v>738</v>
      </c>
      <c r="F38" s="950"/>
      <c r="G38" s="950"/>
      <c r="H38" s="950"/>
      <c r="I38" s="950"/>
      <c r="J38" s="771" t="s">
        <v>737</v>
      </c>
      <c r="K38" s="224"/>
      <c r="L38" s="770" t="s">
        <v>736</v>
      </c>
      <c r="M38" s="63"/>
      <c r="N38" s="63"/>
      <c r="O38" s="951" t="s">
        <v>735</v>
      </c>
      <c r="P38" s="950"/>
      <c r="Q38" s="950"/>
      <c r="R38" s="950"/>
      <c r="S38" s="952"/>
      <c r="T38" s="355"/>
      <c r="U38" s="769" t="s">
        <v>135</v>
      </c>
    </row>
    <row r="39" spans="1:21" ht="16.5" customHeight="1">
      <c r="A39" s="954"/>
      <c r="B39" s="932"/>
      <c r="C39" s="932"/>
      <c r="D39" s="932"/>
      <c r="E39" s="767" t="s">
        <v>152</v>
      </c>
      <c r="F39" s="767" t="s">
        <v>156</v>
      </c>
      <c r="G39" s="766" t="s">
        <v>155</v>
      </c>
      <c r="H39" s="767" t="s">
        <v>145</v>
      </c>
      <c r="I39" s="767" t="s">
        <v>144</v>
      </c>
      <c r="J39" s="767" t="s">
        <v>152</v>
      </c>
      <c r="K39" s="767" t="s">
        <v>156</v>
      </c>
      <c r="L39" s="768" t="s">
        <v>155</v>
      </c>
      <c r="M39" s="765" t="s">
        <v>145</v>
      </c>
      <c r="N39" s="767" t="s">
        <v>144</v>
      </c>
      <c r="O39" s="767" t="s">
        <v>152</v>
      </c>
      <c r="P39" s="767" t="s">
        <v>156</v>
      </c>
      <c r="Q39" s="766" t="s">
        <v>155</v>
      </c>
      <c r="R39" s="765" t="s">
        <v>145</v>
      </c>
      <c r="S39" s="764" t="s">
        <v>144</v>
      </c>
      <c r="T39" s="104"/>
      <c r="U39" s="763" t="s">
        <v>134</v>
      </c>
    </row>
    <row r="40" spans="1:21" ht="5.25" customHeight="1">
      <c r="D40" s="729"/>
      <c r="E40" s="762"/>
      <c r="F40" s="762"/>
      <c r="G40" s="762"/>
      <c r="H40" s="762"/>
      <c r="I40" s="762"/>
      <c r="J40" s="762"/>
      <c r="K40" s="762"/>
      <c r="L40" s="762"/>
      <c r="M40" s="762"/>
      <c r="N40" s="762"/>
      <c r="O40" s="762"/>
      <c r="P40" s="762"/>
      <c r="Q40" s="762"/>
      <c r="R40" s="762"/>
      <c r="S40" s="762"/>
      <c r="T40" s="762"/>
      <c r="U40" s="761"/>
    </row>
    <row r="41" spans="1:21" ht="12" customHeight="1">
      <c r="B41" s="939" t="s">
        <v>88</v>
      </c>
      <c r="C41" s="940"/>
      <c r="D41" s="760"/>
      <c r="E41" s="390">
        <v>188</v>
      </c>
      <c r="F41" s="389">
        <v>13083</v>
      </c>
      <c r="G41" s="389">
        <v>61521856</v>
      </c>
      <c r="H41" s="389">
        <v>61720788</v>
      </c>
      <c r="I41" s="389">
        <v>17352848</v>
      </c>
      <c r="J41" s="389">
        <v>106</v>
      </c>
      <c r="K41" s="389">
        <v>16539</v>
      </c>
      <c r="L41" s="389">
        <v>77577215</v>
      </c>
      <c r="M41" s="389">
        <v>77911922</v>
      </c>
      <c r="N41" s="389">
        <v>25897652</v>
      </c>
      <c r="O41" s="389">
        <v>33</v>
      </c>
      <c r="P41" s="389">
        <v>26897</v>
      </c>
      <c r="Q41" s="389">
        <v>138576080</v>
      </c>
      <c r="R41" s="389">
        <v>135884242</v>
      </c>
      <c r="S41" s="389">
        <v>48634771</v>
      </c>
      <c r="T41" s="756"/>
      <c r="U41" s="759" t="s">
        <v>133</v>
      </c>
    </row>
    <row r="42" spans="1:21" ht="6" customHeight="1">
      <c r="D42" s="729"/>
      <c r="E42" s="86"/>
      <c r="F42" s="85"/>
      <c r="G42" s="85"/>
      <c r="H42" s="85"/>
      <c r="I42" s="85"/>
      <c r="J42" s="85"/>
      <c r="K42" s="85"/>
      <c r="L42" s="85"/>
      <c r="M42" s="85"/>
      <c r="N42" s="85"/>
      <c r="O42" s="85"/>
      <c r="P42" s="85"/>
      <c r="Q42" s="85"/>
      <c r="R42" s="85"/>
      <c r="S42" s="85"/>
      <c r="T42" s="756"/>
      <c r="U42" s="724"/>
    </row>
    <row r="43" spans="1:21" ht="12" customHeight="1">
      <c r="B43" s="200" t="s">
        <v>86</v>
      </c>
      <c r="C43" s="187" t="s">
        <v>87</v>
      </c>
      <c r="D43" s="728"/>
      <c r="E43" s="86">
        <v>26</v>
      </c>
      <c r="F43" s="85">
        <v>1922</v>
      </c>
      <c r="G43" s="85">
        <v>4627268</v>
      </c>
      <c r="H43" s="85">
        <v>4629359</v>
      </c>
      <c r="I43" s="85">
        <v>1584832</v>
      </c>
      <c r="J43" s="85">
        <v>19</v>
      </c>
      <c r="K43" s="85">
        <v>3167</v>
      </c>
      <c r="L43" s="85">
        <v>8149089</v>
      </c>
      <c r="M43" s="85">
        <v>8141060</v>
      </c>
      <c r="N43" s="85">
        <v>2809593</v>
      </c>
      <c r="O43" s="85">
        <v>5</v>
      </c>
      <c r="P43" s="85">
        <v>3265</v>
      </c>
      <c r="Q43" s="85">
        <v>5516881</v>
      </c>
      <c r="R43" s="85">
        <v>5517052</v>
      </c>
      <c r="S43" s="85">
        <v>2470236</v>
      </c>
      <c r="T43" s="756"/>
      <c r="U43" s="731" t="s">
        <v>86</v>
      </c>
    </row>
    <row r="44" spans="1:21" ht="12" customHeight="1">
      <c r="B44" s="188">
        <v>10</v>
      </c>
      <c r="C44" s="187" t="s">
        <v>85</v>
      </c>
      <c r="D44" s="728"/>
      <c r="E44" s="86">
        <v>1</v>
      </c>
      <c r="F44" s="85">
        <v>50</v>
      </c>
      <c r="G44" s="85" t="s">
        <v>734</v>
      </c>
      <c r="H44" s="85" t="s">
        <v>734</v>
      </c>
      <c r="I44" s="85" t="s">
        <v>734</v>
      </c>
      <c r="J44" s="85">
        <v>1</v>
      </c>
      <c r="K44" s="85">
        <v>179</v>
      </c>
      <c r="L44" s="85" t="s">
        <v>734</v>
      </c>
      <c r="M44" s="85" t="s">
        <v>734</v>
      </c>
      <c r="N44" s="85" t="s">
        <v>734</v>
      </c>
      <c r="O44" s="85">
        <v>0</v>
      </c>
      <c r="P44" s="85">
        <v>0</v>
      </c>
      <c r="Q44" s="85">
        <v>0</v>
      </c>
      <c r="R44" s="85">
        <v>0</v>
      </c>
      <c r="S44" s="85">
        <v>0</v>
      </c>
      <c r="T44" s="756"/>
      <c r="U44" s="724">
        <v>10</v>
      </c>
    </row>
    <row r="45" spans="1:21" ht="12" customHeight="1">
      <c r="B45" s="188">
        <v>11</v>
      </c>
      <c r="C45" s="197" t="s">
        <v>84</v>
      </c>
      <c r="D45" s="729"/>
      <c r="E45" s="86">
        <v>1</v>
      </c>
      <c r="F45" s="85">
        <v>54</v>
      </c>
      <c r="G45" s="85" t="s">
        <v>734</v>
      </c>
      <c r="H45" s="85" t="s">
        <v>734</v>
      </c>
      <c r="I45" s="85" t="s">
        <v>734</v>
      </c>
      <c r="J45" s="85">
        <v>1</v>
      </c>
      <c r="K45" s="85">
        <v>127</v>
      </c>
      <c r="L45" s="85" t="s">
        <v>734</v>
      </c>
      <c r="M45" s="85" t="s">
        <v>734</v>
      </c>
      <c r="N45" s="85" t="s">
        <v>734</v>
      </c>
      <c r="O45" s="85">
        <v>0</v>
      </c>
      <c r="P45" s="85">
        <v>0</v>
      </c>
      <c r="Q45" s="85">
        <v>0</v>
      </c>
      <c r="R45" s="85">
        <v>0</v>
      </c>
      <c r="S45" s="85">
        <v>0</v>
      </c>
      <c r="T45" s="756"/>
      <c r="U45" s="724">
        <v>11</v>
      </c>
    </row>
    <row r="46" spans="1:21" ht="12" customHeight="1">
      <c r="B46" s="188">
        <v>12</v>
      </c>
      <c r="C46" s="187" t="s">
        <v>83</v>
      </c>
      <c r="D46" s="728"/>
      <c r="E46" s="86">
        <v>1</v>
      </c>
      <c r="F46" s="85">
        <v>52</v>
      </c>
      <c r="G46" s="85" t="s">
        <v>734</v>
      </c>
      <c r="H46" s="85" t="s">
        <v>734</v>
      </c>
      <c r="I46" s="85" t="s">
        <v>734</v>
      </c>
      <c r="J46" s="85">
        <v>0</v>
      </c>
      <c r="K46" s="85">
        <v>0</v>
      </c>
      <c r="L46" s="85">
        <v>0</v>
      </c>
      <c r="M46" s="85">
        <v>0</v>
      </c>
      <c r="N46" s="85">
        <v>0</v>
      </c>
      <c r="O46" s="85">
        <v>0</v>
      </c>
      <c r="P46" s="85">
        <v>0</v>
      </c>
      <c r="Q46" s="85">
        <v>0</v>
      </c>
      <c r="R46" s="85">
        <v>0</v>
      </c>
      <c r="S46" s="85">
        <v>0</v>
      </c>
      <c r="T46" s="756"/>
      <c r="U46" s="724">
        <v>12</v>
      </c>
    </row>
    <row r="47" spans="1:21" ht="12" customHeight="1">
      <c r="B47" s="188">
        <v>13</v>
      </c>
      <c r="C47" s="187" t="s">
        <v>82</v>
      </c>
      <c r="D47" s="728"/>
      <c r="E47" s="86">
        <v>3</v>
      </c>
      <c r="F47" s="85">
        <v>196</v>
      </c>
      <c r="G47" s="85">
        <v>805650</v>
      </c>
      <c r="H47" s="85">
        <v>796368</v>
      </c>
      <c r="I47" s="85">
        <v>254224</v>
      </c>
      <c r="J47" s="85">
        <v>0</v>
      </c>
      <c r="K47" s="85">
        <v>0</v>
      </c>
      <c r="L47" s="85">
        <v>0</v>
      </c>
      <c r="M47" s="85">
        <v>0</v>
      </c>
      <c r="N47" s="85">
        <v>0</v>
      </c>
      <c r="O47" s="85">
        <v>0</v>
      </c>
      <c r="P47" s="85">
        <v>0</v>
      </c>
      <c r="Q47" s="85">
        <v>0</v>
      </c>
      <c r="R47" s="85">
        <v>0</v>
      </c>
      <c r="S47" s="85">
        <v>0</v>
      </c>
      <c r="T47" s="756"/>
      <c r="U47" s="724">
        <v>13</v>
      </c>
    </row>
    <row r="48" spans="1:21" ht="12" customHeight="1">
      <c r="B48" s="188">
        <v>14</v>
      </c>
      <c r="C48" s="187" t="s">
        <v>81</v>
      </c>
      <c r="D48" s="728"/>
      <c r="E48" s="86">
        <v>0</v>
      </c>
      <c r="F48" s="85">
        <v>0</v>
      </c>
      <c r="G48" s="85">
        <v>0</v>
      </c>
      <c r="H48" s="85">
        <v>0</v>
      </c>
      <c r="I48" s="85">
        <v>0</v>
      </c>
      <c r="J48" s="85">
        <v>1</v>
      </c>
      <c r="K48" s="85">
        <v>182</v>
      </c>
      <c r="L48" s="85" t="s">
        <v>734</v>
      </c>
      <c r="M48" s="85" t="s">
        <v>734</v>
      </c>
      <c r="N48" s="85" t="s">
        <v>734</v>
      </c>
      <c r="O48" s="85">
        <v>0</v>
      </c>
      <c r="P48" s="85">
        <v>0</v>
      </c>
      <c r="Q48" s="85">
        <v>0</v>
      </c>
      <c r="R48" s="85">
        <v>0</v>
      </c>
      <c r="S48" s="85">
        <v>0</v>
      </c>
      <c r="T48" s="756"/>
      <c r="U48" s="724">
        <v>14</v>
      </c>
    </row>
    <row r="49" spans="2:21" ht="6" customHeight="1">
      <c r="B49" s="195"/>
      <c r="D49" s="729"/>
      <c r="E49" s="86"/>
      <c r="F49" s="85"/>
      <c r="G49" s="85"/>
      <c r="H49" s="85"/>
      <c r="I49" s="85"/>
      <c r="J49" s="85"/>
      <c r="K49" s="85"/>
      <c r="L49" s="85"/>
      <c r="M49" s="85"/>
      <c r="N49" s="85"/>
      <c r="O49" s="757"/>
      <c r="P49" s="757"/>
      <c r="Q49" s="757"/>
      <c r="R49" s="757"/>
      <c r="S49" s="757"/>
      <c r="T49" s="756"/>
      <c r="U49" s="724"/>
    </row>
    <row r="50" spans="2:21" ht="12" customHeight="1">
      <c r="B50" s="188">
        <v>15</v>
      </c>
      <c r="C50" s="187" t="s">
        <v>80</v>
      </c>
      <c r="D50" s="728"/>
      <c r="E50" s="86">
        <v>5</v>
      </c>
      <c r="F50" s="85">
        <v>375</v>
      </c>
      <c r="G50" s="85">
        <v>1465691</v>
      </c>
      <c r="H50" s="85">
        <v>1463112</v>
      </c>
      <c r="I50" s="85">
        <v>448601</v>
      </c>
      <c r="J50" s="85">
        <v>1</v>
      </c>
      <c r="K50" s="85">
        <v>121</v>
      </c>
      <c r="L50" s="85" t="s">
        <v>734</v>
      </c>
      <c r="M50" s="85" t="s">
        <v>734</v>
      </c>
      <c r="N50" s="85" t="s">
        <v>734</v>
      </c>
      <c r="O50" s="85">
        <v>0</v>
      </c>
      <c r="P50" s="85">
        <v>0</v>
      </c>
      <c r="Q50" s="85">
        <v>0</v>
      </c>
      <c r="R50" s="85">
        <v>0</v>
      </c>
      <c r="S50" s="85">
        <v>0</v>
      </c>
      <c r="T50" s="756"/>
      <c r="U50" s="724">
        <v>15</v>
      </c>
    </row>
    <row r="51" spans="2:21" ht="12" customHeight="1">
      <c r="B51" s="188">
        <v>16</v>
      </c>
      <c r="C51" s="187" t="s">
        <v>79</v>
      </c>
      <c r="D51" s="728"/>
      <c r="E51" s="86">
        <v>22</v>
      </c>
      <c r="F51" s="85">
        <v>1548</v>
      </c>
      <c r="G51" s="85">
        <v>2925092</v>
      </c>
      <c r="H51" s="85">
        <v>2919035</v>
      </c>
      <c r="I51" s="85">
        <v>1183406</v>
      </c>
      <c r="J51" s="85">
        <v>11</v>
      </c>
      <c r="K51" s="85">
        <v>1541</v>
      </c>
      <c r="L51" s="85" t="s">
        <v>734</v>
      </c>
      <c r="M51" s="85" t="s">
        <v>734</v>
      </c>
      <c r="N51" s="85" t="s">
        <v>734</v>
      </c>
      <c r="O51" s="85">
        <v>2</v>
      </c>
      <c r="P51" s="85">
        <v>716</v>
      </c>
      <c r="Q51" s="85" t="s">
        <v>734</v>
      </c>
      <c r="R51" s="85" t="s">
        <v>734</v>
      </c>
      <c r="S51" s="85" t="s">
        <v>734</v>
      </c>
      <c r="T51" s="756"/>
      <c r="U51" s="724">
        <v>16</v>
      </c>
    </row>
    <row r="52" spans="2:21" ht="12" customHeight="1">
      <c r="B52" s="188">
        <v>17</v>
      </c>
      <c r="C52" s="187" t="s">
        <v>78</v>
      </c>
      <c r="D52" s="728"/>
      <c r="E52" s="86">
        <v>2</v>
      </c>
      <c r="F52" s="85">
        <v>113</v>
      </c>
      <c r="G52" s="85" t="s">
        <v>734</v>
      </c>
      <c r="H52" s="85" t="s">
        <v>734</v>
      </c>
      <c r="I52" s="85" t="s">
        <v>734</v>
      </c>
      <c r="J52" s="85">
        <v>4</v>
      </c>
      <c r="K52" s="85">
        <v>739</v>
      </c>
      <c r="L52" s="85">
        <v>7976353</v>
      </c>
      <c r="M52" s="85">
        <v>8023279</v>
      </c>
      <c r="N52" s="85">
        <v>4417960</v>
      </c>
      <c r="O52" s="85">
        <v>1</v>
      </c>
      <c r="P52" s="85">
        <v>465</v>
      </c>
      <c r="Q52" s="85" t="s">
        <v>734</v>
      </c>
      <c r="R52" s="85" t="s">
        <v>734</v>
      </c>
      <c r="S52" s="85" t="s">
        <v>734</v>
      </c>
      <c r="T52" s="756"/>
      <c r="U52" s="724">
        <v>17</v>
      </c>
    </row>
    <row r="53" spans="2:21" ht="12" customHeight="1">
      <c r="B53" s="188">
        <v>18</v>
      </c>
      <c r="C53" s="187" t="s">
        <v>77</v>
      </c>
      <c r="D53" s="728"/>
      <c r="E53" s="86">
        <v>1</v>
      </c>
      <c r="F53" s="85">
        <v>88</v>
      </c>
      <c r="G53" s="85" t="s">
        <v>734</v>
      </c>
      <c r="H53" s="85" t="s">
        <v>734</v>
      </c>
      <c r="I53" s="85" t="s">
        <v>734</v>
      </c>
      <c r="J53" s="85">
        <v>0</v>
      </c>
      <c r="K53" s="85">
        <v>0</v>
      </c>
      <c r="L53" s="85">
        <v>0</v>
      </c>
      <c r="M53" s="85">
        <v>0</v>
      </c>
      <c r="N53" s="85">
        <v>0</v>
      </c>
      <c r="O53" s="85">
        <v>0</v>
      </c>
      <c r="P53" s="85">
        <v>0</v>
      </c>
      <c r="Q53" s="85">
        <v>0</v>
      </c>
      <c r="R53" s="85">
        <v>0</v>
      </c>
      <c r="S53" s="85">
        <v>0</v>
      </c>
      <c r="T53" s="756"/>
      <c r="U53" s="724">
        <v>18</v>
      </c>
    </row>
    <row r="54" spans="2:21" ht="12" customHeight="1">
      <c r="B54" s="188">
        <v>19</v>
      </c>
      <c r="C54" s="197" t="s">
        <v>76</v>
      </c>
      <c r="D54" s="728"/>
      <c r="E54" s="86">
        <v>11</v>
      </c>
      <c r="F54" s="85">
        <v>725</v>
      </c>
      <c r="G54" s="85">
        <v>2075321</v>
      </c>
      <c r="H54" s="85">
        <v>2093065</v>
      </c>
      <c r="I54" s="85">
        <v>669380</v>
      </c>
      <c r="J54" s="85">
        <v>5</v>
      </c>
      <c r="K54" s="85">
        <v>837</v>
      </c>
      <c r="L54" s="85" t="s">
        <v>734</v>
      </c>
      <c r="M54" s="85" t="s">
        <v>734</v>
      </c>
      <c r="N54" s="85" t="s">
        <v>734</v>
      </c>
      <c r="O54" s="85">
        <v>2</v>
      </c>
      <c r="P54" s="85">
        <v>734</v>
      </c>
      <c r="Q54" s="85" t="s">
        <v>734</v>
      </c>
      <c r="R54" s="85" t="s">
        <v>734</v>
      </c>
      <c r="S54" s="85" t="s">
        <v>734</v>
      </c>
      <c r="T54" s="756"/>
      <c r="U54" s="724">
        <v>19</v>
      </c>
    </row>
    <row r="55" spans="2:21" ht="12" customHeight="1">
      <c r="B55" s="188">
        <v>20</v>
      </c>
      <c r="C55" s="187" t="s">
        <v>75</v>
      </c>
      <c r="D55" s="728"/>
      <c r="E55" s="86">
        <v>1</v>
      </c>
      <c r="F55" s="85">
        <v>68</v>
      </c>
      <c r="G55" s="85" t="s">
        <v>734</v>
      </c>
      <c r="H55" s="85" t="s">
        <v>734</v>
      </c>
      <c r="I55" s="85" t="s">
        <v>734</v>
      </c>
      <c r="J55" s="757">
        <v>1</v>
      </c>
      <c r="K55" s="757">
        <v>162</v>
      </c>
      <c r="L55" s="85" t="s">
        <v>734</v>
      </c>
      <c r="M55" s="85" t="s">
        <v>734</v>
      </c>
      <c r="N55" s="85" t="s">
        <v>734</v>
      </c>
      <c r="O55" s="85">
        <v>0</v>
      </c>
      <c r="P55" s="85">
        <v>0</v>
      </c>
      <c r="Q55" s="85">
        <v>0</v>
      </c>
      <c r="R55" s="85">
        <v>0</v>
      </c>
      <c r="S55" s="85">
        <v>0</v>
      </c>
      <c r="T55" s="756"/>
      <c r="U55" s="724">
        <v>20</v>
      </c>
    </row>
    <row r="56" spans="2:21" ht="6" customHeight="1">
      <c r="B56" s="195"/>
      <c r="D56" s="729"/>
      <c r="E56" s="86"/>
      <c r="F56" s="85"/>
      <c r="G56" s="85"/>
      <c r="H56" s="85"/>
      <c r="I56" s="85"/>
      <c r="J56" s="85"/>
      <c r="K56" s="85"/>
      <c r="L56" s="85"/>
      <c r="M56" s="85"/>
      <c r="N56" s="85"/>
      <c r="O56" s="85"/>
      <c r="P56" s="85"/>
      <c r="Q56" s="85"/>
      <c r="R56" s="85"/>
      <c r="S56" s="85"/>
      <c r="T56" s="756"/>
      <c r="U56" s="724"/>
    </row>
    <row r="57" spans="2:21" ht="12" customHeight="1">
      <c r="B57" s="188">
        <v>21</v>
      </c>
      <c r="C57" s="187" t="s">
        <v>74</v>
      </c>
      <c r="D57" s="728"/>
      <c r="E57" s="86">
        <v>0</v>
      </c>
      <c r="F57" s="85">
        <v>0</v>
      </c>
      <c r="G57" s="85">
        <v>0</v>
      </c>
      <c r="H57" s="85">
        <v>0</v>
      </c>
      <c r="I57" s="85">
        <v>0</v>
      </c>
      <c r="J57" s="85">
        <v>1</v>
      </c>
      <c r="K57" s="85">
        <v>135</v>
      </c>
      <c r="L57" s="85" t="s">
        <v>734</v>
      </c>
      <c r="M57" s="85" t="s">
        <v>734</v>
      </c>
      <c r="N57" s="85" t="s">
        <v>734</v>
      </c>
      <c r="O57" s="85">
        <v>0</v>
      </c>
      <c r="P57" s="85">
        <v>0</v>
      </c>
      <c r="Q57" s="85">
        <v>0</v>
      </c>
      <c r="R57" s="85">
        <v>0</v>
      </c>
      <c r="S57" s="85">
        <v>0</v>
      </c>
      <c r="T57" s="756"/>
      <c r="U57" s="724">
        <v>21</v>
      </c>
    </row>
    <row r="58" spans="2:21" ht="12" customHeight="1">
      <c r="B58" s="188">
        <v>22</v>
      </c>
      <c r="C58" s="187" t="s">
        <v>72</v>
      </c>
      <c r="D58" s="728"/>
      <c r="E58" s="758">
        <v>1</v>
      </c>
      <c r="F58" s="85">
        <v>83</v>
      </c>
      <c r="G58" s="85" t="s">
        <v>734</v>
      </c>
      <c r="H58" s="85" t="s">
        <v>734</v>
      </c>
      <c r="I58" s="85" t="s">
        <v>734</v>
      </c>
      <c r="J58" s="85">
        <v>2</v>
      </c>
      <c r="K58" s="85">
        <v>390</v>
      </c>
      <c r="L58" s="85" t="s">
        <v>734</v>
      </c>
      <c r="M58" s="85" t="s">
        <v>734</v>
      </c>
      <c r="N58" s="85" t="s">
        <v>734</v>
      </c>
      <c r="O58" s="85">
        <v>3</v>
      </c>
      <c r="P58" s="85">
        <v>4188</v>
      </c>
      <c r="Q58" s="85">
        <v>12755566</v>
      </c>
      <c r="R58" s="85">
        <v>12682181</v>
      </c>
      <c r="S58" s="85">
        <v>9004869</v>
      </c>
      <c r="T58" s="756"/>
      <c r="U58" s="724">
        <v>22</v>
      </c>
    </row>
    <row r="59" spans="2:21" ht="12" customHeight="1">
      <c r="B59" s="188">
        <v>23</v>
      </c>
      <c r="C59" s="187" t="s">
        <v>71</v>
      </c>
      <c r="D59" s="728"/>
      <c r="E59" s="86">
        <v>7</v>
      </c>
      <c r="F59" s="85">
        <v>481</v>
      </c>
      <c r="G59" s="85" t="s">
        <v>734</v>
      </c>
      <c r="H59" s="85" t="s">
        <v>734</v>
      </c>
      <c r="I59" s="85" t="s">
        <v>734</v>
      </c>
      <c r="J59" s="85">
        <v>7</v>
      </c>
      <c r="K59" s="85">
        <v>980</v>
      </c>
      <c r="L59" s="85">
        <v>5078350</v>
      </c>
      <c r="M59" s="85">
        <v>5123775</v>
      </c>
      <c r="N59" s="85">
        <v>1254503</v>
      </c>
      <c r="O59" s="85">
        <v>2</v>
      </c>
      <c r="P59" s="85">
        <v>966</v>
      </c>
      <c r="Q59" s="85" t="s">
        <v>734</v>
      </c>
      <c r="R59" s="85" t="s">
        <v>734</v>
      </c>
      <c r="S59" s="85" t="s">
        <v>734</v>
      </c>
      <c r="T59" s="756"/>
      <c r="U59" s="724">
        <v>23</v>
      </c>
    </row>
    <row r="60" spans="2:21" ht="12" customHeight="1">
      <c r="B60" s="188">
        <v>24</v>
      </c>
      <c r="C60" s="187" t="s">
        <v>70</v>
      </c>
      <c r="D60" s="728"/>
      <c r="E60" s="86">
        <v>1</v>
      </c>
      <c r="F60" s="85">
        <v>66</v>
      </c>
      <c r="G60" s="85" t="s">
        <v>734</v>
      </c>
      <c r="H60" s="85" t="s">
        <v>734</v>
      </c>
      <c r="I60" s="85" t="s">
        <v>734</v>
      </c>
      <c r="J60" s="85">
        <v>1</v>
      </c>
      <c r="K60" s="85">
        <v>154</v>
      </c>
      <c r="L60" s="85" t="s">
        <v>734</v>
      </c>
      <c r="M60" s="85" t="s">
        <v>734</v>
      </c>
      <c r="N60" s="85" t="s">
        <v>734</v>
      </c>
      <c r="O60" s="85">
        <v>1</v>
      </c>
      <c r="P60" s="85">
        <v>1597</v>
      </c>
      <c r="Q60" s="85" t="s">
        <v>734</v>
      </c>
      <c r="R60" s="85" t="s">
        <v>734</v>
      </c>
      <c r="S60" s="85" t="s">
        <v>734</v>
      </c>
      <c r="T60" s="756"/>
      <c r="U60" s="724">
        <v>24</v>
      </c>
    </row>
    <row r="61" spans="2:21" ht="12" customHeight="1">
      <c r="B61" s="188">
        <v>25</v>
      </c>
      <c r="C61" s="187" t="s">
        <v>69</v>
      </c>
      <c r="D61" s="728"/>
      <c r="E61" s="86">
        <v>22</v>
      </c>
      <c r="F61" s="85">
        <v>1527</v>
      </c>
      <c r="G61" s="85">
        <v>2781627</v>
      </c>
      <c r="H61" s="85">
        <v>2775875</v>
      </c>
      <c r="I61" s="85">
        <v>1066588</v>
      </c>
      <c r="J61" s="85">
        <v>8</v>
      </c>
      <c r="K61" s="85">
        <v>1293</v>
      </c>
      <c r="L61" s="85" t="s">
        <v>734</v>
      </c>
      <c r="M61" s="85" t="s">
        <v>734</v>
      </c>
      <c r="N61" s="85" t="s">
        <v>734</v>
      </c>
      <c r="O61" s="85">
        <v>2</v>
      </c>
      <c r="P61" s="85">
        <v>654</v>
      </c>
      <c r="Q61" s="85" t="s">
        <v>734</v>
      </c>
      <c r="R61" s="85" t="s">
        <v>734</v>
      </c>
      <c r="S61" s="85" t="s">
        <v>734</v>
      </c>
      <c r="T61" s="756"/>
      <c r="U61" s="724">
        <v>25</v>
      </c>
    </row>
    <row r="62" spans="2:21" ht="12" customHeight="1">
      <c r="B62" s="188">
        <v>26</v>
      </c>
      <c r="C62" s="187" t="s">
        <v>68</v>
      </c>
      <c r="D62" s="728"/>
      <c r="E62" s="86">
        <v>39</v>
      </c>
      <c r="F62" s="85">
        <v>2680</v>
      </c>
      <c r="G62" s="85">
        <v>32724700</v>
      </c>
      <c r="H62" s="85">
        <v>32906854</v>
      </c>
      <c r="I62" s="85">
        <v>8056447</v>
      </c>
      <c r="J62" s="85">
        <v>21</v>
      </c>
      <c r="K62" s="85">
        <v>3244</v>
      </c>
      <c r="L62" s="85">
        <v>25524844</v>
      </c>
      <c r="M62" s="85">
        <v>25679676</v>
      </c>
      <c r="N62" s="85">
        <v>7749639</v>
      </c>
      <c r="O62" s="85">
        <v>3</v>
      </c>
      <c r="P62" s="85">
        <v>2717</v>
      </c>
      <c r="Q62" s="85">
        <v>8529626</v>
      </c>
      <c r="R62" s="85">
        <v>8082444</v>
      </c>
      <c r="S62" s="85">
        <v>4679576</v>
      </c>
      <c r="T62" s="756"/>
      <c r="U62" s="724">
        <v>26</v>
      </c>
    </row>
    <row r="63" spans="2:21" ht="6" customHeight="1">
      <c r="B63" s="195"/>
      <c r="D63" s="729"/>
      <c r="E63" s="86"/>
      <c r="F63" s="85"/>
      <c r="G63" s="85"/>
      <c r="H63" s="85"/>
      <c r="I63" s="85"/>
      <c r="J63" s="85"/>
      <c r="K63" s="85"/>
      <c r="L63" s="85"/>
      <c r="M63" s="85"/>
      <c r="N63" s="85"/>
      <c r="O63" s="85"/>
      <c r="P63" s="85"/>
      <c r="Q63" s="85"/>
      <c r="R63" s="85"/>
      <c r="S63" s="85"/>
      <c r="T63" s="756"/>
      <c r="U63" s="724"/>
    </row>
    <row r="64" spans="2:21" ht="12" customHeight="1">
      <c r="B64" s="188">
        <v>27</v>
      </c>
      <c r="C64" s="187" t="s">
        <v>67</v>
      </c>
      <c r="D64" s="728"/>
      <c r="E64" s="86">
        <v>13</v>
      </c>
      <c r="F64" s="85">
        <v>876</v>
      </c>
      <c r="G64" s="85">
        <v>2116383</v>
      </c>
      <c r="H64" s="85">
        <v>2121321</v>
      </c>
      <c r="I64" s="85">
        <v>701703</v>
      </c>
      <c r="J64" s="85">
        <v>5</v>
      </c>
      <c r="K64" s="85">
        <v>824</v>
      </c>
      <c r="L64" s="85">
        <v>1432391</v>
      </c>
      <c r="M64" s="85">
        <v>1424941</v>
      </c>
      <c r="N64" s="85">
        <v>280132</v>
      </c>
      <c r="O64" s="85">
        <v>4</v>
      </c>
      <c r="P64" s="85">
        <v>4460</v>
      </c>
      <c r="Q64" s="85">
        <v>28479429</v>
      </c>
      <c r="R64" s="85">
        <v>29283406</v>
      </c>
      <c r="S64" s="85">
        <v>11534564</v>
      </c>
      <c r="T64" s="756"/>
      <c r="U64" s="724">
        <v>27</v>
      </c>
    </row>
    <row r="65" spans="1:21" ht="12" customHeight="1">
      <c r="B65" s="188">
        <v>28</v>
      </c>
      <c r="C65" s="187" t="s">
        <v>66</v>
      </c>
      <c r="D65" s="728"/>
      <c r="E65" s="86">
        <v>1</v>
      </c>
      <c r="F65" s="85">
        <v>77</v>
      </c>
      <c r="G65" s="85" t="s">
        <v>734</v>
      </c>
      <c r="H65" s="85" t="s">
        <v>734</v>
      </c>
      <c r="I65" s="85" t="s">
        <v>734</v>
      </c>
      <c r="J65" s="85">
        <v>2</v>
      </c>
      <c r="K65" s="85">
        <v>294</v>
      </c>
      <c r="L65" s="85" t="s">
        <v>734</v>
      </c>
      <c r="M65" s="85" t="s">
        <v>734</v>
      </c>
      <c r="N65" s="85" t="s">
        <v>734</v>
      </c>
      <c r="O65" s="85">
        <v>1</v>
      </c>
      <c r="P65" s="85">
        <v>330</v>
      </c>
      <c r="Q65" s="85" t="s">
        <v>734</v>
      </c>
      <c r="R65" s="85" t="s">
        <v>734</v>
      </c>
      <c r="S65" s="85" t="s">
        <v>734</v>
      </c>
      <c r="T65" s="756"/>
      <c r="U65" s="724">
        <v>28</v>
      </c>
    </row>
    <row r="66" spans="1:21" ht="12" customHeight="1">
      <c r="B66" s="188">
        <v>29</v>
      </c>
      <c r="C66" s="187" t="s">
        <v>65</v>
      </c>
      <c r="D66" s="728"/>
      <c r="E66" s="86">
        <v>2</v>
      </c>
      <c r="F66" s="85">
        <v>122</v>
      </c>
      <c r="G66" s="85" t="s">
        <v>734</v>
      </c>
      <c r="H66" s="85" t="s">
        <v>734</v>
      </c>
      <c r="I66" s="85" t="s">
        <v>734</v>
      </c>
      <c r="J66" s="85">
        <v>1</v>
      </c>
      <c r="K66" s="85">
        <v>113</v>
      </c>
      <c r="L66" s="85" t="s">
        <v>734</v>
      </c>
      <c r="M66" s="85" t="s">
        <v>734</v>
      </c>
      <c r="N66" s="85" t="s">
        <v>734</v>
      </c>
      <c r="O66" s="85">
        <v>0</v>
      </c>
      <c r="P66" s="85">
        <v>0</v>
      </c>
      <c r="Q66" s="85">
        <v>0</v>
      </c>
      <c r="R66" s="85">
        <v>0</v>
      </c>
      <c r="S66" s="85">
        <v>0</v>
      </c>
      <c r="T66" s="756"/>
      <c r="U66" s="724">
        <v>29</v>
      </c>
    </row>
    <row r="67" spans="1:21" ht="12" customHeight="1">
      <c r="B67" s="188">
        <v>30</v>
      </c>
      <c r="C67" s="187" t="s">
        <v>64</v>
      </c>
      <c r="D67" s="728"/>
      <c r="E67" s="758">
        <v>24</v>
      </c>
      <c r="F67" s="757">
        <v>1675</v>
      </c>
      <c r="G67" s="757">
        <v>3648656</v>
      </c>
      <c r="H67" s="757">
        <v>3656932</v>
      </c>
      <c r="I67" s="757">
        <v>1143976</v>
      </c>
      <c r="J67" s="757">
        <v>12</v>
      </c>
      <c r="K67" s="757">
        <v>1710</v>
      </c>
      <c r="L67" s="757">
        <v>3854166</v>
      </c>
      <c r="M67" s="757">
        <v>3856347</v>
      </c>
      <c r="N67" s="757">
        <v>1035090</v>
      </c>
      <c r="O67" s="757">
        <v>6</v>
      </c>
      <c r="P67" s="757">
        <v>6231</v>
      </c>
      <c r="Q67" s="757">
        <v>32955326</v>
      </c>
      <c r="R67" s="757">
        <v>31025055</v>
      </c>
      <c r="S67" s="757">
        <v>7934957</v>
      </c>
      <c r="T67" s="756"/>
      <c r="U67" s="724">
        <v>30</v>
      </c>
    </row>
    <row r="68" spans="1:21" ht="12" customHeight="1">
      <c r="B68" s="188">
        <v>31</v>
      </c>
      <c r="C68" s="187" t="s">
        <v>63</v>
      </c>
      <c r="D68" s="728"/>
      <c r="E68" s="86">
        <v>3</v>
      </c>
      <c r="F68" s="85">
        <v>240</v>
      </c>
      <c r="G68" s="85">
        <v>799096</v>
      </c>
      <c r="H68" s="85">
        <v>803281</v>
      </c>
      <c r="I68" s="85">
        <v>232028</v>
      </c>
      <c r="J68" s="85">
        <v>1</v>
      </c>
      <c r="K68" s="85">
        <v>208</v>
      </c>
      <c r="L68" s="85" t="s">
        <v>734</v>
      </c>
      <c r="M68" s="85" t="s">
        <v>734</v>
      </c>
      <c r="N68" s="85" t="s">
        <v>734</v>
      </c>
      <c r="O68" s="757">
        <v>1</v>
      </c>
      <c r="P68" s="85">
        <v>574</v>
      </c>
      <c r="Q68" s="85" t="s">
        <v>734</v>
      </c>
      <c r="R68" s="85" t="s">
        <v>734</v>
      </c>
      <c r="S68" s="85" t="s">
        <v>734</v>
      </c>
      <c r="T68" s="756"/>
      <c r="U68" s="724">
        <v>31</v>
      </c>
    </row>
    <row r="69" spans="1:21" ht="12" customHeight="1">
      <c r="B69" s="188">
        <v>32</v>
      </c>
      <c r="C69" s="187" t="s">
        <v>62</v>
      </c>
      <c r="D69" s="728"/>
      <c r="E69" s="86">
        <v>1</v>
      </c>
      <c r="F69" s="85">
        <v>65</v>
      </c>
      <c r="G69" s="85" t="s">
        <v>734</v>
      </c>
      <c r="H69" s="85" t="s">
        <v>734</v>
      </c>
      <c r="I69" s="85" t="s">
        <v>734</v>
      </c>
      <c r="J69" s="85">
        <v>1</v>
      </c>
      <c r="K69" s="85">
        <v>139</v>
      </c>
      <c r="L69" s="85" t="s">
        <v>734</v>
      </c>
      <c r="M69" s="85" t="s">
        <v>734</v>
      </c>
      <c r="N69" s="85" t="s">
        <v>734</v>
      </c>
      <c r="O69" s="85">
        <v>0</v>
      </c>
      <c r="P69" s="85">
        <v>0</v>
      </c>
      <c r="Q69" s="85">
        <v>0</v>
      </c>
      <c r="R69" s="85">
        <v>0</v>
      </c>
      <c r="S69" s="85">
        <v>0</v>
      </c>
      <c r="T69" s="756"/>
      <c r="U69" s="724">
        <v>32</v>
      </c>
    </row>
    <row r="70" spans="1:21" ht="5.25" customHeight="1">
      <c r="A70" s="723"/>
      <c r="B70" s="723"/>
      <c r="C70" s="741"/>
      <c r="D70" s="755"/>
      <c r="E70" s="754"/>
      <c r="F70" s="753"/>
      <c r="G70" s="753"/>
      <c r="H70" s="753"/>
      <c r="I70" s="753"/>
      <c r="J70" s="753"/>
      <c r="K70" s="753"/>
      <c r="L70" s="753"/>
      <c r="M70" s="753"/>
      <c r="N70" s="753"/>
      <c r="O70" s="753"/>
      <c r="P70" s="753"/>
      <c r="Q70" s="753"/>
      <c r="R70" s="753"/>
      <c r="S70" s="753"/>
      <c r="T70" s="753"/>
      <c r="U70" s="717"/>
    </row>
    <row r="71" spans="1:21">
      <c r="B71" s="716" t="s">
        <v>57</v>
      </c>
    </row>
  </sheetData>
  <mergeCells count="7">
    <mergeCell ref="O5:S5"/>
    <mergeCell ref="E38:I38"/>
    <mergeCell ref="O38:S38"/>
    <mergeCell ref="B41:C41"/>
    <mergeCell ref="A38:D39"/>
    <mergeCell ref="A5:D6"/>
    <mergeCell ref="E5:I5"/>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2"/>
  <sheetViews>
    <sheetView showGridLines="0" zoomScale="125" zoomScaleNormal="125" zoomScaleSheetLayoutView="100" workbookViewId="0"/>
  </sheetViews>
  <sheetFormatPr defaultColWidth="8" defaultRowHeight="10.5"/>
  <cols>
    <col min="1" max="1" width="1.125" style="641" customWidth="1"/>
    <col min="2" max="2" width="2.5" style="643" customWidth="1"/>
    <col min="3" max="3" width="23.5" style="642" customWidth="1"/>
    <col min="4" max="4" width="0.875" style="642" customWidth="1"/>
    <col min="5" max="5" width="6.625" style="641" customWidth="1"/>
    <col min="6" max="7" width="5.375" style="641" customWidth="1"/>
    <col min="8" max="8" width="5" style="641" customWidth="1"/>
    <col min="9" max="9" width="6.75" style="641" customWidth="1"/>
    <col min="10" max="10" width="11.125" style="641" customWidth="1"/>
    <col min="11" max="11" width="9.875" style="641" customWidth="1"/>
    <col min="12" max="12" width="8.875" style="641" customWidth="1"/>
    <col min="13" max="16384" width="8" style="640"/>
  </cols>
  <sheetData>
    <row r="1" spans="1:12" ht="13.5">
      <c r="B1" s="695"/>
      <c r="E1" s="713"/>
      <c r="H1" s="693"/>
      <c r="I1" s="693"/>
      <c r="J1" s="693"/>
      <c r="K1" s="693"/>
      <c r="L1" s="693" t="s">
        <v>716</v>
      </c>
    </row>
    <row r="3" spans="1:12">
      <c r="B3" s="683" t="s">
        <v>139</v>
      </c>
    </row>
    <row r="4" spans="1:12" ht="1.5" customHeight="1">
      <c r="B4" s="660"/>
    </row>
    <row r="5" spans="1:12" ht="13.5" customHeight="1">
      <c r="A5" s="957" t="s">
        <v>713</v>
      </c>
      <c r="B5" s="958"/>
      <c r="C5" s="958"/>
      <c r="D5" s="958"/>
      <c r="E5" s="677"/>
      <c r="F5" s="962" t="s">
        <v>156</v>
      </c>
      <c r="G5" s="963"/>
      <c r="H5" s="963"/>
      <c r="I5" s="963"/>
      <c r="J5" s="679"/>
      <c r="K5" s="676"/>
      <c r="L5" s="678"/>
    </row>
    <row r="6" spans="1:12" ht="14.25" customHeight="1">
      <c r="A6" s="959"/>
      <c r="B6" s="959"/>
      <c r="C6" s="959"/>
      <c r="D6" s="959"/>
      <c r="E6" s="706" t="s">
        <v>152</v>
      </c>
      <c r="F6" s="962" t="s">
        <v>88</v>
      </c>
      <c r="G6" s="964" t="s">
        <v>151</v>
      </c>
      <c r="H6" s="964" t="s">
        <v>150</v>
      </c>
      <c r="I6" s="676" t="s">
        <v>231</v>
      </c>
      <c r="J6" s="675" t="s">
        <v>155</v>
      </c>
      <c r="K6" s="674" t="s">
        <v>145</v>
      </c>
      <c r="L6" s="673" t="s">
        <v>144</v>
      </c>
    </row>
    <row r="7" spans="1:12" ht="13.5" customHeight="1">
      <c r="A7" s="960"/>
      <c r="B7" s="960"/>
      <c r="C7" s="960"/>
      <c r="D7" s="960"/>
      <c r="E7" s="672"/>
      <c r="F7" s="963"/>
      <c r="G7" s="963"/>
      <c r="H7" s="963"/>
      <c r="I7" s="672" t="s">
        <v>230</v>
      </c>
      <c r="J7" s="671"/>
      <c r="K7" s="670"/>
      <c r="L7" s="669"/>
    </row>
    <row r="8" spans="1:12" ht="6" customHeight="1">
      <c r="A8" s="689"/>
      <c r="B8" s="688"/>
      <c r="C8" s="687"/>
      <c r="D8" s="686"/>
    </row>
    <row r="9" spans="1:12" ht="11.25" customHeight="1">
      <c r="D9" s="651"/>
      <c r="F9" s="711"/>
      <c r="H9" s="667"/>
      <c r="I9" s="965" t="s">
        <v>25</v>
      </c>
      <c r="J9" s="965"/>
      <c r="K9" s="667"/>
      <c r="L9" s="711"/>
    </row>
    <row r="10" spans="1:12" ht="6" customHeight="1">
      <c r="D10" s="651"/>
    </row>
    <row r="11" spans="1:12" s="661" customFormat="1" ht="13.5" customHeight="1">
      <c r="A11" s="665"/>
      <c r="B11" s="961" t="s">
        <v>88</v>
      </c>
      <c r="C11" s="940"/>
      <c r="D11" s="664"/>
      <c r="E11" s="663">
        <v>73</v>
      </c>
      <c r="F11" s="662">
        <v>980</v>
      </c>
      <c r="G11" s="662">
        <v>632</v>
      </c>
      <c r="H11" s="662">
        <v>348</v>
      </c>
      <c r="I11" s="662">
        <v>965</v>
      </c>
      <c r="J11" s="662">
        <v>21503581</v>
      </c>
      <c r="K11" s="662">
        <v>21505744</v>
      </c>
      <c r="L11" s="662">
        <v>5418542</v>
      </c>
    </row>
    <row r="12" spans="1:12" ht="3" customHeight="1">
      <c r="D12" s="651"/>
      <c r="E12" s="653"/>
      <c r="F12" s="648"/>
      <c r="G12" s="648"/>
      <c r="H12" s="648"/>
      <c r="I12" s="648"/>
      <c r="J12" s="648"/>
      <c r="K12" s="648"/>
      <c r="L12" s="648"/>
    </row>
    <row r="13" spans="1:12" ht="11.25" customHeight="1">
      <c r="B13" s="660" t="s">
        <v>711</v>
      </c>
      <c r="C13" s="652" t="s">
        <v>87</v>
      </c>
      <c r="D13" s="654"/>
      <c r="E13" s="653">
        <v>4</v>
      </c>
      <c r="F13" s="659">
        <v>50</v>
      </c>
      <c r="G13" s="659">
        <v>27</v>
      </c>
      <c r="H13" s="659">
        <v>23</v>
      </c>
      <c r="I13" s="659">
        <v>50</v>
      </c>
      <c r="J13" s="648" t="s">
        <v>73</v>
      </c>
      <c r="K13" s="648" t="s">
        <v>73</v>
      </c>
      <c r="L13" s="648" t="s">
        <v>73</v>
      </c>
    </row>
    <row r="14" spans="1:12" ht="11.25" customHeight="1">
      <c r="B14" s="643" t="s">
        <v>710</v>
      </c>
      <c r="C14" s="652" t="s">
        <v>85</v>
      </c>
      <c r="D14" s="654"/>
      <c r="E14" s="653">
        <v>2</v>
      </c>
      <c r="F14" s="85">
        <v>14</v>
      </c>
      <c r="G14" s="85">
        <v>10</v>
      </c>
      <c r="H14" s="85">
        <v>4</v>
      </c>
      <c r="I14" s="85">
        <v>14</v>
      </c>
      <c r="J14" s="648" t="s">
        <v>73</v>
      </c>
      <c r="K14" s="648" t="s">
        <v>73</v>
      </c>
      <c r="L14" s="648" t="s">
        <v>73</v>
      </c>
    </row>
    <row r="15" spans="1:12" ht="11.25" customHeight="1">
      <c r="B15" s="643" t="s">
        <v>709</v>
      </c>
      <c r="C15" s="652" t="s">
        <v>708</v>
      </c>
      <c r="D15" s="654"/>
      <c r="E15" s="653">
        <v>0</v>
      </c>
      <c r="F15" s="85">
        <v>0</v>
      </c>
      <c r="G15" s="85">
        <v>0</v>
      </c>
      <c r="H15" s="85">
        <v>0</v>
      </c>
      <c r="I15" s="85">
        <v>0</v>
      </c>
      <c r="J15" s="85">
        <v>0</v>
      </c>
      <c r="K15" s="85">
        <v>0</v>
      </c>
      <c r="L15" s="85">
        <v>0</v>
      </c>
    </row>
    <row r="16" spans="1:12" ht="11.25" customHeight="1">
      <c r="C16" s="657" t="s">
        <v>707</v>
      </c>
      <c r="D16" s="658"/>
      <c r="E16" s="653"/>
      <c r="F16" s="648"/>
      <c r="G16" s="648"/>
      <c r="H16" s="648"/>
      <c r="I16" s="648"/>
      <c r="J16" s="648"/>
      <c r="K16" s="648"/>
      <c r="L16" s="648"/>
    </row>
    <row r="17" spans="2:12" ht="11.25" customHeight="1">
      <c r="B17" s="643" t="s">
        <v>706</v>
      </c>
      <c r="C17" s="652" t="s">
        <v>83</v>
      </c>
      <c r="D17" s="654"/>
      <c r="E17" s="653">
        <v>6</v>
      </c>
      <c r="F17" s="648">
        <v>67</v>
      </c>
      <c r="G17" s="648">
        <v>15</v>
      </c>
      <c r="H17" s="648">
        <v>52</v>
      </c>
      <c r="I17" s="648">
        <v>63</v>
      </c>
      <c r="J17" s="648">
        <v>64838</v>
      </c>
      <c r="K17" s="648">
        <v>64838</v>
      </c>
      <c r="L17" s="648">
        <v>17575</v>
      </c>
    </row>
    <row r="18" spans="2:12" ht="11.25" customHeight="1">
      <c r="B18" s="643" t="s">
        <v>705</v>
      </c>
      <c r="C18" s="642" t="s">
        <v>82</v>
      </c>
      <c r="D18" s="654"/>
      <c r="E18" s="653">
        <v>1</v>
      </c>
      <c r="F18" s="85">
        <v>5</v>
      </c>
      <c r="G18" s="85">
        <v>4</v>
      </c>
      <c r="H18" s="85">
        <v>1</v>
      </c>
      <c r="I18" s="85">
        <v>5</v>
      </c>
      <c r="J18" s="648" t="s">
        <v>73</v>
      </c>
      <c r="K18" s="648" t="s">
        <v>73</v>
      </c>
      <c r="L18" s="648" t="s">
        <v>73</v>
      </c>
    </row>
    <row r="19" spans="2:12" ht="11.25" customHeight="1">
      <c r="B19" s="643" t="s">
        <v>704</v>
      </c>
      <c r="C19" s="652" t="s">
        <v>81</v>
      </c>
      <c r="D19" s="651"/>
      <c r="E19" s="653">
        <v>5</v>
      </c>
      <c r="F19" s="659">
        <v>37</v>
      </c>
      <c r="G19" s="659">
        <v>23</v>
      </c>
      <c r="H19" s="659">
        <v>14</v>
      </c>
      <c r="I19" s="659">
        <v>36</v>
      </c>
      <c r="J19" s="648">
        <v>32337</v>
      </c>
      <c r="K19" s="648">
        <v>32337</v>
      </c>
      <c r="L19" s="648">
        <v>15161</v>
      </c>
    </row>
    <row r="20" spans="2:12" ht="3" customHeight="1">
      <c r="D20" s="654"/>
      <c r="E20" s="653"/>
      <c r="F20" s="85"/>
      <c r="G20" s="85"/>
      <c r="H20" s="85"/>
      <c r="I20" s="85"/>
      <c r="J20" s="85"/>
      <c r="K20" s="85"/>
      <c r="L20" s="85"/>
    </row>
    <row r="21" spans="2:12" ht="11.25" customHeight="1">
      <c r="B21" s="643" t="s">
        <v>703</v>
      </c>
      <c r="C21" s="652" t="s">
        <v>80</v>
      </c>
      <c r="D21" s="654"/>
      <c r="E21" s="653">
        <v>1</v>
      </c>
      <c r="F21" s="85">
        <v>4</v>
      </c>
      <c r="G21" s="85">
        <v>1</v>
      </c>
      <c r="H21" s="85">
        <v>3</v>
      </c>
      <c r="I21" s="85">
        <v>3</v>
      </c>
      <c r="J21" s="648" t="s">
        <v>73</v>
      </c>
      <c r="K21" s="648" t="s">
        <v>73</v>
      </c>
      <c r="L21" s="648" t="s">
        <v>73</v>
      </c>
    </row>
    <row r="22" spans="2:12" ht="11.25" customHeight="1">
      <c r="B22" s="643" t="s">
        <v>702</v>
      </c>
      <c r="C22" s="642" t="s">
        <v>701</v>
      </c>
      <c r="D22" s="654"/>
      <c r="E22" s="653">
        <v>25</v>
      </c>
      <c r="F22" s="648">
        <v>447</v>
      </c>
      <c r="G22" s="648">
        <v>306</v>
      </c>
      <c r="H22" s="648">
        <v>141</v>
      </c>
      <c r="I22" s="648">
        <v>444</v>
      </c>
      <c r="J22" s="648">
        <v>775140</v>
      </c>
      <c r="K22" s="648">
        <v>776720</v>
      </c>
      <c r="L22" s="648">
        <v>368641</v>
      </c>
    </row>
    <row r="23" spans="2:12" ht="11.25" customHeight="1">
      <c r="B23" s="643" t="s">
        <v>700</v>
      </c>
      <c r="C23" s="652" t="s">
        <v>78</v>
      </c>
      <c r="D23" s="654"/>
      <c r="E23" s="655">
        <v>2</v>
      </c>
      <c r="F23" s="656">
        <v>36</v>
      </c>
      <c r="G23" s="656">
        <v>21</v>
      </c>
      <c r="H23" s="656">
        <v>15</v>
      </c>
      <c r="I23" s="656">
        <v>36</v>
      </c>
      <c r="J23" s="648" t="s">
        <v>73</v>
      </c>
      <c r="K23" s="648" t="s">
        <v>73</v>
      </c>
      <c r="L23" s="648" t="s">
        <v>73</v>
      </c>
    </row>
    <row r="24" spans="2:12" ht="11.25" customHeight="1">
      <c r="B24" s="643" t="s">
        <v>699</v>
      </c>
      <c r="C24" s="652" t="s">
        <v>77</v>
      </c>
      <c r="D24" s="654"/>
      <c r="E24" s="653">
        <v>0</v>
      </c>
      <c r="F24" s="648">
        <v>0</v>
      </c>
      <c r="G24" s="648">
        <v>0</v>
      </c>
      <c r="H24" s="648">
        <v>0</v>
      </c>
      <c r="I24" s="648">
        <v>0</v>
      </c>
      <c r="J24" s="648">
        <v>0</v>
      </c>
      <c r="K24" s="648">
        <v>0</v>
      </c>
      <c r="L24" s="648">
        <v>0</v>
      </c>
    </row>
    <row r="25" spans="2:12" ht="11.25" customHeight="1">
      <c r="B25" s="643" t="s">
        <v>698</v>
      </c>
      <c r="C25" s="652" t="s">
        <v>697</v>
      </c>
      <c r="D25" s="658"/>
      <c r="E25" s="653">
        <v>2</v>
      </c>
      <c r="F25" s="85">
        <v>19</v>
      </c>
      <c r="G25" s="85">
        <v>10</v>
      </c>
      <c r="H25" s="85">
        <v>9</v>
      </c>
      <c r="I25" s="85">
        <v>15</v>
      </c>
      <c r="J25" s="648" t="s">
        <v>73</v>
      </c>
      <c r="K25" s="648" t="s">
        <v>73</v>
      </c>
      <c r="L25" s="648" t="s">
        <v>73</v>
      </c>
    </row>
    <row r="26" spans="2:12" ht="11.25" customHeight="1">
      <c r="C26" s="657" t="s">
        <v>696</v>
      </c>
      <c r="D26" s="654"/>
      <c r="E26" s="653"/>
      <c r="F26" s="648"/>
      <c r="G26" s="648"/>
      <c r="H26" s="648"/>
      <c r="I26" s="648"/>
      <c r="J26" s="648"/>
      <c r="K26" s="648"/>
      <c r="L26" s="648"/>
    </row>
    <row r="27" spans="2:12" ht="11.25" customHeight="1">
      <c r="B27" s="643" t="s">
        <v>695</v>
      </c>
      <c r="C27" s="652" t="s">
        <v>75</v>
      </c>
      <c r="D27" s="651"/>
      <c r="E27" s="653">
        <v>3</v>
      </c>
      <c r="F27" s="648">
        <v>15</v>
      </c>
      <c r="G27" s="648">
        <v>10</v>
      </c>
      <c r="H27" s="648">
        <v>5</v>
      </c>
      <c r="I27" s="648">
        <v>14</v>
      </c>
      <c r="J27" s="648">
        <v>14322</v>
      </c>
      <c r="K27" s="648">
        <v>14322</v>
      </c>
      <c r="L27" s="648">
        <v>7829</v>
      </c>
    </row>
    <row r="28" spans="2:12" ht="3" customHeight="1">
      <c r="C28" s="652"/>
      <c r="D28" s="651"/>
      <c r="E28" s="653"/>
      <c r="F28" s="648"/>
      <c r="G28" s="648"/>
      <c r="H28" s="648"/>
      <c r="I28" s="648"/>
      <c r="J28" s="648"/>
      <c r="K28" s="648"/>
      <c r="L28" s="648"/>
    </row>
    <row r="29" spans="2:12" ht="11.25" customHeight="1">
      <c r="B29" s="643">
        <v>21</v>
      </c>
      <c r="C29" s="652" t="s">
        <v>74</v>
      </c>
      <c r="D29" s="654"/>
      <c r="E29" s="653">
        <v>0</v>
      </c>
      <c r="F29" s="85">
        <v>0</v>
      </c>
      <c r="G29" s="85">
        <v>0</v>
      </c>
      <c r="H29" s="85">
        <v>0</v>
      </c>
      <c r="I29" s="85">
        <v>0</v>
      </c>
      <c r="J29" s="85">
        <v>0</v>
      </c>
      <c r="K29" s="85">
        <v>0</v>
      </c>
      <c r="L29" s="85">
        <v>0</v>
      </c>
    </row>
    <row r="30" spans="2:12" ht="11.25" customHeight="1">
      <c r="B30" s="643">
        <v>22</v>
      </c>
      <c r="C30" s="652" t="s">
        <v>72</v>
      </c>
      <c r="D30" s="654"/>
      <c r="E30" s="655">
        <v>1</v>
      </c>
      <c r="F30" s="85">
        <v>6</v>
      </c>
      <c r="G30" s="85">
        <v>2</v>
      </c>
      <c r="H30" s="85">
        <v>4</v>
      </c>
      <c r="I30" s="85">
        <v>6</v>
      </c>
      <c r="J30" s="648" t="s">
        <v>73</v>
      </c>
      <c r="K30" s="648" t="s">
        <v>73</v>
      </c>
      <c r="L30" s="648" t="s">
        <v>73</v>
      </c>
    </row>
    <row r="31" spans="2:12" ht="11.25" customHeight="1">
      <c r="B31" s="643">
        <v>23</v>
      </c>
      <c r="C31" s="652" t="s">
        <v>71</v>
      </c>
      <c r="D31" s="654"/>
      <c r="E31" s="655">
        <v>0</v>
      </c>
      <c r="F31" s="656">
        <v>0</v>
      </c>
      <c r="G31" s="656">
        <v>0</v>
      </c>
      <c r="H31" s="656">
        <v>0</v>
      </c>
      <c r="I31" s="656">
        <v>0</v>
      </c>
      <c r="J31" s="656">
        <v>0</v>
      </c>
      <c r="K31" s="656">
        <v>0</v>
      </c>
      <c r="L31" s="656">
        <v>0</v>
      </c>
    </row>
    <row r="32" spans="2:12" ht="11.25" customHeight="1">
      <c r="B32" s="643">
        <v>24</v>
      </c>
      <c r="C32" s="652" t="s">
        <v>70</v>
      </c>
      <c r="D32" s="654"/>
      <c r="E32" s="653">
        <v>0</v>
      </c>
      <c r="F32" s="85">
        <v>0</v>
      </c>
      <c r="G32" s="85">
        <v>0</v>
      </c>
      <c r="H32" s="85">
        <v>0</v>
      </c>
      <c r="I32" s="85">
        <v>0</v>
      </c>
      <c r="J32" s="85">
        <v>0</v>
      </c>
      <c r="K32" s="85">
        <v>0</v>
      </c>
      <c r="L32" s="85">
        <v>0</v>
      </c>
    </row>
    <row r="33" spans="1:12" ht="11.25" customHeight="1">
      <c r="B33" s="643">
        <v>25</v>
      </c>
      <c r="C33" s="652" t="s">
        <v>69</v>
      </c>
      <c r="D33" s="654"/>
      <c r="E33" s="653">
        <v>6</v>
      </c>
      <c r="F33" s="85">
        <v>52</v>
      </c>
      <c r="G33" s="85">
        <v>39</v>
      </c>
      <c r="H33" s="85">
        <v>13</v>
      </c>
      <c r="I33" s="85">
        <v>52</v>
      </c>
      <c r="J33" s="648">
        <v>41078</v>
      </c>
      <c r="K33" s="648">
        <v>41078</v>
      </c>
      <c r="L33" s="648">
        <v>27551</v>
      </c>
    </row>
    <row r="34" spans="1:12" ht="11.25" customHeight="1">
      <c r="B34" s="643">
        <v>26</v>
      </c>
      <c r="C34" s="652" t="s">
        <v>68</v>
      </c>
      <c r="D34" s="651"/>
      <c r="E34" s="653">
        <v>7</v>
      </c>
      <c r="F34" s="648">
        <v>173</v>
      </c>
      <c r="G34" s="648">
        <v>137</v>
      </c>
      <c r="H34" s="648">
        <v>36</v>
      </c>
      <c r="I34" s="648">
        <v>173</v>
      </c>
      <c r="J34" s="648">
        <v>20350099</v>
      </c>
      <c r="K34" s="648">
        <v>20351871</v>
      </c>
      <c r="L34" s="648">
        <v>4870535</v>
      </c>
    </row>
    <row r="35" spans="1:12" ht="3" customHeight="1">
      <c r="D35" s="654"/>
      <c r="E35" s="653"/>
      <c r="F35" s="648"/>
      <c r="G35" s="648"/>
      <c r="H35" s="648"/>
      <c r="I35" s="648"/>
      <c r="J35" s="648"/>
      <c r="K35" s="648"/>
      <c r="L35" s="648"/>
    </row>
    <row r="36" spans="1:12" ht="11.25" customHeight="1">
      <c r="B36" s="643">
        <v>27</v>
      </c>
      <c r="C36" s="652" t="s">
        <v>67</v>
      </c>
      <c r="D36" s="654"/>
      <c r="E36" s="653">
        <v>2</v>
      </c>
      <c r="F36" s="85">
        <v>8</v>
      </c>
      <c r="G36" s="85">
        <v>6</v>
      </c>
      <c r="H36" s="85">
        <v>2</v>
      </c>
      <c r="I36" s="85">
        <v>8</v>
      </c>
      <c r="J36" s="648" t="s">
        <v>73</v>
      </c>
      <c r="K36" s="648" t="s">
        <v>73</v>
      </c>
      <c r="L36" s="648" t="s">
        <v>73</v>
      </c>
    </row>
    <row r="37" spans="1:12" ht="11.25" customHeight="1">
      <c r="B37" s="643">
        <v>28</v>
      </c>
      <c r="C37" s="652" t="s">
        <v>131</v>
      </c>
      <c r="D37" s="654"/>
      <c r="E37" s="653">
        <v>0</v>
      </c>
      <c r="F37" s="85">
        <v>0</v>
      </c>
      <c r="G37" s="85">
        <v>0</v>
      </c>
      <c r="H37" s="85">
        <v>0</v>
      </c>
      <c r="I37" s="85">
        <v>0</v>
      </c>
      <c r="J37" s="85">
        <v>0</v>
      </c>
      <c r="K37" s="85">
        <v>0</v>
      </c>
      <c r="L37" s="85">
        <v>0</v>
      </c>
    </row>
    <row r="38" spans="1:12" ht="11.25" customHeight="1">
      <c r="B38" s="643">
        <v>29</v>
      </c>
      <c r="C38" s="652" t="s">
        <v>130</v>
      </c>
      <c r="D38" s="654"/>
      <c r="E38" s="655">
        <v>0</v>
      </c>
      <c r="F38" s="85">
        <v>0</v>
      </c>
      <c r="G38" s="85">
        <v>0</v>
      </c>
      <c r="H38" s="85">
        <v>0</v>
      </c>
      <c r="I38" s="85">
        <v>0</v>
      </c>
      <c r="J38" s="648">
        <v>0</v>
      </c>
      <c r="K38" s="648">
        <v>0</v>
      </c>
      <c r="L38" s="648">
        <v>0</v>
      </c>
    </row>
    <row r="39" spans="1:12" ht="11.25" customHeight="1">
      <c r="B39" s="643">
        <v>30</v>
      </c>
      <c r="C39" s="652" t="s">
        <v>64</v>
      </c>
      <c r="D39" s="654"/>
      <c r="E39" s="653">
        <v>1</v>
      </c>
      <c r="F39" s="85">
        <v>4</v>
      </c>
      <c r="G39" s="85">
        <v>2</v>
      </c>
      <c r="H39" s="85">
        <v>2</v>
      </c>
      <c r="I39" s="85">
        <v>3</v>
      </c>
      <c r="J39" s="648" t="s">
        <v>73</v>
      </c>
      <c r="K39" s="648" t="s">
        <v>73</v>
      </c>
      <c r="L39" s="648" t="s">
        <v>73</v>
      </c>
    </row>
    <row r="40" spans="1:12" ht="11.25" customHeight="1">
      <c r="B40" s="643">
        <v>31</v>
      </c>
      <c r="C40" s="652" t="s">
        <v>63</v>
      </c>
      <c r="D40" s="654"/>
      <c r="E40" s="653">
        <v>0</v>
      </c>
      <c r="F40" s="85">
        <v>0</v>
      </c>
      <c r="G40" s="85">
        <v>0</v>
      </c>
      <c r="H40" s="85">
        <v>0</v>
      </c>
      <c r="I40" s="85">
        <v>0</v>
      </c>
      <c r="J40" s="648">
        <v>0</v>
      </c>
      <c r="K40" s="648">
        <v>0</v>
      </c>
      <c r="L40" s="648">
        <v>0</v>
      </c>
    </row>
    <row r="41" spans="1:12" ht="11.25" customHeight="1">
      <c r="B41" s="643">
        <v>32</v>
      </c>
      <c r="C41" s="652" t="s">
        <v>62</v>
      </c>
      <c r="D41" s="651"/>
      <c r="E41" s="650">
        <v>5</v>
      </c>
      <c r="F41" s="649">
        <v>43</v>
      </c>
      <c r="G41" s="649">
        <v>19</v>
      </c>
      <c r="H41" s="649">
        <v>24</v>
      </c>
      <c r="I41" s="649">
        <v>43</v>
      </c>
      <c r="J41" s="648" t="s">
        <v>73</v>
      </c>
      <c r="K41" s="648" t="s">
        <v>73</v>
      </c>
      <c r="L41" s="648" t="s">
        <v>73</v>
      </c>
    </row>
    <row r="42" spans="1:12" ht="6" customHeight="1">
      <c r="C42" s="652"/>
      <c r="D42" s="651"/>
      <c r="E42" s="649"/>
      <c r="F42" s="649"/>
      <c r="G42" s="649"/>
      <c r="H42" s="649"/>
      <c r="I42" s="649"/>
      <c r="J42" s="649"/>
      <c r="K42" s="649"/>
      <c r="L42" s="649"/>
    </row>
    <row r="43" spans="1:12" ht="11.25" customHeight="1">
      <c r="B43" s="666"/>
      <c r="D43" s="651"/>
      <c r="E43" s="649"/>
      <c r="F43" s="649"/>
      <c r="H43" s="563"/>
      <c r="I43" s="965" t="s">
        <v>727</v>
      </c>
      <c r="J43" s="965"/>
      <c r="K43" s="563"/>
      <c r="L43" s="649"/>
    </row>
    <row r="44" spans="1:12" ht="6" customHeight="1">
      <c r="B44" s="666"/>
      <c r="D44" s="651"/>
      <c r="E44" s="649"/>
      <c r="F44" s="649"/>
      <c r="G44" s="649"/>
      <c r="H44" s="649"/>
      <c r="I44" s="649"/>
      <c r="J44" s="649"/>
      <c r="K44" s="649"/>
      <c r="L44" s="649"/>
    </row>
    <row r="45" spans="1:12" s="661" customFormat="1" ht="13.5" customHeight="1">
      <c r="A45" s="665"/>
      <c r="B45" s="961" t="s">
        <v>88</v>
      </c>
      <c r="C45" s="940"/>
      <c r="D45" s="664"/>
      <c r="E45" s="663">
        <v>129</v>
      </c>
      <c r="F45" s="662">
        <v>4986</v>
      </c>
      <c r="G45" s="662">
        <v>3843</v>
      </c>
      <c r="H45" s="662">
        <v>1143</v>
      </c>
      <c r="I45" s="662">
        <v>4978</v>
      </c>
      <c r="J45" s="662">
        <v>26542298</v>
      </c>
      <c r="K45" s="662">
        <v>27216072</v>
      </c>
      <c r="L45" s="662">
        <v>11391163</v>
      </c>
    </row>
    <row r="46" spans="1:12" ht="3" customHeight="1">
      <c r="D46" s="651"/>
      <c r="E46" s="653"/>
      <c r="F46" s="648"/>
      <c r="G46" s="648"/>
      <c r="H46" s="648"/>
      <c r="I46" s="648"/>
      <c r="J46" s="648"/>
      <c r="K46" s="648"/>
      <c r="L46" s="648"/>
    </row>
    <row r="47" spans="1:12" ht="11.25" customHeight="1">
      <c r="B47" s="660" t="s">
        <v>711</v>
      </c>
      <c r="C47" s="652" t="s">
        <v>87</v>
      </c>
      <c r="D47" s="654"/>
      <c r="E47" s="653">
        <v>11</v>
      </c>
      <c r="F47" s="659">
        <v>332</v>
      </c>
      <c r="G47" s="659">
        <v>201</v>
      </c>
      <c r="H47" s="659">
        <v>131</v>
      </c>
      <c r="I47" s="659">
        <v>331</v>
      </c>
      <c r="J47" s="648">
        <v>597717</v>
      </c>
      <c r="K47" s="648">
        <v>600672</v>
      </c>
      <c r="L47" s="648">
        <v>336079</v>
      </c>
    </row>
    <row r="48" spans="1:12" ht="11.25" customHeight="1">
      <c r="B48" s="643" t="s">
        <v>710</v>
      </c>
      <c r="C48" s="652" t="s">
        <v>85</v>
      </c>
      <c r="D48" s="654"/>
      <c r="E48" s="653">
        <v>2</v>
      </c>
      <c r="F48" s="85">
        <v>51</v>
      </c>
      <c r="G48" s="85">
        <v>44</v>
      </c>
      <c r="H48" s="85">
        <v>7</v>
      </c>
      <c r="I48" s="85">
        <v>51</v>
      </c>
      <c r="J48" s="648" t="s">
        <v>73</v>
      </c>
      <c r="K48" s="648" t="s">
        <v>73</v>
      </c>
      <c r="L48" s="648" t="s">
        <v>73</v>
      </c>
    </row>
    <row r="49" spans="2:12" ht="11.25" customHeight="1">
      <c r="B49" s="643" t="s">
        <v>709</v>
      </c>
      <c r="C49" s="652" t="s">
        <v>708</v>
      </c>
      <c r="D49" s="654"/>
      <c r="E49" s="653">
        <v>1</v>
      </c>
      <c r="F49" s="85">
        <v>10</v>
      </c>
      <c r="G49" s="85">
        <v>3</v>
      </c>
      <c r="H49" s="85">
        <v>7</v>
      </c>
      <c r="I49" s="85">
        <v>10</v>
      </c>
      <c r="J49" s="648" t="s">
        <v>73</v>
      </c>
      <c r="K49" s="648" t="s">
        <v>73</v>
      </c>
      <c r="L49" s="648" t="s">
        <v>73</v>
      </c>
    </row>
    <row r="50" spans="2:12" ht="11.25" customHeight="1">
      <c r="C50" s="657" t="s">
        <v>707</v>
      </c>
      <c r="D50" s="658"/>
      <c r="E50" s="653"/>
      <c r="F50" s="648"/>
      <c r="G50" s="648"/>
      <c r="H50" s="648"/>
      <c r="I50" s="648"/>
      <c r="J50" s="648"/>
      <c r="K50" s="648"/>
      <c r="L50" s="648"/>
    </row>
    <row r="51" spans="2:12" ht="11.25" customHeight="1">
      <c r="B51" s="643" t="s">
        <v>706</v>
      </c>
      <c r="C51" s="652" t="s">
        <v>83</v>
      </c>
      <c r="D51" s="654"/>
      <c r="E51" s="653">
        <v>5</v>
      </c>
      <c r="F51" s="648">
        <v>50</v>
      </c>
      <c r="G51" s="648">
        <v>28</v>
      </c>
      <c r="H51" s="648">
        <v>22</v>
      </c>
      <c r="I51" s="648">
        <v>49</v>
      </c>
      <c r="J51" s="648">
        <v>43759</v>
      </c>
      <c r="K51" s="648">
        <v>43759</v>
      </c>
      <c r="L51" s="648">
        <v>21381</v>
      </c>
    </row>
    <row r="52" spans="2:12" ht="11.25" customHeight="1">
      <c r="B52" s="643" t="s">
        <v>705</v>
      </c>
      <c r="C52" s="642" t="s">
        <v>82</v>
      </c>
      <c r="D52" s="654"/>
      <c r="E52" s="653">
        <v>2</v>
      </c>
      <c r="F52" s="85">
        <v>22</v>
      </c>
      <c r="G52" s="85">
        <v>13</v>
      </c>
      <c r="H52" s="85">
        <v>9</v>
      </c>
      <c r="I52" s="85">
        <v>22</v>
      </c>
      <c r="J52" s="648" t="s">
        <v>73</v>
      </c>
      <c r="K52" s="648" t="s">
        <v>73</v>
      </c>
      <c r="L52" s="648" t="s">
        <v>73</v>
      </c>
    </row>
    <row r="53" spans="2:12" ht="11.25" customHeight="1">
      <c r="B53" s="643" t="s">
        <v>704</v>
      </c>
      <c r="C53" s="652" t="s">
        <v>81</v>
      </c>
      <c r="D53" s="651"/>
      <c r="E53" s="653">
        <v>1</v>
      </c>
      <c r="F53" s="659">
        <v>8</v>
      </c>
      <c r="G53" s="659">
        <v>5</v>
      </c>
      <c r="H53" s="659">
        <v>3</v>
      </c>
      <c r="I53" s="659">
        <v>8</v>
      </c>
      <c r="J53" s="648" t="s">
        <v>73</v>
      </c>
      <c r="K53" s="648" t="s">
        <v>73</v>
      </c>
      <c r="L53" s="648" t="s">
        <v>73</v>
      </c>
    </row>
    <row r="54" spans="2:12" ht="3" customHeight="1">
      <c r="D54" s="654"/>
      <c r="E54" s="653"/>
      <c r="F54" s="85"/>
      <c r="G54" s="85"/>
      <c r="H54" s="85"/>
      <c r="I54" s="85"/>
      <c r="J54" s="85"/>
      <c r="K54" s="85"/>
      <c r="L54" s="85"/>
    </row>
    <row r="55" spans="2:12" ht="11.25" customHeight="1">
      <c r="B55" s="643" t="s">
        <v>703</v>
      </c>
      <c r="C55" s="652" t="s">
        <v>80</v>
      </c>
      <c r="D55" s="654"/>
      <c r="E55" s="653">
        <v>14</v>
      </c>
      <c r="F55" s="85">
        <v>185</v>
      </c>
      <c r="G55" s="85">
        <v>143</v>
      </c>
      <c r="H55" s="85">
        <v>42</v>
      </c>
      <c r="I55" s="85">
        <v>184</v>
      </c>
      <c r="J55" s="648">
        <v>693574</v>
      </c>
      <c r="K55" s="648">
        <v>693205</v>
      </c>
      <c r="L55" s="648">
        <v>134018</v>
      </c>
    </row>
    <row r="56" spans="2:12" ht="11.25" customHeight="1">
      <c r="B56" s="643" t="s">
        <v>702</v>
      </c>
      <c r="C56" s="642" t="s">
        <v>701</v>
      </c>
      <c r="D56" s="654"/>
      <c r="E56" s="653">
        <v>53</v>
      </c>
      <c r="F56" s="648">
        <v>619</v>
      </c>
      <c r="G56" s="648">
        <v>444</v>
      </c>
      <c r="H56" s="648">
        <v>175</v>
      </c>
      <c r="I56" s="648">
        <v>616</v>
      </c>
      <c r="J56" s="648">
        <v>810204</v>
      </c>
      <c r="K56" s="648">
        <v>807568</v>
      </c>
      <c r="L56" s="648">
        <v>473251</v>
      </c>
    </row>
    <row r="57" spans="2:12" ht="11.25" customHeight="1">
      <c r="B57" s="643" t="s">
        <v>700</v>
      </c>
      <c r="C57" s="652" t="s">
        <v>78</v>
      </c>
      <c r="D57" s="654"/>
      <c r="E57" s="655">
        <v>0</v>
      </c>
      <c r="F57" s="656">
        <v>0</v>
      </c>
      <c r="G57" s="656">
        <v>0</v>
      </c>
      <c r="H57" s="656">
        <v>0</v>
      </c>
      <c r="I57" s="656">
        <v>0</v>
      </c>
      <c r="J57" s="648">
        <v>0</v>
      </c>
      <c r="K57" s="648">
        <v>0</v>
      </c>
      <c r="L57" s="648">
        <v>0</v>
      </c>
    </row>
    <row r="58" spans="2:12" ht="11.25" customHeight="1">
      <c r="B58" s="643" t="s">
        <v>699</v>
      </c>
      <c r="C58" s="652" t="s">
        <v>77</v>
      </c>
      <c r="D58" s="654"/>
      <c r="E58" s="653">
        <v>0</v>
      </c>
      <c r="F58" s="648">
        <v>0</v>
      </c>
      <c r="G58" s="648">
        <v>0</v>
      </c>
      <c r="H58" s="648">
        <v>0</v>
      </c>
      <c r="I58" s="648">
        <v>0</v>
      </c>
      <c r="J58" s="648">
        <v>0</v>
      </c>
      <c r="K58" s="648">
        <v>0</v>
      </c>
      <c r="L58" s="648">
        <v>0</v>
      </c>
    </row>
    <row r="59" spans="2:12" ht="11.25" customHeight="1">
      <c r="B59" s="643" t="s">
        <v>698</v>
      </c>
      <c r="C59" s="652" t="s">
        <v>697</v>
      </c>
      <c r="D59" s="658"/>
      <c r="E59" s="653">
        <v>5</v>
      </c>
      <c r="F59" s="85">
        <v>65</v>
      </c>
      <c r="G59" s="85">
        <v>29</v>
      </c>
      <c r="H59" s="85">
        <v>36</v>
      </c>
      <c r="I59" s="85">
        <v>65</v>
      </c>
      <c r="J59" s="648">
        <v>60254</v>
      </c>
      <c r="K59" s="648">
        <v>60254</v>
      </c>
      <c r="L59" s="648">
        <v>38289</v>
      </c>
    </row>
    <row r="60" spans="2:12" ht="11.25" customHeight="1">
      <c r="C60" s="657" t="s">
        <v>696</v>
      </c>
      <c r="D60" s="654"/>
      <c r="E60" s="653"/>
      <c r="F60" s="648"/>
      <c r="G60" s="648"/>
      <c r="H60" s="648"/>
      <c r="I60" s="648"/>
      <c r="J60" s="648"/>
      <c r="K60" s="648"/>
      <c r="L60" s="648"/>
    </row>
    <row r="61" spans="2:12" ht="11.25" customHeight="1">
      <c r="B61" s="643" t="s">
        <v>695</v>
      </c>
      <c r="C61" s="652" t="s">
        <v>75</v>
      </c>
      <c r="D61" s="651"/>
      <c r="E61" s="653">
        <v>0</v>
      </c>
      <c r="F61" s="648">
        <v>0</v>
      </c>
      <c r="G61" s="648">
        <v>0</v>
      </c>
      <c r="H61" s="648">
        <v>0</v>
      </c>
      <c r="I61" s="648">
        <v>0</v>
      </c>
      <c r="J61" s="648">
        <v>0</v>
      </c>
      <c r="K61" s="648">
        <v>0</v>
      </c>
      <c r="L61" s="648">
        <v>0</v>
      </c>
    </row>
    <row r="62" spans="2:12" ht="3" customHeight="1">
      <c r="D62" s="654"/>
      <c r="E62" s="653"/>
      <c r="F62" s="648"/>
      <c r="G62" s="648"/>
      <c r="H62" s="648"/>
      <c r="I62" s="648"/>
      <c r="J62" s="648"/>
      <c r="K62" s="648"/>
      <c r="L62" s="648"/>
    </row>
    <row r="63" spans="2:12" ht="11.25" customHeight="1">
      <c r="B63" s="643">
        <v>21</v>
      </c>
      <c r="C63" s="652" t="s">
        <v>74</v>
      </c>
      <c r="D63" s="654"/>
      <c r="E63" s="653">
        <v>0</v>
      </c>
      <c r="F63" s="85">
        <v>0</v>
      </c>
      <c r="G63" s="85">
        <v>0</v>
      </c>
      <c r="H63" s="85">
        <v>0</v>
      </c>
      <c r="I63" s="85">
        <v>0</v>
      </c>
      <c r="J63" s="85">
        <v>0</v>
      </c>
      <c r="K63" s="85">
        <v>0</v>
      </c>
      <c r="L63" s="85">
        <v>0</v>
      </c>
    </row>
    <row r="64" spans="2:12" ht="11.25" customHeight="1">
      <c r="B64" s="643">
        <v>22</v>
      </c>
      <c r="C64" s="652" t="s">
        <v>72</v>
      </c>
      <c r="D64" s="654"/>
      <c r="E64" s="655">
        <v>2</v>
      </c>
      <c r="F64" s="85">
        <v>228</v>
      </c>
      <c r="G64" s="85">
        <v>188</v>
      </c>
      <c r="H64" s="85">
        <v>40</v>
      </c>
      <c r="I64" s="85">
        <v>228</v>
      </c>
      <c r="J64" s="648" t="s">
        <v>73</v>
      </c>
      <c r="K64" s="648" t="s">
        <v>73</v>
      </c>
      <c r="L64" s="648" t="s">
        <v>73</v>
      </c>
    </row>
    <row r="65" spans="1:12" ht="11.25" customHeight="1">
      <c r="B65" s="643">
        <v>23</v>
      </c>
      <c r="C65" s="652" t="s">
        <v>71</v>
      </c>
      <c r="D65" s="654"/>
      <c r="E65" s="655">
        <v>0</v>
      </c>
      <c r="F65" s="656">
        <v>0</v>
      </c>
      <c r="G65" s="656">
        <v>0</v>
      </c>
      <c r="H65" s="656">
        <v>0</v>
      </c>
      <c r="I65" s="656">
        <v>0</v>
      </c>
      <c r="J65" s="656">
        <v>0</v>
      </c>
      <c r="K65" s="656">
        <v>0</v>
      </c>
      <c r="L65" s="656">
        <v>0</v>
      </c>
    </row>
    <row r="66" spans="1:12" ht="11.25" customHeight="1">
      <c r="B66" s="643">
        <v>24</v>
      </c>
      <c r="C66" s="652" t="s">
        <v>70</v>
      </c>
      <c r="D66" s="654"/>
      <c r="E66" s="653">
        <v>0</v>
      </c>
      <c r="F66" s="85">
        <v>0</v>
      </c>
      <c r="G66" s="85">
        <v>0</v>
      </c>
      <c r="H66" s="85">
        <v>0</v>
      </c>
      <c r="I66" s="85">
        <v>0</v>
      </c>
      <c r="J66" s="85">
        <v>0</v>
      </c>
      <c r="K66" s="85">
        <v>0</v>
      </c>
      <c r="L66" s="85">
        <v>0</v>
      </c>
    </row>
    <row r="67" spans="1:12" ht="11.25" customHeight="1">
      <c r="B67" s="643">
        <v>25</v>
      </c>
      <c r="C67" s="652" t="s">
        <v>69</v>
      </c>
      <c r="D67" s="654"/>
      <c r="E67" s="653">
        <v>9</v>
      </c>
      <c r="F67" s="85">
        <v>195</v>
      </c>
      <c r="G67" s="85">
        <v>146</v>
      </c>
      <c r="H67" s="85">
        <v>49</v>
      </c>
      <c r="I67" s="85">
        <v>195</v>
      </c>
      <c r="J67" s="648">
        <v>579166</v>
      </c>
      <c r="K67" s="648">
        <v>578663</v>
      </c>
      <c r="L67" s="648">
        <v>356743</v>
      </c>
    </row>
    <row r="68" spans="1:12" ht="11.25" customHeight="1">
      <c r="B68" s="643">
        <v>26</v>
      </c>
      <c r="C68" s="652" t="s">
        <v>68</v>
      </c>
      <c r="D68" s="651"/>
      <c r="E68" s="653">
        <v>8</v>
      </c>
      <c r="F68" s="648">
        <v>75</v>
      </c>
      <c r="G68" s="648">
        <v>58</v>
      </c>
      <c r="H68" s="648">
        <v>17</v>
      </c>
      <c r="I68" s="648">
        <v>74</v>
      </c>
      <c r="J68" s="648">
        <v>119942</v>
      </c>
      <c r="K68" s="648">
        <v>119942</v>
      </c>
      <c r="L68" s="648">
        <v>63517</v>
      </c>
    </row>
    <row r="69" spans="1:12" ht="3" customHeight="1">
      <c r="D69" s="654"/>
      <c r="E69" s="653"/>
      <c r="F69" s="648"/>
      <c r="G69" s="648"/>
      <c r="H69" s="648"/>
      <c r="I69" s="648"/>
      <c r="J69" s="648"/>
      <c r="K69" s="648"/>
      <c r="L69" s="648"/>
    </row>
    <row r="70" spans="1:12" ht="11.25" customHeight="1">
      <c r="B70" s="643">
        <v>27</v>
      </c>
      <c r="C70" s="652" t="s">
        <v>67</v>
      </c>
      <c r="D70" s="654"/>
      <c r="E70" s="653">
        <v>6</v>
      </c>
      <c r="F70" s="85">
        <v>2878</v>
      </c>
      <c r="G70" s="85">
        <v>2349</v>
      </c>
      <c r="H70" s="85">
        <v>529</v>
      </c>
      <c r="I70" s="85">
        <v>2878</v>
      </c>
      <c r="J70" s="648">
        <v>22658729</v>
      </c>
      <c r="K70" s="648">
        <v>23332058</v>
      </c>
      <c r="L70" s="648">
        <v>9438180</v>
      </c>
    </row>
    <row r="71" spans="1:12" ht="11.25" customHeight="1">
      <c r="B71" s="643">
        <v>28</v>
      </c>
      <c r="C71" s="652" t="s">
        <v>131</v>
      </c>
      <c r="D71" s="654"/>
      <c r="E71" s="653">
        <v>0</v>
      </c>
      <c r="F71" s="85">
        <v>0</v>
      </c>
      <c r="G71" s="85">
        <v>0</v>
      </c>
      <c r="H71" s="85">
        <v>0</v>
      </c>
      <c r="I71" s="85">
        <v>0</v>
      </c>
      <c r="J71" s="85">
        <v>0</v>
      </c>
      <c r="K71" s="85">
        <v>0</v>
      </c>
      <c r="L71" s="85">
        <v>0</v>
      </c>
    </row>
    <row r="72" spans="1:12" ht="11.25" customHeight="1">
      <c r="B72" s="643">
        <v>29</v>
      </c>
      <c r="C72" s="652" t="s">
        <v>130</v>
      </c>
      <c r="D72" s="654"/>
      <c r="E72" s="655">
        <v>0</v>
      </c>
      <c r="F72" s="85">
        <v>0</v>
      </c>
      <c r="G72" s="85">
        <v>0</v>
      </c>
      <c r="H72" s="85">
        <v>0</v>
      </c>
      <c r="I72" s="85">
        <v>0</v>
      </c>
      <c r="J72" s="648">
        <v>0</v>
      </c>
      <c r="K72" s="648">
        <v>0</v>
      </c>
      <c r="L72" s="648">
        <v>0</v>
      </c>
    </row>
    <row r="73" spans="1:12" ht="11.25" customHeight="1">
      <c r="B73" s="643">
        <v>30</v>
      </c>
      <c r="C73" s="652" t="s">
        <v>64</v>
      </c>
      <c r="D73" s="654"/>
      <c r="E73" s="653">
        <v>2</v>
      </c>
      <c r="F73" s="85">
        <v>17</v>
      </c>
      <c r="G73" s="85">
        <v>11</v>
      </c>
      <c r="H73" s="85">
        <v>6</v>
      </c>
      <c r="I73" s="85">
        <v>17</v>
      </c>
      <c r="J73" s="648" t="s">
        <v>73</v>
      </c>
      <c r="K73" s="648" t="s">
        <v>73</v>
      </c>
      <c r="L73" s="648" t="s">
        <v>73</v>
      </c>
    </row>
    <row r="74" spans="1:12" ht="11.25" customHeight="1">
      <c r="B74" s="643">
        <v>31</v>
      </c>
      <c r="C74" s="652" t="s">
        <v>63</v>
      </c>
      <c r="D74" s="654"/>
      <c r="E74" s="653">
        <v>2</v>
      </c>
      <c r="F74" s="85">
        <v>215</v>
      </c>
      <c r="G74" s="85">
        <v>161</v>
      </c>
      <c r="H74" s="85">
        <v>54</v>
      </c>
      <c r="I74" s="85">
        <v>214</v>
      </c>
      <c r="J74" s="648" t="s">
        <v>73</v>
      </c>
      <c r="K74" s="648" t="s">
        <v>73</v>
      </c>
      <c r="L74" s="648" t="s">
        <v>73</v>
      </c>
    </row>
    <row r="75" spans="1:12" ht="11.25" customHeight="1">
      <c r="B75" s="643">
        <v>32</v>
      </c>
      <c r="C75" s="652" t="s">
        <v>62</v>
      </c>
      <c r="D75" s="651"/>
      <c r="E75" s="650">
        <v>6</v>
      </c>
      <c r="F75" s="649">
        <v>36</v>
      </c>
      <c r="G75" s="649">
        <v>20</v>
      </c>
      <c r="H75" s="649">
        <v>16</v>
      </c>
      <c r="I75" s="649">
        <v>36</v>
      </c>
      <c r="J75" s="648">
        <v>31241</v>
      </c>
      <c r="K75" s="648">
        <v>31241</v>
      </c>
      <c r="L75" s="648">
        <v>22298</v>
      </c>
    </row>
    <row r="76" spans="1:12" ht="6" customHeight="1">
      <c r="A76" s="644"/>
      <c r="B76" s="647"/>
      <c r="C76" s="646"/>
      <c r="D76" s="645"/>
      <c r="E76" s="710"/>
      <c r="F76" s="709"/>
      <c r="G76" s="709"/>
      <c r="H76" s="709"/>
      <c r="I76" s="709"/>
      <c r="J76" s="644"/>
      <c r="K76" s="644"/>
      <c r="L76" s="644"/>
    </row>
    <row r="77" spans="1:12">
      <c r="A77" s="683" t="s">
        <v>57</v>
      </c>
    </row>
    <row r="78" spans="1:12">
      <c r="B78" s="683"/>
    </row>
    <row r="79" spans="1:12" ht="13.5" customHeight="1">
      <c r="B79" s="682" t="s">
        <v>726</v>
      </c>
      <c r="C79" s="682"/>
      <c r="D79" s="682"/>
      <c r="E79" s="682"/>
      <c r="F79" s="682"/>
      <c r="G79" s="682"/>
    </row>
    <row r="81" spans="1:12">
      <c r="L81" s="680" t="s">
        <v>725</v>
      </c>
    </row>
    <row r="82" spans="1:12" ht="1.5" customHeight="1">
      <c r="B82" s="660"/>
    </row>
    <row r="83" spans="1:12" ht="13.5" customHeight="1">
      <c r="A83" s="957" t="s">
        <v>713</v>
      </c>
      <c r="B83" s="958"/>
      <c r="C83" s="958"/>
      <c r="D83" s="958"/>
      <c r="E83" s="677"/>
      <c r="F83" s="971" t="s">
        <v>156</v>
      </c>
      <c r="G83" s="972"/>
      <c r="H83" s="972"/>
      <c r="I83" s="972"/>
      <c r="J83" s="712"/>
      <c r="K83" s="676"/>
      <c r="L83" s="678"/>
    </row>
    <row r="84" spans="1:12" ht="13.5" customHeight="1">
      <c r="A84" s="959"/>
      <c r="B84" s="959"/>
      <c r="C84" s="959"/>
      <c r="D84" s="959"/>
      <c r="E84" s="706" t="s">
        <v>152</v>
      </c>
      <c r="F84" s="969" t="s">
        <v>88</v>
      </c>
      <c r="G84" s="973" t="s">
        <v>151</v>
      </c>
      <c r="H84" s="973" t="s">
        <v>150</v>
      </c>
      <c r="I84" s="676" t="s">
        <v>231</v>
      </c>
      <c r="J84" s="675" t="s">
        <v>155</v>
      </c>
      <c r="K84" s="674" t="s">
        <v>145</v>
      </c>
      <c r="L84" s="673" t="s">
        <v>144</v>
      </c>
    </row>
    <row r="85" spans="1:12" ht="13.5" customHeight="1">
      <c r="A85" s="960"/>
      <c r="B85" s="960"/>
      <c r="C85" s="960"/>
      <c r="D85" s="960"/>
      <c r="E85" s="672"/>
      <c r="F85" s="970"/>
      <c r="G85" s="970"/>
      <c r="H85" s="970"/>
      <c r="I85" s="672" t="s">
        <v>230</v>
      </c>
      <c r="J85" s="671"/>
      <c r="K85" s="670"/>
      <c r="L85" s="669"/>
    </row>
    <row r="86" spans="1:12" ht="6" customHeight="1">
      <c r="A86" s="689"/>
      <c r="B86" s="688"/>
      <c r="C86" s="687"/>
      <c r="D86" s="686"/>
    </row>
    <row r="87" spans="1:12" ht="11.25" customHeight="1">
      <c r="D87" s="651"/>
      <c r="F87" s="711"/>
      <c r="H87" s="667"/>
      <c r="I87" s="965" t="s">
        <v>112</v>
      </c>
      <c r="J87" s="965"/>
      <c r="K87" s="667"/>
      <c r="L87" s="711"/>
    </row>
    <row r="88" spans="1:12" ht="6" customHeight="1">
      <c r="D88" s="651"/>
    </row>
    <row r="89" spans="1:12" s="661" customFormat="1" ht="13.5" customHeight="1">
      <c r="A89" s="665"/>
      <c r="B89" s="961" t="s">
        <v>88</v>
      </c>
      <c r="C89" s="940"/>
      <c r="D89" s="664"/>
      <c r="E89" s="663">
        <v>447</v>
      </c>
      <c r="F89" s="662">
        <v>5948</v>
      </c>
      <c r="G89" s="662">
        <v>3623</v>
      </c>
      <c r="H89" s="662">
        <v>2325</v>
      </c>
      <c r="I89" s="662">
        <v>5902</v>
      </c>
      <c r="J89" s="662">
        <v>14543845</v>
      </c>
      <c r="K89" s="662">
        <v>14520980</v>
      </c>
      <c r="L89" s="662">
        <v>7184569</v>
      </c>
    </row>
    <row r="90" spans="1:12" ht="3" customHeight="1">
      <c r="D90" s="651"/>
      <c r="E90" s="653"/>
      <c r="F90" s="648"/>
      <c r="G90" s="648"/>
      <c r="H90" s="648"/>
      <c r="I90" s="648"/>
      <c r="J90" s="648"/>
      <c r="K90" s="648"/>
      <c r="L90" s="648"/>
    </row>
    <row r="91" spans="1:12" ht="11.25" customHeight="1">
      <c r="B91" s="660" t="s">
        <v>711</v>
      </c>
      <c r="C91" s="652" t="s">
        <v>87</v>
      </c>
      <c r="D91" s="654"/>
      <c r="E91" s="653">
        <v>17</v>
      </c>
      <c r="F91" s="659">
        <v>392</v>
      </c>
      <c r="G91" s="659">
        <v>140</v>
      </c>
      <c r="H91" s="659">
        <v>252</v>
      </c>
      <c r="I91" s="659">
        <v>390</v>
      </c>
      <c r="J91" s="648">
        <v>313819</v>
      </c>
      <c r="K91" s="648">
        <v>313663</v>
      </c>
      <c r="L91" s="648">
        <v>165378</v>
      </c>
    </row>
    <row r="92" spans="1:12" ht="11.25" customHeight="1">
      <c r="B92" s="643" t="s">
        <v>710</v>
      </c>
      <c r="C92" s="652" t="s">
        <v>85</v>
      </c>
      <c r="D92" s="654"/>
      <c r="E92" s="653">
        <v>3</v>
      </c>
      <c r="F92" s="85">
        <v>39</v>
      </c>
      <c r="G92" s="85">
        <v>29</v>
      </c>
      <c r="H92" s="85">
        <v>10</v>
      </c>
      <c r="I92" s="85">
        <v>39</v>
      </c>
      <c r="J92" s="648">
        <v>26847</v>
      </c>
      <c r="K92" s="648">
        <v>26847</v>
      </c>
      <c r="L92" s="648">
        <v>19010</v>
      </c>
    </row>
    <row r="93" spans="1:12" ht="11.25" customHeight="1">
      <c r="B93" s="643" t="s">
        <v>709</v>
      </c>
      <c r="C93" s="652" t="s">
        <v>708</v>
      </c>
      <c r="D93" s="654"/>
      <c r="E93" s="653">
        <v>12</v>
      </c>
      <c r="F93" s="85">
        <v>165</v>
      </c>
      <c r="G93" s="85">
        <v>95</v>
      </c>
      <c r="H93" s="85">
        <v>70</v>
      </c>
      <c r="I93" s="85">
        <v>164</v>
      </c>
      <c r="J93" s="85">
        <v>809979</v>
      </c>
      <c r="K93" s="85">
        <v>805357</v>
      </c>
      <c r="L93" s="85">
        <v>632425</v>
      </c>
    </row>
    <row r="94" spans="1:12" ht="11.25" customHeight="1">
      <c r="C94" s="657" t="s">
        <v>707</v>
      </c>
      <c r="D94" s="658"/>
      <c r="E94" s="653"/>
      <c r="F94" s="648"/>
      <c r="G94" s="648"/>
      <c r="H94" s="648"/>
      <c r="I94" s="648"/>
      <c r="J94" s="648"/>
      <c r="K94" s="648"/>
      <c r="L94" s="648"/>
    </row>
    <row r="95" spans="1:12" ht="11.25" customHeight="1">
      <c r="B95" s="643" t="s">
        <v>706</v>
      </c>
      <c r="C95" s="652" t="s">
        <v>83</v>
      </c>
      <c r="D95" s="654"/>
      <c r="E95" s="653">
        <v>29</v>
      </c>
      <c r="F95" s="648">
        <v>236</v>
      </c>
      <c r="G95" s="648">
        <v>94</v>
      </c>
      <c r="H95" s="648">
        <v>142</v>
      </c>
      <c r="I95" s="648">
        <v>229</v>
      </c>
      <c r="J95" s="648">
        <v>238668</v>
      </c>
      <c r="K95" s="648">
        <v>238668</v>
      </c>
      <c r="L95" s="648">
        <v>128394</v>
      </c>
    </row>
    <row r="96" spans="1:12" ht="11.25" customHeight="1">
      <c r="B96" s="643" t="s">
        <v>705</v>
      </c>
      <c r="C96" s="642" t="s">
        <v>82</v>
      </c>
      <c r="D96" s="654"/>
      <c r="E96" s="653">
        <v>5</v>
      </c>
      <c r="F96" s="85">
        <v>81</v>
      </c>
      <c r="G96" s="85">
        <v>68</v>
      </c>
      <c r="H96" s="85">
        <v>13</v>
      </c>
      <c r="I96" s="85">
        <v>79</v>
      </c>
      <c r="J96" s="648">
        <v>192930</v>
      </c>
      <c r="K96" s="648">
        <v>194609</v>
      </c>
      <c r="L96" s="648">
        <v>100535</v>
      </c>
    </row>
    <row r="97" spans="2:12" ht="11.25" customHeight="1">
      <c r="B97" s="643" t="s">
        <v>704</v>
      </c>
      <c r="C97" s="652" t="s">
        <v>81</v>
      </c>
      <c r="D97" s="651"/>
      <c r="E97" s="653">
        <v>23</v>
      </c>
      <c r="F97" s="659">
        <v>194</v>
      </c>
      <c r="G97" s="659">
        <v>144</v>
      </c>
      <c r="H97" s="659">
        <v>50</v>
      </c>
      <c r="I97" s="659">
        <v>192</v>
      </c>
      <c r="J97" s="648">
        <v>269586</v>
      </c>
      <c r="K97" s="648">
        <v>270108</v>
      </c>
      <c r="L97" s="648">
        <v>102243</v>
      </c>
    </row>
    <row r="98" spans="2:12" ht="3" customHeight="1">
      <c r="D98" s="654"/>
      <c r="E98" s="653"/>
      <c r="F98" s="85"/>
      <c r="G98" s="85"/>
      <c r="H98" s="85"/>
      <c r="I98" s="85"/>
      <c r="J98" s="85"/>
      <c r="K98" s="85"/>
      <c r="L98" s="85"/>
    </row>
    <row r="99" spans="2:12" ht="11.25" customHeight="1">
      <c r="B99" s="643" t="s">
        <v>703</v>
      </c>
      <c r="C99" s="652" t="s">
        <v>80</v>
      </c>
      <c r="D99" s="654"/>
      <c r="E99" s="653">
        <v>36</v>
      </c>
      <c r="F99" s="85">
        <v>344</v>
      </c>
      <c r="G99" s="85">
        <v>199</v>
      </c>
      <c r="H99" s="85">
        <v>145</v>
      </c>
      <c r="I99" s="85">
        <v>337</v>
      </c>
      <c r="J99" s="648">
        <v>464009</v>
      </c>
      <c r="K99" s="648">
        <v>464528</v>
      </c>
      <c r="L99" s="648">
        <v>235789</v>
      </c>
    </row>
    <row r="100" spans="2:12" ht="11.25" customHeight="1">
      <c r="B100" s="643" t="s">
        <v>702</v>
      </c>
      <c r="C100" s="642" t="s">
        <v>701</v>
      </c>
      <c r="D100" s="654"/>
      <c r="E100" s="653">
        <v>77</v>
      </c>
      <c r="F100" s="648">
        <v>1421</v>
      </c>
      <c r="G100" s="648">
        <v>991</v>
      </c>
      <c r="H100" s="648">
        <v>430</v>
      </c>
      <c r="I100" s="648">
        <v>1419</v>
      </c>
      <c r="J100" s="648">
        <v>2154767</v>
      </c>
      <c r="K100" s="648">
        <v>2153702</v>
      </c>
      <c r="L100" s="648">
        <v>1139729</v>
      </c>
    </row>
    <row r="101" spans="2:12" ht="11.25" customHeight="1">
      <c r="B101" s="643" t="s">
        <v>700</v>
      </c>
      <c r="C101" s="652" t="s">
        <v>78</v>
      </c>
      <c r="D101" s="654"/>
      <c r="E101" s="655">
        <v>6</v>
      </c>
      <c r="F101" s="656">
        <v>246</v>
      </c>
      <c r="G101" s="656">
        <v>138</v>
      </c>
      <c r="H101" s="656">
        <v>108</v>
      </c>
      <c r="I101" s="656">
        <v>246</v>
      </c>
      <c r="J101" s="648">
        <v>3703462</v>
      </c>
      <c r="K101" s="648">
        <v>3684110</v>
      </c>
      <c r="L101" s="648">
        <v>2545861</v>
      </c>
    </row>
    <row r="102" spans="2:12" ht="11.25" customHeight="1">
      <c r="B102" s="643" t="s">
        <v>699</v>
      </c>
      <c r="C102" s="652" t="s">
        <v>77</v>
      </c>
      <c r="D102" s="654"/>
      <c r="E102" s="653">
        <v>0</v>
      </c>
      <c r="F102" s="648">
        <v>0</v>
      </c>
      <c r="G102" s="648">
        <v>0</v>
      </c>
      <c r="H102" s="648">
        <v>0</v>
      </c>
      <c r="I102" s="648">
        <v>0</v>
      </c>
      <c r="J102" s="648">
        <v>0</v>
      </c>
      <c r="K102" s="648">
        <v>0</v>
      </c>
      <c r="L102" s="648">
        <v>0</v>
      </c>
    </row>
    <row r="103" spans="2:12" ht="11.25" customHeight="1">
      <c r="B103" s="643" t="s">
        <v>698</v>
      </c>
      <c r="C103" s="652" t="s">
        <v>697</v>
      </c>
      <c r="D103" s="658"/>
      <c r="E103" s="653">
        <v>41</v>
      </c>
      <c r="F103" s="85">
        <v>466</v>
      </c>
      <c r="G103" s="85">
        <v>239</v>
      </c>
      <c r="H103" s="85">
        <v>227</v>
      </c>
      <c r="I103" s="85">
        <v>463</v>
      </c>
      <c r="J103" s="648">
        <v>936560</v>
      </c>
      <c r="K103" s="648">
        <v>934430</v>
      </c>
      <c r="L103" s="648">
        <v>360290</v>
      </c>
    </row>
    <row r="104" spans="2:12" ht="11.25" customHeight="1">
      <c r="C104" s="657" t="s">
        <v>696</v>
      </c>
      <c r="D104" s="654"/>
      <c r="E104" s="653"/>
      <c r="F104" s="648"/>
      <c r="G104" s="648"/>
      <c r="H104" s="648"/>
      <c r="I104" s="648"/>
      <c r="J104" s="648"/>
      <c r="K104" s="648"/>
      <c r="L104" s="648"/>
    </row>
    <row r="105" spans="2:12" ht="11.25" customHeight="1">
      <c r="B105" s="643" t="s">
        <v>695</v>
      </c>
      <c r="C105" s="652" t="s">
        <v>75</v>
      </c>
      <c r="D105" s="651"/>
      <c r="E105" s="653">
        <v>5</v>
      </c>
      <c r="F105" s="648">
        <v>98</v>
      </c>
      <c r="G105" s="648">
        <v>43</v>
      </c>
      <c r="H105" s="648">
        <v>55</v>
      </c>
      <c r="I105" s="648">
        <v>98</v>
      </c>
      <c r="J105" s="648">
        <v>135699</v>
      </c>
      <c r="K105" s="648">
        <v>135717</v>
      </c>
      <c r="L105" s="648">
        <v>58347</v>
      </c>
    </row>
    <row r="106" spans="2:12" ht="3" customHeight="1">
      <c r="C106" s="652"/>
      <c r="D106" s="651"/>
      <c r="E106" s="653"/>
      <c r="F106" s="648"/>
      <c r="G106" s="648"/>
      <c r="H106" s="648"/>
      <c r="I106" s="648"/>
      <c r="J106" s="648"/>
      <c r="K106" s="648"/>
      <c r="L106" s="648"/>
    </row>
    <row r="107" spans="2:12" ht="11.25" customHeight="1">
      <c r="B107" s="643">
        <v>21</v>
      </c>
      <c r="C107" s="652" t="s">
        <v>74</v>
      </c>
      <c r="D107" s="654"/>
      <c r="E107" s="653">
        <v>4</v>
      </c>
      <c r="F107" s="85">
        <v>82</v>
      </c>
      <c r="G107" s="85">
        <v>42</v>
      </c>
      <c r="H107" s="85">
        <v>40</v>
      </c>
      <c r="I107" s="85">
        <v>81</v>
      </c>
      <c r="J107" s="85">
        <v>86150</v>
      </c>
      <c r="K107" s="85">
        <v>86150</v>
      </c>
      <c r="L107" s="85">
        <v>36431</v>
      </c>
    </row>
    <row r="108" spans="2:12" ht="11.25" customHeight="1">
      <c r="B108" s="643">
        <v>22</v>
      </c>
      <c r="C108" s="652" t="s">
        <v>72</v>
      </c>
      <c r="D108" s="654"/>
      <c r="E108" s="655">
        <v>6</v>
      </c>
      <c r="F108" s="85">
        <v>74</v>
      </c>
      <c r="G108" s="85">
        <v>37</v>
      </c>
      <c r="H108" s="85">
        <v>37</v>
      </c>
      <c r="I108" s="85">
        <v>74</v>
      </c>
      <c r="J108" s="648">
        <v>115596</v>
      </c>
      <c r="K108" s="648">
        <v>115596</v>
      </c>
      <c r="L108" s="648">
        <v>44886</v>
      </c>
    </row>
    <row r="109" spans="2:12" ht="11.25" customHeight="1">
      <c r="B109" s="643">
        <v>23</v>
      </c>
      <c r="C109" s="652" t="s">
        <v>71</v>
      </c>
      <c r="D109" s="654"/>
      <c r="E109" s="655">
        <v>5</v>
      </c>
      <c r="F109" s="656">
        <v>98</v>
      </c>
      <c r="G109" s="656">
        <v>78</v>
      </c>
      <c r="H109" s="656">
        <v>20</v>
      </c>
      <c r="I109" s="656">
        <v>98</v>
      </c>
      <c r="J109" s="656">
        <v>2048373</v>
      </c>
      <c r="K109" s="656">
        <v>2048212</v>
      </c>
      <c r="L109" s="656">
        <v>157176</v>
      </c>
    </row>
    <row r="110" spans="2:12" ht="11.25" customHeight="1">
      <c r="B110" s="643">
        <v>24</v>
      </c>
      <c r="C110" s="652" t="s">
        <v>70</v>
      </c>
      <c r="D110" s="654"/>
      <c r="E110" s="653">
        <v>5</v>
      </c>
      <c r="F110" s="85">
        <v>57</v>
      </c>
      <c r="G110" s="85">
        <v>36</v>
      </c>
      <c r="H110" s="85">
        <v>21</v>
      </c>
      <c r="I110" s="85">
        <v>57</v>
      </c>
      <c r="J110" s="85">
        <v>71846</v>
      </c>
      <c r="K110" s="85">
        <v>72172</v>
      </c>
      <c r="L110" s="85">
        <v>30374</v>
      </c>
    </row>
    <row r="111" spans="2:12" ht="11.25" customHeight="1">
      <c r="B111" s="643">
        <v>25</v>
      </c>
      <c r="C111" s="652" t="s">
        <v>69</v>
      </c>
      <c r="D111" s="654"/>
      <c r="E111" s="653">
        <v>55</v>
      </c>
      <c r="F111" s="85">
        <v>525</v>
      </c>
      <c r="G111" s="85">
        <v>319</v>
      </c>
      <c r="H111" s="85">
        <v>206</v>
      </c>
      <c r="I111" s="85">
        <v>515</v>
      </c>
      <c r="J111" s="648">
        <v>719416</v>
      </c>
      <c r="K111" s="648">
        <v>719416</v>
      </c>
      <c r="L111" s="648">
        <v>405794</v>
      </c>
    </row>
    <row r="112" spans="2:12" ht="11.25" customHeight="1">
      <c r="B112" s="643">
        <v>26</v>
      </c>
      <c r="C112" s="652" t="s">
        <v>68</v>
      </c>
      <c r="D112" s="651"/>
      <c r="E112" s="653">
        <v>56</v>
      </c>
      <c r="F112" s="648">
        <v>698</v>
      </c>
      <c r="G112" s="648">
        <v>511</v>
      </c>
      <c r="H112" s="648">
        <v>187</v>
      </c>
      <c r="I112" s="648">
        <v>695</v>
      </c>
      <c r="J112" s="648">
        <v>1121825</v>
      </c>
      <c r="K112" s="648">
        <v>1116221</v>
      </c>
      <c r="L112" s="648">
        <v>562619</v>
      </c>
    </row>
    <row r="113" spans="1:12" ht="3" customHeight="1">
      <c r="D113" s="654"/>
      <c r="E113" s="653"/>
      <c r="F113" s="648"/>
      <c r="G113" s="648"/>
      <c r="H113" s="648"/>
      <c r="I113" s="648"/>
      <c r="J113" s="648"/>
      <c r="K113" s="648"/>
      <c r="L113" s="648"/>
    </row>
    <row r="114" spans="1:12" ht="11.25" customHeight="1">
      <c r="B114" s="643">
        <v>27</v>
      </c>
      <c r="C114" s="652" t="s">
        <v>67</v>
      </c>
      <c r="D114" s="654"/>
      <c r="E114" s="653">
        <v>14</v>
      </c>
      <c r="F114" s="85">
        <v>212</v>
      </c>
      <c r="G114" s="85">
        <v>101</v>
      </c>
      <c r="H114" s="85">
        <v>111</v>
      </c>
      <c r="I114" s="85">
        <v>211</v>
      </c>
      <c r="J114" s="648">
        <v>189825</v>
      </c>
      <c r="K114" s="648">
        <v>188815</v>
      </c>
      <c r="L114" s="648">
        <v>69445</v>
      </c>
    </row>
    <row r="115" spans="1:12" ht="11.25" customHeight="1">
      <c r="B115" s="643">
        <v>28</v>
      </c>
      <c r="C115" s="652" t="s">
        <v>131</v>
      </c>
      <c r="D115" s="654"/>
      <c r="E115" s="653">
        <v>0</v>
      </c>
      <c r="F115" s="85">
        <v>0</v>
      </c>
      <c r="G115" s="85">
        <v>0</v>
      </c>
      <c r="H115" s="85">
        <v>0</v>
      </c>
      <c r="I115" s="85">
        <v>0</v>
      </c>
      <c r="J115" s="85">
        <v>0</v>
      </c>
      <c r="K115" s="85">
        <v>0</v>
      </c>
      <c r="L115" s="85">
        <v>0</v>
      </c>
    </row>
    <row r="116" spans="1:12" ht="11.25" customHeight="1">
      <c r="B116" s="643">
        <v>29</v>
      </c>
      <c r="C116" s="652" t="s">
        <v>130</v>
      </c>
      <c r="D116" s="654"/>
      <c r="E116" s="655">
        <v>5</v>
      </c>
      <c r="F116" s="85">
        <v>87</v>
      </c>
      <c r="G116" s="85">
        <v>56</v>
      </c>
      <c r="H116" s="85">
        <v>31</v>
      </c>
      <c r="I116" s="85">
        <v>87</v>
      </c>
      <c r="J116" s="648">
        <v>267519</v>
      </c>
      <c r="K116" s="648">
        <v>271890</v>
      </c>
      <c r="L116" s="648">
        <v>46007</v>
      </c>
    </row>
    <row r="117" spans="1:12" ht="11.25" customHeight="1">
      <c r="B117" s="643">
        <v>30</v>
      </c>
      <c r="C117" s="652" t="s">
        <v>64</v>
      </c>
      <c r="D117" s="654"/>
      <c r="E117" s="653">
        <v>18</v>
      </c>
      <c r="F117" s="85">
        <v>260</v>
      </c>
      <c r="G117" s="85">
        <v>151</v>
      </c>
      <c r="H117" s="85">
        <v>109</v>
      </c>
      <c r="I117" s="85">
        <v>259</v>
      </c>
      <c r="J117" s="648">
        <v>454905</v>
      </c>
      <c r="K117" s="648">
        <v>460235</v>
      </c>
      <c r="L117" s="648">
        <v>237889</v>
      </c>
    </row>
    <row r="118" spans="1:12" ht="11.25" customHeight="1">
      <c r="B118" s="643">
        <v>31</v>
      </c>
      <c r="C118" s="652" t="s">
        <v>63</v>
      </c>
      <c r="D118" s="654"/>
      <c r="E118" s="653">
        <v>5</v>
      </c>
      <c r="F118" s="85">
        <v>55</v>
      </c>
      <c r="G118" s="85">
        <v>41</v>
      </c>
      <c r="H118" s="85">
        <v>14</v>
      </c>
      <c r="I118" s="85">
        <v>55</v>
      </c>
      <c r="J118" s="648">
        <v>72072</v>
      </c>
      <c r="K118" s="648">
        <v>70542</v>
      </c>
      <c r="L118" s="648">
        <v>23084</v>
      </c>
    </row>
    <row r="119" spans="1:12" ht="11.25" customHeight="1">
      <c r="B119" s="643">
        <v>32</v>
      </c>
      <c r="C119" s="652" t="s">
        <v>62</v>
      </c>
      <c r="D119" s="651"/>
      <c r="E119" s="650">
        <v>20</v>
      </c>
      <c r="F119" s="649">
        <v>118</v>
      </c>
      <c r="G119" s="649">
        <v>71</v>
      </c>
      <c r="H119" s="649">
        <v>47</v>
      </c>
      <c r="I119" s="649">
        <v>114</v>
      </c>
      <c r="J119" s="648">
        <v>149992</v>
      </c>
      <c r="K119" s="648">
        <v>149992</v>
      </c>
      <c r="L119" s="648">
        <v>82863</v>
      </c>
    </row>
    <row r="120" spans="1:12" ht="6" customHeight="1">
      <c r="C120" s="652"/>
      <c r="D120" s="651"/>
      <c r="E120" s="650"/>
      <c r="F120" s="649"/>
      <c r="G120" s="649"/>
      <c r="H120" s="649"/>
      <c r="I120" s="649"/>
      <c r="J120" s="649"/>
      <c r="K120" s="649"/>
      <c r="L120" s="649"/>
    </row>
    <row r="121" spans="1:12" ht="11.25" customHeight="1">
      <c r="B121" s="666"/>
      <c r="D121" s="651"/>
      <c r="E121" s="650"/>
      <c r="F121" s="649"/>
      <c r="H121" s="563"/>
      <c r="I121" s="965" t="s">
        <v>723</v>
      </c>
      <c r="J121" s="965"/>
      <c r="K121" s="563"/>
      <c r="L121" s="649"/>
    </row>
    <row r="122" spans="1:12" ht="6" customHeight="1">
      <c r="B122" s="666"/>
      <c r="D122" s="651"/>
      <c r="E122" s="650"/>
      <c r="F122" s="649"/>
      <c r="G122" s="649"/>
      <c r="H122" s="649"/>
      <c r="I122" s="649"/>
      <c r="J122" s="649"/>
      <c r="K122" s="649"/>
      <c r="L122" s="649"/>
    </row>
    <row r="123" spans="1:12" s="661" customFormat="1" ht="13.5" customHeight="1">
      <c r="A123" s="665"/>
      <c r="B123" s="961" t="s">
        <v>88</v>
      </c>
      <c r="C123" s="940"/>
      <c r="D123" s="664"/>
      <c r="E123" s="663">
        <v>665</v>
      </c>
      <c r="F123" s="662">
        <v>11394</v>
      </c>
      <c r="G123" s="662">
        <v>7626</v>
      </c>
      <c r="H123" s="662">
        <v>3768</v>
      </c>
      <c r="I123" s="662">
        <v>11311</v>
      </c>
      <c r="J123" s="662">
        <v>24905371</v>
      </c>
      <c r="K123" s="662">
        <v>24882865</v>
      </c>
      <c r="L123" s="662">
        <v>11140725</v>
      </c>
    </row>
    <row r="124" spans="1:12" ht="3" customHeight="1">
      <c r="D124" s="651"/>
      <c r="E124" s="653"/>
      <c r="F124" s="648"/>
      <c r="G124" s="648"/>
      <c r="H124" s="648"/>
      <c r="I124" s="648"/>
      <c r="J124" s="648"/>
      <c r="K124" s="648"/>
      <c r="L124" s="648"/>
    </row>
    <row r="125" spans="1:12" ht="11.25" customHeight="1">
      <c r="B125" s="660" t="s">
        <v>711</v>
      </c>
      <c r="C125" s="652" t="s">
        <v>87</v>
      </c>
      <c r="D125" s="654"/>
      <c r="E125" s="653">
        <v>104</v>
      </c>
      <c r="F125" s="659">
        <v>3559</v>
      </c>
      <c r="G125" s="659">
        <v>2183</v>
      </c>
      <c r="H125" s="659">
        <v>1376</v>
      </c>
      <c r="I125" s="659">
        <v>3548</v>
      </c>
      <c r="J125" s="648">
        <v>6933192</v>
      </c>
      <c r="K125" s="648">
        <v>6934592</v>
      </c>
      <c r="L125" s="648">
        <v>3212007</v>
      </c>
    </row>
    <row r="126" spans="1:12" ht="11.25" customHeight="1">
      <c r="B126" s="643" t="s">
        <v>710</v>
      </c>
      <c r="C126" s="652" t="s">
        <v>85</v>
      </c>
      <c r="D126" s="654"/>
      <c r="E126" s="653">
        <v>3</v>
      </c>
      <c r="F126" s="85">
        <v>35</v>
      </c>
      <c r="G126" s="85">
        <v>22</v>
      </c>
      <c r="H126" s="85">
        <v>13</v>
      </c>
      <c r="I126" s="85">
        <v>35</v>
      </c>
      <c r="J126" s="648">
        <v>52507</v>
      </c>
      <c r="K126" s="648">
        <v>52507</v>
      </c>
      <c r="L126" s="648">
        <v>28353</v>
      </c>
    </row>
    <row r="127" spans="1:12" ht="11.25" customHeight="1">
      <c r="B127" s="643" t="s">
        <v>709</v>
      </c>
      <c r="C127" s="652" t="s">
        <v>708</v>
      </c>
      <c r="D127" s="654"/>
      <c r="E127" s="653">
        <v>20</v>
      </c>
      <c r="F127" s="85">
        <v>428</v>
      </c>
      <c r="G127" s="85">
        <v>264</v>
      </c>
      <c r="H127" s="85">
        <v>164</v>
      </c>
      <c r="I127" s="85">
        <v>428</v>
      </c>
      <c r="J127" s="85">
        <v>833032</v>
      </c>
      <c r="K127" s="85">
        <v>833827</v>
      </c>
      <c r="L127" s="85">
        <v>299279</v>
      </c>
    </row>
    <row r="128" spans="1:12" ht="11.25" customHeight="1">
      <c r="C128" s="657" t="s">
        <v>707</v>
      </c>
      <c r="D128" s="658"/>
      <c r="E128" s="653"/>
      <c r="F128" s="648"/>
      <c r="G128" s="648"/>
      <c r="H128" s="648"/>
      <c r="I128" s="648"/>
      <c r="J128" s="648"/>
      <c r="K128" s="648"/>
      <c r="L128" s="648"/>
    </row>
    <row r="129" spans="2:12" ht="11.25" customHeight="1">
      <c r="B129" s="643" t="s">
        <v>706</v>
      </c>
      <c r="C129" s="652" t="s">
        <v>83</v>
      </c>
      <c r="D129" s="654"/>
      <c r="E129" s="653">
        <v>34</v>
      </c>
      <c r="F129" s="648">
        <v>348</v>
      </c>
      <c r="G129" s="648">
        <v>126</v>
      </c>
      <c r="H129" s="648">
        <v>222</v>
      </c>
      <c r="I129" s="648">
        <v>337</v>
      </c>
      <c r="J129" s="648">
        <v>456235</v>
      </c>
      <c r="K129" s="648">
        <v>456235</v>
      </c>
      <c r="L129" s="648">
        <v>223203</v>
      </c>
    </row>
    <row r="130" spans="2:12" ht="11.25" customHeight="1">
      <c r="B130" s="643" t="s">
        <v>705</v>
      </c>
      <c r="C130" s="642" t="s">
        <v>82</v>
      </c>
      <c r="D130" s="654"/>
      <c r="E130" s="653">
        <v>2</v>
      </c>
      <c r="F130" s="85">
        <v>10</v>
      </c>
      <c r="G130" s="85">
        <v>7</v>
      </c>
      <c r="H130" s="85">
        <v>3</v>
      </c>
      <c r="I130" s="85">
        <v>7</v>
      </c>
      <c r="J130" s="648" t="s">
        <v>73</v>
      </c>
      <c r="K130" s="648" t="s">
        <v>73</v>
      </c>
      <c r="L130" s="648" t="s">
        <v>73</v>
      </c>
    </row>
    <row r="131" spans="2:12" ht="11.25" customHeight="1">
      <c r="B131" s="643" t="s">
        <v>704</v>
      </c>
      <c r="C131" s="652" t="s">
        <v>81</v>
      </c>
      <c r="D131" s="651"/>
      <c r="E131" s="653">
        <v>19</v>
      </c>
      <c r="F131" s="659">
        <v>148</v>
      </c>
      <c r="G131" s="659">
        <v>105</v>
      </c>
      <c r="H131" s="659">
        <v>43</v>
      </c>
      <c r="I131" s="659">
        <v>141</v>
      </c>
      <c r="J131" s="648">
        <v>209017</v>
      </c>
      <c r="K131" s="648">
        <v>209017</v>
      </c>
      <c r="L131" s="648">
        <v>103480</v>
      </c>
    </row>
    <row r="132" spans="2:12" ht="3" customHeight="1">
      <c r="D132" s="654"/>
      <c r="E132" s="653"/>
      <c r="F132" s="85"/>
      <c r="G132" s="85"/>
      <c r="H132" s="85"/>
      <c r="I132" s="85"/>
      <c r="J132" s="85"/>
      <c r="K132" s="85"/>
      <c r="L132" s="85"/>
    </row>
    <row r="133" spans="2:12" ht="11.25" customHeight="1">
      <c r="B133" s="643" t="s">
        <v>703</v>
      </c>
      <c r="C133" s="652" t="s">
        <v>80</v>
      </c>
      <c r="D133" s="654"/>
      <c r="E133" s="653">
        <v>29</v>
      </c>
      <c r="F133" s="85">
        <v>327</v>
      </c>
      <c r="G133" s="85">
        <v>217</v>
      </c>
      <c r="H133" s="85">
        <v>110</v>
      </c>
      <c r="I133" s="85">
        <v>323</v>
      </c>
      <c r="J133" s="648">
        <v>590872</v>
      </c>
      <c r="K133" s="648">
        <v>588542</v>
      </c>
      <c r="L133" s="648">
        <v>253163</v>
      </c>
    </row>
    <row r="134" spans="2:12" ht="11.25" customHeight="1">
      <c r="B134" s="643" t="s">
        <v>702</v>
      </c>
      <c r="C134" s="642" t="s">
        <v>701</v>
      </c>
      <c r="D134" s="654"/>
      <c r="E134" s="653">
        <v>90</v>
      </c>
      <c r="F134" s="648">
        <v>1555</v>
      </c>
      <c r="G134" s="648">
        <v>1164</v>
      </c>
      <c r="H134" s="648">
        <v>391</v>
      </c>
      <c r="I134" s="648">
        <v>1546</v>
      </c>
      <c r="J134" s="648">
        <v>4852480</v>
      </c>
      <c r="K134" s="648">
        <v>4846034</v>
      </c>
      <c r="L134" s="648">
        <v>2521066</v>
      </c>
    </row>
    <row r="135" spans="2:12" ht="11.25" customHeight="1">
      <c r="B135" s="643" t="s">
        <v>700</v>
      </c>
      <c r="C135" s="652" t="s">
        <v>78</v>
      </c>
      <c r="D135" s="654"/>
      <c r="E135" s="655">
        <v>10</v>
      </c>
      <c r="F135" s="656">
        <v>270</v>
      </c>
      <c r="G135" s="656">
        <v>229</v>
      </c>
      <c r="H135" s="656">
        <v>41</v>
      </c>
      <c r="I135" s="656">
        <v>270</v>
      </c>
      <c r="J135" s="648">
        <v>849401</v>
      </c>
      <c r="K135" s="648">
        <v>843351</v>
      </c>
      <c r="L135" s="648">
        <v>315709</v>
      </c>
    </row>
    <row r="136" spans="2:12" ht="11.25" customHeight="1">
      <c r="B136" s="643" t="s">
        <v>699</v>
      </c>
      <c r="C136" s="652" t="s">
        <v>77</v>
      </c>
      <c r="D136" s="654"/>
      <c r="E136" s="653">
        <v>0</v>
      </c>
      <c r="F136" s="648">
        <v>0</v>
      </c>
      <c r="G136" s="648">
        <v>0</v>
      </c>
      <c r="H136" s="648">
        <v>0</v>
      </c>
      <c r="I136" s="648">
        <v>0</v>
      </c>
      <c r="J136" s="648">
        <v>0</v>
      </c>
      <c r="K136" s="648">
        <v>0</v>
      </c>
      <c r="L136" s="648">
        <v>0</v>
      </c>
    </row>
    <row r="137" spans="2:12" ht="11.25" customHeight="1">
      <c r="B137" s="643" t="s">
        <v>698</v>
      </c>
      <c r="C137" s="652" t="s">
        <v>697</v>
      </c>
      <c r="D137" s="658"/>
      <c r="E137" s="653">
        <v>61</v>
      </c>
      <c r="F137" s="85">
        <v>800</v>
      </c>
      <c r="G137" s="85">
        <v>491</v>
      </c>
      <c r="H137" s="85">
        <v>309</v>
      </c>
      <c r="I137" s="85">
        <v>796</v>
      </c>
      <c r="J137" s="648">
        <v>2548435</v>
      </c>
      <c r="K137" s="648">
        <v>2599901</v>
      </c>
      <c r="L137" s="648">
        <v>1010108</v>
      </c>
    </row>
    <row r="138" spans="2:12" ht="11.25" customHeight="1">
      <c r="C138" s="657" t="s">
        <v>696</v>
      </c>
      <c r="D138" s="654"/>
      <c r="E138" s="653"/>
      <c r="F138" s="648"/>
      <c r="G138" s="648"/>
      <c r="H138" s="648"/>
      <c r="I138" s="648"/>
      <c r="J138" s="648"/>
      <c r="K138" s="648"/>
      <c r="L138" s="648"/>
    </row>
    <row r="139" spans="2:12" ht="11.25" customHeight="1">
      <c r="B139" s="643" t="s">
        <v>695</v>
      </c>
      <c r="C139" s="652" t="s">
        <v>75</v>
      </c>
      <c r="D139" s="651"/>
      <c r="E139" s="653">
        <v>9</v>
      </c>
      <c r="F139" s="648">
        <v>104</v>
      </c>
      <c r="G139" s="648">
        <v>48</v>
      </c>
      <c r="H139" s="648">
        <v>56</v>
      </c>
      <c r="I139" s="648">
        <v>99</v>
      </c>
      <c r="J139" s="648">
        <v>122438</v>
      </c>
      <c r="K139" s="648">
        <v>122388</v>
      </c>
      <c r="L139" s="648">
        <v>64317</v>
      </c>
    </row>
    <row r="140" spans="2:12" ht="3" customHeight="1">
      <c r="D140" s="654"/>
      <c r="E140" s="653"/>
      <c r="F140" s="648"/>
      <c r="G140" s="648"/>
      <c r="H140" s="648"/>
      <c r="I140" s="648"/>
      <c r="J140" s="648"/>
      <c r="K140" s="648"/>
      <c r="L140" s="648"/>
    </row>
    <row r="141" spans="2:12" ht="11.25" customHeight="1">
      <c r="B141" s="643">
        <v>21</v>
      </c>
      <c r="C141" s="652" t="s">
        <v>74</v>
      </c>
      <c r="D141" s="654"/>
      <c r="E141" s="653">
        <v>12</v>
      </c>
      <c r="F141" s="85">
        <v>88</v>
      </c>
      <c r="G141" s="85">
        <v>47</v>
      </c>
      <c r="H141" s="85">
        <v>41</v>
      </c>
      <c r="I141" s="85">
        <v>80</v>
      </c>
      <c r="J141" s="85">
        <v>72741</v>
      </c>
      <c r="K141" s="85">
        <v>72741</v>
      </c>
      <c r="L141" s="85">
        <v>33337</v>
      </c>
    </row>
    <row r="142" spans="2:12" ht="11.25" customHeight="1">
      <c r="B142" s="643">
        <v>22</v>
      </c>
      <c r="C142" s="652" t="s">
        <v>72</v>
      </c>
      <c r="D142" s="654"/>
      <c r="E142" s="655">
        <v>8</v>
      </c>
      <c r="F142" s="85">
        <v>56</v>
      </c>
      <c r="G142" s="85">
        <v>31</v>
      </c>
      <c r="H142" s="85">
        <v>25</v>
      </c>
      <c r="I142" s="85">
        <v>56</v>
      </c>
      <c r="J142" s="648">
        <v>69418</v>
      </c>
      <c r="K142" s="648">
        <v>69418</v>
      </c>
      <c r="L142" s="648">
        <v>41442</v>
      </c>
    </row>
    <row r="143" spans="2:12" ht="11.25" customHeight="1">
      <c r="B143" s="643">
        <v>23</v>
      </c>
      <c r="C143" s="652" t="s">
        <v>71</v>
      </c>
      <c r="D143" s="654"/>
      <c r="E143" s="655">
        <v>2</v>
      </c>
      <c r="F143" s="656">
        <v>18</v>
      </c>
      <c r="G143" s="656">
        <v>13</v>
      </c>
      <c r="H143" s="656">
        <v>5</v>
      </c>
      <c r="I143" s="656">
        <v>18</v>
      </c>
      <c r="J143" s="648" t="s">
        <v>73</v>
      </c>
      <c r="K143" s="648" t="s">
        <v>73</v>
      </c>
      <c r="L143" s="648" t="s">
        <v>73</v>
      </c>
    </row>
    <row r="144" spans="2:12" ht="11.25" customHeight="1">
      <c r="B144" s="643">
        <v>24</v>
      </c>
      <c r="C144" s="652" t="s">
        <v>70</v>
      </c>
      <c r="D144" s="654"/>
      <c r="E144" s="653">
        <v>1</v>
      </c>
      <c r="F144" s="85">
        <v>8</v>
      </c>
      <c r="G144" s="85">
        <v>6</v>
      </c>
      <c r="H144" s="85">
        <v>2</v>
      </c>
      <c r="I144" s="85">
        <v>8</v>
      </c>
      <c r="J144" s="648" t="s">
        <v>73</v>
      </c>
      <c r="K144" s="648" t="s">
        <v>73</v>
      </c>
      <c r="L144" s="648" t="s">
        <v>73</v>
      </c>
    </row>
    <row r="145" spans="1:12" ht="11.25" customHeight="1">
      <c r="B145" s="643">
        <v>25</v>
      </c>
      <c r="C145" s="652" t="s">
        <v>69</v>
      </c>
      <c r="D145" s="654"/>
      <c r="E145" s="653">
        <v>77</v>
      </c>
      <c r="F145" s="85">
        <v>855</v>
      </c>
      <c r="G145" s="85">
        <v>671</v>
      </c>
      <c r="H145" s="85">
        <v>184</v>
      </c>
      <c r="I145" s="85">
        <v>847</v>
      </c>
      <c r="J145" s="648">
        <v>1123784</v>
      </c>
      <c r="K145" s="648">
        <v>1124023</v>
      </c>
      <c r="L145" s="648">
        <v>663211</v>
      </c>
    </row>
    <row r="146" spans="1:12" ht="11.25" customHeight="1">
      <c r="B146" s="643">
        <v>26</v>
      </c>
      <c r="C146" s="652" t="s">
        <v>68</v>
      </c>
      <c r="D146" s="651"/>
      <c r="E146" s="653">
        <v>97</v>
      </c>
      <c r="F146" s="648">
        <v>1691</v>
      </c>
      <c r="G146" s="648">
        <v>1349</v>
      </c>
      <c r="H146" s="648">
        <v>342</v>
      </c>
      <c r="I146" s="648">
        <v>1684</v>
      </c>
      <c r="J146" s="648">
        <v>4555857</v>
      </c>
      <c r="K146" s="648">
        <v>4479911</v>
      </c>
      <c r="L146" s="648">
        <v>1638320</v>
      </c>
    </row>
    <row r="147" spans="1:12" ht="3" customHeight="1">
      <c r="D147" s="654"/>
      <c r="E147" s="653"/>
      <c r="F147" s="648"/>
      <c r="G147" s="648"/>
      <c r="H147" s="648"/>
      <c r="I147" s="648"/>
      <c r="J147" s="648"/>
      <c r="K147" s="648"/>
      <c r="L147" s="648"/>
    </row>
    <row r="148" spans="1:12" ht="11.25" customHeight="1">
      <c r="B148" s="643">
        <v>27</v>
      </c>
      <c r="C148" s="652" t="s">
        <v>67</v>
      </c>
      <c r="D148" s="654"/>
      <c r="E148" s="653">
        <v>22</v>
      </c>
      <c r="F148" s="85">
        <v>288</v>
      </c>
      <c r="G148" s="85">
        <v>171</v>
      </c>
      <c r="H148" s="85">
        <v>117</v>
      </c>
      <c r="I148" s="85">
        <v>288</v>
      </c>
      <c r="J148" s="648">
        <v>457114</v>
      </c>
      <c r="K148" s="648">
        <v>466316</v>
      </c>
      <c r="L148" s="648">
        <v>174908</v>
      </c>
    </row>
    <row r="149" spans="1:12" ht="11.25" customHeight="1">
      <c r="B149" s="643">
        <v>28</v>
      </c>
      <c r="C149" s="652" t="s">
        <v>131</v>
      </c>
      <c r="D149" s="654"/>
      <c r="E149" s="653">
        <v>1</v>
      </c>
      <c r="F149" s="85">
        <v>77</v>
      </c>
      <c r="G149" s="85">
        <v>52</v>
      </c>
      <c r="H149" s="85">
        <v>25</v>
      </c>
      <c r="I149" s="85">
        <v>77</v>
      </c>
      <c r="J149" s="648" t="s">
        <v>73</v>
      </c>
      <c r="K149" s="648" t="s">
        <v>73</v>
      </c>
      <c r="L149" s="648" t="s">
        <v>73</v>
      </c>
    </row>
    <row r="150" spans="1:12" ht="11.25" customHeight="1">
      <c r="B150" s="643">
        <v>29</v>
      </c>
      <c r="C150" s="652" t="s">
        <v>130</v>
      </c>
      <c r="D150" s="654"/>
      <c r="E150" s="655">
        <v>3</v>
      </c>
      <c r="F150" s="85">
        <v>51</v>
      </c>
      <c r="G150" s="85">
        <v>24</v>
      </c>
      <c r="H150" s="85">
        <v>27</v>
      </c>
      <c r="I150" s="85">
        <v>51</v>
      </c>
      <c r="J150" s="648">
        <v>73467</v>
      </c>
      <c r="K150" s="648">
        <v>73467</v>
      </c>
      <c r="L150" s="648">
        <v>33081</v>
      </c>
    </row>
    <row r="151" spans="1:12" ht="11.25" customHeight="1">
      <c r="B151" s="643">
        <v>30</v>
      </c>
      <c r="C151" s="652" t="s">
        <v>64</v>
      </c>
      <c r="D151" s="654"/>
      <c r="E151" s="653">
        <v>27</v>
      </c>
      <c r="F151" s="85">
        <v>371</v>
      </c>
      <c r="G151" s="85">
        <v>238</v>
      </c>
      <c r="H151" s="85">
        <v>133</v>
      </c>
      <c r="I151" s="85">
        <v>367</v>
      </c>
      <c r="J151" s="648">
        <v>518571</v>
      </c>
      <c r="K151" s="648">
        <v>520678</v>
      </c>
      <c r="L151" s="648">
        <v>265491</v>
      </c>
    </row>
    <row r="152" spans="1:12" ht="11.25" customHeight="1">
      <c r="B152" s="643">
        <v>31</v>
      </c>
      <c r="C152" s="652" t="s">
        <v>63</v>
      </c>
      <c r="D152" s="654"/>
      <c r="E152" s="653">
        <v>7</v>
      </c>
      <c r="F152" s="85">
        <v>59</v>
      </c>
      <c r="G152" s="85">
        <v>42</v>
      </c>
      <c r="H152" s="85">
        <v>17</v>
      </c>
      <c r="I152" s="85">
        <v>58</v>
      </c>
      <c r="J152" s="648">
        <v>78995</v>
      </c>
      <c r="K152" s="648">
        <v>78995</v>
      </c>
      <c r="L152" s="648">
        <v>43070</v>
      </c>
    </row>
    <row r="153" spans="1:12" ht="11.25" customHeight="1">
      <c r="B153" s="643">
        <v>32</v>
      </c>
      <c r="C153" s="652" t="s">
        <v>62</v>
      </c>
      <c r="D153" s="651"/>
      <c r="E153" s="650">
        <v>27</v>
      </c>
      <c r="F153" s="649">
        <v>248</v>
      </c>
      <c r="G153" s="649">
        <v>126</v>
      </c>
      <c r="H153" s="649">
        <v>122</v>
      </c>
      <c r="I153" s="649">
        <v>247</v>
      </c>
      <c r="J153" s="648">
        <v>243639</v>
      </c>
      <c r="K153" s="648">
        <v>243639</v>
      </c>
      <c r="L153" s="648">
        <v>138478</v>
      </c>
    </row>
    <row r="154" spans="1:12" ht="6" customHeight="1">
      <c r="A154" s="644"/>
      <c r="B154" s="647"/>
      <c r="C154" s="646"/>
      <c r="D154" s="645"/>
      <c r="E154" s="710"/>
      <c r="F154" s="709"/>
      <c r="G154" s="709"/>
      <c r="H154" s="709"/>
      <c r="I154" s="709"/>
      <c r="J154" s="644"/>
      <c r="K154" s="644"/>
      <c r="L154" s="644"/>
    </row>
    <row r="157" spans="1:12" ht="13.5">
      <c r="B157" s="708"/>
      <c r="G157" s="707"/>
      <c r="H157" s="707"/>
      <c r="I157" s="707"/>
      <c r="J157" s="707"/>
      <c r="K157" s="707"/>
      <c r="L157" s="693" t="s">
        <v>716</v>
      </c>
    </row>
    <row r="159" spans="1:12">
      <c r="B159" s="683" t="s">
        <v>139</v>
      </c>
    </row>
    <row r="160" spans="1:12" ht="1.5" customHeight="1">
      <c r="B160" s="660"/>
    </row>
    <row r="161" spans="1:12" ht="13.5" customHeight="1">
      <c r="A161" s="957" t="s">
        <v>713</v>
      </c>
      <c r="B161" s="958"/>
      <c r="C161" s="958"/>
      <c r="D161" s="958"/>
      <c r="E161" s="677"/>
      <c r="F161" s="966" t="s">
        <v>156</v>
      </c>
      <c r="G161" s="967"/>
      <c r="H161" s="967"/>
      <c r="I161" s="968"/>
      <c r="J161" s="679"/>
      <c r="K161" s="676"/>
      <c r="L161" s="678"/>
    </row>
    <row r="162" spans="1:12" ht="13.5" customHeight="1">
      <c r="A162" s="959"/>
      <c r="B162" s="959"/>
      <c r="C162" s="959"/>
      <c r="D162" s="959"/>
      <c r="E162" s="706" t="s">
        <v>152</v>
      </c>
      <c r="F162" s="969" t="s">
        <v>88</v>
      </c>
      <c r="G162" s="973" t="s">
        <v>151</v>
      </c>
      <c r="H162" s="973" t="s">
        <v>150</v>
      </c>
      <c r="I162" s="676" t="s">
        <v>231</v>
      </c>
      <c r="J162" s="675" t="s">
        <v>155</v>
      </c>
      <c r="K162" s="674" t="s">
        <v>145</v>
      </c>
      <c r="L162" s="673" t="s">
        <v>144</v>
      </c>
    </row>
    <row r="163" spans="1:12" ht="13.5" customHeight="1">
      <c r="A163" s="960"/>
      <c r="B163" s="960"/>
      <c r="C163" s="960"/>
      <c r="D163" s="960"/>
      <c r="E163" s="672"/>
      <c r="F163" s="970"/>
      <c r="G163" s="970"/>
      <c r="H163" s="970"/>
      <c r="I163" s="672" t="s">
        <v>230</v>
      </c>
      <c r="J163" s="671"/>
      <c r="K163" s="670"/>
      <c r="L163" s="669"/>
    </row>
    <row r="164" spans="1:12" ht="6" customHeight="1">
      <c r="A164" s="689"/>
      <c r="B164" s="688"/>
      <c r="C164" s="687"/>
      <c r="D164" s="686"/>
      <c r="H164" s="705"/>
    </row>
    <row r="165" spans="1:12" ht="11.25" customHeight="1">
      <c r="D165" s="651"/>
      <c r="H165" s="704"/>
      <c r="I165" s="974" t="s">
        <v>33</v>
      </c>
      <c r="J165" s="940"/>
      <c r="K165" s="704"/>
    </row>
    <row r="166" spans="1:12" ht="6" customHeight="1">
      <c r="D166" s="651"/>
    </row>
    <row r="167" spans="1:12" s="661" customFormat="1" ht="13.5" customHeight="1">
      <c r="A167" s="665"/>
      <c r="B167" s="961" t="s">
        <v>88</v>
      </c>
      <c r="C167" s="940"/>
      <c r="D167" s="664"/>
      <c r="E167" s="663">
        <v>251</v>
      </c>
      <c r="F167" s="662">
        <v>4829</v>
      </c>
      <c r="G167" s="662">
        <v>3011</v>
      </c>
      <c r="H167" s="662">
        <v>1818</v>
      </c>
      <c r="I167" s="662">
        <v>4786</v>
      </c>
      <c r="J167" s="662">
        <v>13798829</v>
      </c>
      <c r="K167" s="662">
        <v>13178540</v>
      </c>
      <c r="L167" s="662">
        <v>6212211</v>
      </c>
    </row>
    <row r="168" spans="1:12" ht="3" customHeight="1">
      <c r="D168" s="651"/>
      <c r="E168" s="653"/>
      <c r="F168" s="648"/>
      <c r="G168" s="648"/>
      <c r="H168" s="648"/>
      <c r="I168" s="648"/>
      <c r="J168" s="648"/>
      <c r="K168" s="648"/>
      <c r="L168" s="648"/>
    </row>
    <row r="169" spans="1:12" ht="11.25" customHeight="1">
      <c r="B169" s="660" t="s">
        <v>711</v>
      </c>
      <c r="C169" s="652" t="s">
        <v>87</v>
      </c>
      <c r="D169" s="654"/>
      <c r="E169" s="653">
        <v>54</v>
      </c>
      <c r="F169" s="659">
        <v>1201</v>
      </c>
      <c r="G169" s="659">
        <v>461</v>
      </c>
      <c r="H169" s="659">
        <v>740</v>
      </c>
      <c r="I169" s="659">
        <v>1189</v>
      </c>
      <c r="J169" s="648">
        <v>2448014</v>
      </c>
      <c r="K169" s="648">
        <v>2439183</v>
      </c>
      <c r="L169" s="648">
        <v>779444</v>
      </c>
    </row>
    <row r="170" spans="1:12" ht="11.25" customHeight="1">
      <c r="B170" s="643" t="s">
        <v>710</v>
      </c>
      <c r="C170" s="652" t="s">
        <v>85</v>
      </c>
      <c r="D170" s="654"/>
      <c r="E170" s="653">
        <v>1</v>
      </c>
      <c r="F170" s="85">
        <v>9</v>
      </c>
      <c r="G170" s="85">
        <v>7</v>
      </c>
      <c r="H170" s="85">
        <v>2</v>
      </c>
      <c r="I170" s="85">
        <v>9</v>
      </c>
      <c r="J170" s="648" t="s">
        <v>73</v>
      </c>
      <c r="K170" s="648" t="s">
        <v>73</v>
      </c>
      <c r="L170" s="648" t="s">
        <v>73</v>
      </c>
    </row>
    <row r="171" spans="1:12" ht="11.25" customHeight="1">
      <c r="B171" s="643" t="s">
        <v>709</v>
      </c>
      <c r="C171" s="652" t="s">
        <v>708</v>
      </c>
      <c r="D171" s="654"/>
      <c r="E171" s="653">
        <v>3</v>
      </c>
      <c r="F171" s="85">
        <v>24</v>
      </c>
      <c r="G171" s="85">
        <v>12</v>
      </c>
      <c r="H171" s="85">
        <v>12</v>
      </c>
      <c r="I171" s="85">
        <v>22</v>
      </c>
      <c r="J171" s="85">
        <v>7513</v>
      </c>
      <c r="K171" s="85">
        <v>7513</v>
      </c>
      <c r="L171" s="85">
        <v>5444</v>
      </c>
    </row>
    <row r="172" spans="1:12" ht="11.25" customHeight="1">
      <c r="C172" s="657" t="s">
        <v>707</v>
      </c>
      <c r="D172" s="658"/>
      <c r="E172" s="653"/>
      <c r="F172" s="648"/>
      <c r="G172" s="648"/>
      <c r="H172" s="648"/>
      <c r="I172" s="648"/>
      <c r="J172" s="648"/>
      <c r="K172" s="648"/>
      <c r="L172" s="648"/>
    </row>
    <row r="173" spans="1:12" ht="11.25" customHeight="1">
      <c r="B173" s="643" t="s">
        <v>706</v>
      </c>
      <c r="C173" s="652" t="s">
        <v>83</v>
      </c>
      <c r="D173" s="654"/>
      <c r="E173" s="653">
        <v>23</v>
      </c>
      <c r="F173" s="648">
        <v>287</v>
      </c>
      <c r="G173" s="648">
        <v>79</v>
      </c>
      <c r="H173" s="648">
        <v>208</v>
      </c>
      <c r="I173" s="648">
        <v>283</v>
      </c>
      <c r="J173" s="648">
        <v>342111</v>
      </c>
      <c r="K173" s="648">
        <v>342111</v>
      </c>
      <c r="L173" s="648">
        <v>114443</v>
      </c>
    </row>
    <row r="174" spans="1:12" ht="11.25" customHeight="1">
      <c r="B174" s="643" t="s">
        <v>705</v>
      </c>
      <c r="C174" s="642" t="s">
        <v>82</v>
      </c>
      <c r="D174" s="654"/>
      <c r="E174" s="653">
        <v>3</v>
      </c>
      <c r="F174" s="85">
        <v>27</v>
      </c>
      <c r="G174" s="85">
        <v>19</v>
      </c>
      <c r="H174" s="85">
        <v>8</v>
      </c>
      <c r="I174" s="85">
        <v>27</v>
      </c>
      <c r="J174" s="648">
        <v>44655</v>
      </c>
      <c r="K174" s="648">
        <v>44655</v>
      </c>
      <c r="L174" s="648">
        <v>12761</v>
      </c>
    </row>
    <row r="175" spans="1:12" ht="11.25" customHeight="1">
      <c r="B175" s="643" t="s">
        <v>704</v>
      </c>
      <c r="C175" s="652" t="s">
        <v>81</v>
      </c>
      <c r="D175" s="651"/>
      <c r="E175" s="653">
        <v>3</v>
      </c>
      <c r="F175" s="659">
        <v>19</v>
      </c>
      <c r="G175" s="659">
        <v>11</v>
      </c>
      <c r="H175" s="659">
        <v>8</v>
      </c>
      <c r="I175" s="659">
        <v>18</v>
      </c>
      <c r="J175" s="648" t="s">
        <v>73</v>
      </c>
      <c r="K175" s="648" t="s">
        <v>73</v>
      </c>
      <c r="L175" s="648" t="s">
        <v>73</v>
      </c>
    </row>
    <row r="176" spans="1:12" ht="3" customHeight="1">
      <c r="D176" s="654"/>
      <c r="E176" s="653"/>
      <c r="F176" s="85"/>
      <c r="G176" s="85"/>
      <c r="H176" s="85"/>
      <c r="I176" s="85"/>
      <c r="J176" s="85"/>
      <c r="K176" s="85"/>
      <c r="L176" s="85"/>
    </row>
    <row r="177" spans="2:12" ht="11.25" customHeight="1">
      <c r="B177" s="643" t="s">
        <v>703</v>
      </c>
      <c r="C177" s="652" t="s">
        <v>80</v>
      </c>
      <c r="D177" s="654"/>
      <c r="E177" s="653">
        <v>24</v>
      </c>
      <c r="F177" s="85">
        <v>214</v>
      </c>
      <c r="G177" s="85">
        <v>130</v>
      </c>
      <c r="H177" s="85">
        <v>84</v>
      </c>
      <c r="I177" s="85">
        <v>206</v>
      </c>
      <c r="J177" s="648">
        <v>256107</v>
      </c>
      <c r="K177" s="648">
        <v>256063</v>
      </c>
      <c r="L177" s="648">
        <v>109290</v>
      </c>
    </row>
    <row r="178" spans="2:12" ht="11.25" customHeight="1">
      <c r="B178" s="643" t="s">
        <v>702</v>
      </c>
      <c r="C178" s="642" t="s">
        <v>701</v>
      </c>
      <c r="D178" s="654"/>
      <c r="E178" s="653">
        <v>32</v>
      </c>
      <c r="F178" s="648">
        <v>587</v>
      </c>
      <c r="G178" s="648">
        <v>414</v>
      </c>
      <c r="H178" s="648">
        <v>173</v>
      </c>
      <c r="I178" s="648">
        <v>586</v>
      </c>
      <c r="J178" s="648">
        <v>869965</v>
      </c>
      <c r="K178" s="648">
        <v>870821</v>
      </c>
      <c r="L178" s="648">
        <v>441016</v>
      </c>
    </row>
    <row r="179" spans="2:12" ht="11.25" customHeight="1">
      <c r="B179" s="643" t="s">
        <v>700</v>
      </c>
      <c r="C179" s="652" t="s">
        <v>78</v>
      </c>
      <c r="D179" s="654"/>
      <c r="E179" s="655">
        <v>2</v>
      </c>
      <c r="F179" s="656">
        <v>32</v>
      </c>
      <c r="G179" s="656">
        <v>30</v>
      </c>
      <c r="H179" s="656">
        <v>2</v>
      </c>
      <c r="I179" s="656">
        <v>32</v>
      </c>
      <c r="J179" s="648" t="s">
        <v>73</v>
      </c>
      <c r="K179" s="648" t="s">
        <v>73</v>
      </c>
      <c r="L179" s="648" t="s">
        <v>73</v>
      </c>
    </row>
    <row r="180" spans="2:12" ht="11.25" customHeight="1">
      <c r="B180" s="643" t="s">
        <v>699</v>
      </c>
      <c r="C180" s="652" t="s">
        <v>77</v>
      </c>
      <c r="D180" s="654"/>
      <c r="E180" s="653">
        <v>0</v>
      </c>
      <c r="F180" s="648">
        <v>0</v>
      </c>
      <c r="G180" s="648">
        <v>0</v>
      </c>
      <c r="H180" s="648">
        <v>0</v>
      </c>
      <c r="I180" s="648">
        <v>0</v>
      </c>
      <c r="J180" s="648">
        <v>0</v>
      </c>
      <c r="K180" s="648">
        <v>0</v>
      </c>
      <c r="L180" s="648">
        <v>0</v>
      </c>
    </row>
    <row r="181" spans="2:12" ht="11.25" customHeight="1">
      <c r="B181" s="643" t="s">
        <v>698</v>
      </c>
      <c r="C181" s="652" t="s">
        <v>697</v>
      </c>
      <c r="D181" s="658"/>
      <c r="E181" s="653">
        <v>10</v>
      </c>
      <c r="F181" s="85">
        <v>203</v>
      </c>
      <c r="G181" s="85">
        <v>143</v>
      </c>
      <c r="H181" s="85">
        <v>60</v>
      </c>
      <c r="I181" s="85">
        <v>201</v>
      </c>
      <c r="J181" s="648">
        <v>996882</v>
      </c>
      <c r="K181" s="648">
        <v>997567</v>
      </c>
      <c r="L181" s="648">
        <v>336262</v>
      </c>
    </row>
    <row r="182" spans="2:12" ht="11.25" customHeight="1">
      <c r="C182" s="657" t="s">
        <v>696</v>
      </c>
      <c r="D182" s="654"/>
      <c r="E182" s="653"/>
      <c r="F182" s="648"/>
      <c r="G182" s="648"/>
      <c r="H182" s="648"/>
      <c r="I182" s="648"/>
      <c r="J182" s="648"/>
      <c r="K182" s="648"/>
      <c r="L182" s="648"/>
    </row>
    <row r="183" spans="2:12" ht="11.25" customHeight="1">
      <c r="B183" s="643" t="s">
        <v>695</v>
      </c>
      <c r="C183" s="652" t="s">
        <v>75</v>
      </c>
      <c r="D183" s="651"/>
      <c r="E183" s="653">
        <v>5</v>
      </c>
      <c r="F183" s="648">
        <v>39</v>
      </c>
      <c r="G183" s="648">
        <v>16</v>
      </c>
      <c r="H183" s="648">
        <v>23</v>
      </c>
      <c r="I183" s="648">
        <v>36</v>
      </c>
      <c r="J183" s="648">
        <v>16976</v>
      </c>
      <c r="K183" s="648">
        <v>16976</v>
      </c>
      <c r="L183" s="648">
        <v>12929</v>
      </c>
    </row>
    <row r="184" spans="2:12" ht="3" customHeight="1">
      <c r="C184" s="652"/>
      <c r="D184" s="651"/>
      <c r="E184" s="653"/>
      <c r="F184" s="648"/>
      <c r="G184" s="648"/>
      <c r="H184" s="648"/>
      <c r="I184" s="648"/>
      <c r="J184" s="648"/>
      <c r="K184" s="648"/>
      <c r="L184" s="648"/>
    </row>
    <row r="185" spans="2:12" ht="11.25" customHeight="1">
      <c r="B185" s="643">
        <v>21</v>
      </c>
      <c r="C185" s="652" t="s">
        <v>74</v>
      </c>
      <c r="D185" s="654"/>
      <c r="E185" s="653">
        <v>5</v>
      </c>
      <c r="F185" s="85">
        <v>165</v>
      </c>
      <c r="G185" s="85">
        <v>113</v>
      </c>
      <c r="H185" s="85">
        <v>52</v>
      </c>
      <c r="I185" s="85">
        <v>164</v>
      </c>
      <c r="J185" s="85">
        <v>223282</v>
      </c>
      <c r="K185" s="85">
        <v>222231</v>
      </c>
      <c r="L185" s="85">
        <v>115538</v>
      </c>
    </row>
    <row r="186" spans="2:12" ht="11.25" customHeight="1">
      <c r="B186" s="643">
        <v>22</v>
      </c>
      <c r="C186" s="652" t="s">
        <v>72</v>
      </c>
      <c r="D186" s="654"/>
      <c r="E186" s="655">
        <v>2</v>
      </c>
      <c r="F186" s="85">
        <v>9</v>
      </c>
      <c r="G186" s="85">
        <v>5</v>
      </c>
      <c r="H186" s="85">
        <v>4</v>
      </c>
      <c r="I186" s="85">
        <v>8</v>
      </c>
      <c r="J186" s="648" t="s">
        <v>73</v>
      </c>
      <c r="K186" s="648" t="s">
        <v>73</v>
      </c>
      <c r="L186" s="648" t="s">
        <v>73</v>
      </c>
    </row>
    <row r="187" spans="2:12" ht="11.25" customHeight="1">
      <c r="B187" s="643">
        <v>23</v>
      </c>
      <c r="C187" s="652" t="s">
        <v>71</v>
      </c>
      <c r="D187" s="654"/>
      <c r="E187" s="655">
        <v>2</v>
      </c>
      <c r="F187" s="656">
        <v>13</v>
      </c>
      <c r="G187" s="656">
        <v>8</v>
      </c>
      <c r="H187" s="656">
        <v>5</v>
      </c>
      <c r="I187" s="656">
        <v>13</v>
      </c>
      <c r="J187" s="648" t="s">
        <v>73</v>
      </c>
      <c r="K187" s="648" t="s">
        <v>73</v>
      </c>
      <c r="L187" s="648" t="s">
        <v>73</v>
      </c>
    </row>
    <row r="188" spans="2:12" ht="11.25" customHeight="1">
      <c r="B188" s="643">
        <v>24</v>
      </c>
      <c r="C188" s="652" t="s">
        <v>70</v>
      </c>
      <c r="D188" s="654"/>
      <c r="E188" s="653">
        <v>2</v>
      </c>
      <c r="F188" s="85">
        <v>52</v>
      </c>
      <c r="G188" s="85">
        <v>38</v>
      </c>
      <c r="H188" s="85">
        <v>14</v>
      </c>
      <c r="I188" s="85">
        <v>52</v>
      </c>
      <c r="J188" s="648" t="s">
        <v>73</v>
      </c>
      <c r="K188" s="648" t="s">
        <v>73</v>
      </c>
      <c r="L188" s="648" t="s">
        <v>73</v>
      </c>
    </row>
    <row r="189" spans="2:12" ht="11.25" customHeight="1">
      <c r="B189" s="643">
        <v>25</v>
      </c>
      <c r="C189" s="652" t="s">
        <v>69</v>
      </c>
      <c r="D189" s="654"/>
      <c r="E189" s="653">
        <v>15</v>
      </c>
      <c r="F189" s="85">
        <v>108</v>
      </c>
      <c r="G189" s="85">
        <v>78</v>
      </c>
      <c r="H189" s="85">
        <v>30</v>
      </c>
      <c r="I189" s="85">
        <v>107</v>
      </c>
      <c r="J189" s="648">
        <v>161882</v>
      </c>
      <c r="K189" s="648">
        <v>161882</v>
      </c>
      <c r="L189" s="648">
        <v>89241</v>
      </c>
    </row>
    <row r="190" spans="2:12" ht="11.25" customHeight="1">
      <c r="B190" s="643">
        <v>26</v>
      </c>
      <c r="C190" s="652" t="s">
        <v>68</v>
      </c>
      <c r="D190" s="651"/>
      <c r="E190" s="653">
        <v>28</v>
      </c>
      <c r="F190" s="648">
        <v>1303</v>
      </c>
      <c r="G190" s="648">
        <v>1111</v>
      </c>
      <c r="H190" s="648">
        <v>192</v>
      </c>
      <c r="I190" s="648">
        <v>1299</v>
      </c>
      <c r="J190" s="648">
        <v>7027832</v>
      </c>
      <c r="K190" s="648">
        <v>6410331</v>
      </c>
      <c r="L190" s="648">
        <v>3700452</v>
      </c>
    </row>
    <row r="191" spans="2:12" ht="3" customHeight="1">
      <c r="D191" s="654"/>
      <c r="E191" s="653"/>
      <c r="F191" s="648"/>
      <c r="G191" s="648"/>
      <c r="H191" s="648"/>
      <c r="I191" s="648"/>
      <c r="J191" s="648"/>
      <c r="K191" s="648"/>
      <c r="L191" s="648"/>
    </row>
    <row r="192" spans="2:12" ht="11.25" customHeight="1">
      <c r="B192" s="643">
        <v>27</v>
      </c>
      <c r="C192" s="652" t="s">
        <v>67</v>
      </c>
      <c r="D192" s="654"/>
      <c r="E192" s="653">
        <v>7</v>
      </c>
      <c r="F192" s="85">
        <v>84</v>
      </c>
      <c r="G192" s="85">
        <v>41</v>
      </c>
      <c r="H192" s="85">
        <v>43</v>
      </c>
      <c r="I192" s="85">
        <v>84</v>
      </c>
      <c r="J192" s="648">
        <v>151636</v>
      </c>
      <c r="K192" s="648">
        <v>151636</v>
      </c>
      <c r="L192" s="648">
        <v>46353</v>
      </c>
    </row>
    <row r="193" spans="1:12" ht="11.25" customHeight="1">
      <c r="B193" s="643">
        <v>28</v>
      </c>
      <c r="C193" s="652" t="s">
        <v>131</v>
      </c>
      <c r="D193" s="654"/>
      <c r="E193" s="653">
        <v>0</v>
      </c>
      <c r="F193" s="85">
        <v>0</v>
      </c>
      <c r="G193" s="85">
        <v>0</v>
      </c>
      <c r="H193" s="85">
        <v>0</v>
      </c>
      <c r="I193" s="85">
        <v>0</v>
      </c>
      <c r="J193" s="85">
        <v>0</v>
      </c>
      <c r="K193" s="85">
        <v>0</v>
      </c>
      <c r="L193" s="85">
        <v>0</v>
      </c>
    </row>
    <row r="194" spans="1:12" ht="11.25" customHeight="1">
      <c r="B194" s="643">
        <v>29</v>
      </c>
      <c r="C194" s="652" t="s">
        <v>130</v>
      </c>
      <c r="D194" s="654"/>
      <c r="E194" s="655">
        <v>1</v>
      </c>
      <c r="F194" s="85">
        <v>4</v>
      </c>
      <c r="G194" s="85">
        <v>1</v>
      </c>
      <c r="H194" s="85">
        <v>3</v>
      </c>
      <c r="I194" s="85">
        <v>4</v>
      </c>
      <c r="J194" s="648" t="s">
        <v>73</v>
      </c>
      <c r="K194" s="648" t="s">
        <v>73</v>
      </c>
      <c r="L194" s="648" t="s">
        <v>73</v>
      </c>
    </row>
    <row r="195" spans="1:12" ht="11.25" customHeight="1">
      <c r="B195" s="643">
        <v>30</v>
      </c>
      <c r="C195" s="652" t="s">
        <v>64</v>
      </c>
      <c r="D195" s="654"/>
      <c r="E195" s="653">
        <v>9</v>
      </c>
      <c r="F195" s="85">
        <v>206</v>
      </c>
      <c r="G195" s="85">
        <v>157</v>
      </c>
      <c r="H195" s="85">
        <v>49</v>
      </c>
      <c r="I195" s="85">
        <v>204</v>
      </c>
      <c r="J195" s="648">
        <v>402903</v>
      </c>
      <c r="K195" s="648">
        <v>402929</v>
      </c>
      <c r="L195" s="648">
        <v>136412</v>
      </c>
    </row>
    <row r="196" spans="1:12" ht="11.25" customHeight="1">
      <c r="B196" s="643">
        <v>31</v>
      </c>
      <c r="C196" s="652" t="s">
        <v>63</v>
      </c>
      <c r="D196" s="654"/>
      <c r="E196" s="653">
        <v>6</v>
      </c>
      <c r="F196" s="85">
        <v>72</v>
      </c>
      <c r="G196" s="85">
        <v>41</v>
      </c>
      <c r="H196" s="85">
        <v>31</v>
      </c>
      <c r="I196" s="85">
        <v>72</v>
      </c>
      <c r="J196" s="648">
        <v>107174</v>
      </c>
      <c r="K196" s="648">
        <v>107174</v>
      </c>
      <c r="L196" s="648">
        <v>72736</v>
      </c>
    </row>
    <row r="197" spans="1:12" ht="11.25" customHeight="1">
      <c r="B197" s="643">
        <v>32</v>
      </c>
      <c r="C197" s="652" t="s">
        <v>62</v>
      </c>
      <c r="D197" s="651"/>
      <c r="E197" s="650">
        <v>14</v>
      </c>
      <c r="F197" s="649">
        <v>171</v>
      </c>
      <c r="G197" s="649">
        <v>96</v>
      </c>
      <c r="H197" s="649">
        <v>75</v>
      </c>
      <c r="I197" s="649">
        <v>170</v>
      </c>
      <c r="J197" s="648">
        <v>184124</v>
      </c>
      <c r="K197" s="648">
        <v>184124</v>
      </c>
      <c r="L197" s="648">
        <v>115894</v>
      </c>
    </row>
    <row r="198" spans="1:12" ht="6" customHeight="1">
      <c r="C198" s="652"/>
      <c r="D198" s="651"/>
      <c r="E198" s="650"/>
      <c r="F198" s="649"/>
      <c r="G198" s="649"/>
      <c r="H198" s="649"/>
      <c r="I198" s="649"/>
      <c r="J198" s="649"/>
      <c r="K198" s="649"/>
      <c r="L198" s="649"/>
    </row>
    <row r="199" spans="1:12" ht="11.25" customHeight="1">
      <c r="B199" s="666"/>
      <c r="D199" s="651"/>
      <c r="E199" s="650"/>
      <c r="F199" s="649"/>
      <c r="H199" s="563"/>
      <c r="I199" s="965" t="s">
        <v>722</v>
      </c>
      <c r="J199" s="965"/>
      <c r="K199" s="563"/>
      <c r="L199" s="649"/>
    </row>
    <row r="200" spans="1:12" ht="6" customHeight="1">
      <c r="B200" s="666"/>
      <c r="D200" s="651"/>
      <c r="E200" s="650"/>
      <c r="F200" s="649"/>
      <c r="G200" s="649"/>
      <c r="H200" s="649"/>
      <c r="I200" s="649"/>
      <c r="J200" s="649"/>
      <c r="K200" s="649"/>
      <c r="L200" s="649"/>
    </row>
    <row r="201" spans="1:12" s="661" customFormat="1" ht="13.5" customHeight="1">
      <c r="A201" s="665"/>
      <c r="B201" s="961" t="s">
        <v>88</v>
      </c>
      <c r="C201" s="940"/>
      <c r="D201" s="664"/>
      <c r="E201" s="663">
        <v>189</v>
      </c>
      <c r="F201" s="662">
        <v>3715</v>
      </c>
      <c r="G201" s="662">
        <v>2415</v>
      </c>
      <c r="H201" s="662">
        <v>1300</v>
      </c>
      <c r="I201" s="662">
        <v>3690</v>
      </c>
      <c r="J201" s="662">
        <v>6007955</v>
      </c>
      <c r="K201" s="662">
        <v>5998712</v>
      </c>
      <c r="L201" s="662">
        <v>2936689</v>
      </c>
    </row>
    <row r="202" spans="1:12" ht="3" customHeight="1">
      <c r="D202" s="651"/>
      <c r="E202" s="653"/>
      <c r="F202" s="648"/>
      <c r="G202" s="648"/>
      <c r="H202" s="648"/>
      <c r="I202" s="648"/>
      <c r="J202" s="648"/>
      <c r="K202" s="648"/>
      <c r="L202" s="648"/>
    </row>
    <row r="203" spans="1:12" ht="11.25" customHeight="1">
      <c r="B203" s="660" t="s">
        <v>711</v>
      </c>
      <c r="C203" s="652" t="s">
        <v>87</v>
      </c>
      <c r="D203" s="654"/>
      <c r="E203" s="653">
        <v>15</v>
      </c>
      <c r="F203" s="659">
        <v>837</v>
      </c>
      <c r="G203" s="659">
        <v>324</v>
      </c>
      <c r="H203" s="659">
        <v>513</v>
      </c>
      <c r="I203" s="659">
        <v>835</v>
      </c>
      <c r="J203" s="648">
        <v>681409</v>
      </c>
      <c r="K203" s="648">
        <v>681348</v>
      </c>
      <c r="L203" s="648">
        <v>333962</v>
      </c>
    </row>
    <row r="204" spans="1:12" ht="11.25" customHeight="1">
      <c r="B204" s="643" t="s">
        <v>710</v>
      </c>
      <c r="C204" s="652" t="s">
        <v>85</v>
      </c>
      <c r="D204" s="654"/>
      <c r="E204" s="653">
        <v>0</v>
      </c>
      <c r="F204" s="85">
        <v>0</v>
      </c>
      <c r="G204" s="85">
        <v>0</v>
      </c>
      <c r="H204" s="85">
        <v>0</v>
      </c>
      <c r="I204" s="85">
        <v>0</v>
      </c>
      <c r="J204" s="648">
        <v>0</v>
      </c>
      <c r="K204" s="648">
        <v>0</v>
      </c>
      <c r="L204" s="648">
        <v>0</v>
      </c>
    </row>
    <row r="205" spans="1:12" ht="11.25" customHeight="1">
      <c r="B205" s="643" t="s">
        <v>709</v>
      </c>
      <c r="C205" s="652" t="s">
        <v>708</v>
      </c>
      <c r="D205" s="654"/>
      <c r="E205" s="653">
        <v>5</v>
      </c>
      <c r="F205" s="85">
        <v>29</v>
      </c>
      <c r="G205" s="85">
        <v>15</v>
      </c>
      <c r="H205" s="85">
        <v>14</v>
      </c>
      <c r="I205" s="85">
        <v>29</v>
      </c>
      <c r="J205" s="85">
        <v>21299</v>
      </c>
      <c r="K205" s="85">
        <v>21299</v>
      </c>
      <c r="L205" s="85">
        <v>10232</v>
      </c>
    </row>
    <row r="206" spans="1:12" ht="11.25" customHeight="1">
      <c r="C206" s="657" t="s">
        <v>707</v>
      </c>
      <c r="D206" s="658"/>
      <c r="E206" s="653"/>
      <c r="F206" s="648"/>
      <c r="G206" s="648"/>
      <c r="H206" s="648"/>
      <c r="I206" s="648"/>
      <c r="J206" s="648"/>
      <c r="K206" s="648"/>
      <c r="L206" s="648"/>
    </row>
    <row r="207" spans="1:12" ht="11.25" customHeight="1">
      <c r="B207" s="643" t="s">
        <v>706</v>
      </c>
      <c r="C207" s="652" t="s">
        <v>83</v>
      </c>
      <c r="D207" s="654"/>
      <c r="E207" s="653">
        <v>11</v>
      </c>
      <c r="F207" s="648">
        <v>86</v>
      </c>
      <c r="G207" s="648">
        <v>50</v>
      </c>
      <c r="H207" s="648">
        <v>36</v>
      </c>
      <c r="I207" s="648">
        <v>85</v>
      </c>
      <c r="J207" s="648">
        <v>126141</v>
      </c>
      <c r="K207" s="648">
        <v>126141</v>
      </c>
      <c r="L207" s="648">
        <v>58656</v>
      </c>
    </row>
    <row r="208" spans="1:12" ht="11.25" customHeight="1">
      <c r="B208" s="643" t="s">
        <v>705</v>
      </c>
      <c r="C208" s="642" t="s">
        <v>82</v>
      </c>
      <c r="D208" s="654"/>
      <c r="E208" s="653">
        <v>7</v>
      </c>
      <c r="F208" s="85">
        <v>78</v>
      </c>
      <c r="G208" s="85">
        <v>55</v>
      </c>
      <c r="H208" s="85">
        <v>23</v>
      </c>
      <c r="I208" s="85">
        <v>78</v>
      </c>
      <c r="J208" s="648">
        <v>139809</v>
      </c>
      <c r="K208" s="648">
        <v>138803</v>
      </c>
      <c r="L208" s="648">
        <v>32079</v>
      </c>
    </row>
    <row r="209" spans="2:12" ht="11.25" customHeight="1">
      <c r="B209" s="643" t="s">
        <v>704</v>
      </c>
      <c r="C209" s="652" t="s">
        <v>81</v>
      </c>
      <c r="D209" s="651"/>
      <c r="E209" s="653">
        <v>16</v>
      </c>
      <c r="F209" s="659">
        <v>106</v>
      </c>
      <c r="G209" s="659">
        <v>73</v>
      </c>
      <c r="H209" s="659">
        <v>33</v>
      </c>
      <c r="I209" s="659">
        <v>104</v>
      </c>
      <c r="J209" s="648">
        <v>106252</v>
      </c>
      <c r="K209" s="648">
        <v>106252</v>
      </c>
      <c r="L209" s="648">
        <v>47595</v>
      </c>
    </row>
    <row r="210" spans="2:12" ht="3" customHeight="1">
      <c r="D210" s="654"/>
      <c r="E210" s="653"/>
      <c r="F210" s="85"/>
      <c r="G210" s="85"/>
      <c r="H210" s="85"/>
      <c r="I210" s="85"/>
      <c r="J210" s="85"/>
      <c r="K210" s="85"/>
      <c r="L210" s="85"/>
    </row>
    <row r="211" spans="2:12" ht="11.25" customHeight="1">
      <c r="B211" s="643" t="s">
        <v>703</v>
      </c>
      <c r="C211" s="652" t="s">
        <v>80</v>
      </c>
      <c r="D211" s="654"/>
      <c r="E211" s="653">
        <v>14</v>
      </c>
      <c r="F211" s="85">
        <v>231</v>
      </c>
      <c r="G211" s="85">
        <v>136</v>
      </c>
      <c r="H211" s="85">
        <v>95</v>
      </c>
      <c r="I211" s="85">
        <v>229</v>
      </c>
      <c r="J211" s="648">
        <v>223172</v>
      </c>
      <c r="K211" s="648">
        <v>223043</v>
      </c>
      <c r="L211" s="648">
        <v>128166</v>
      </c>
    </row>
    <row r="212" spans="2:12" ht="11.25" customHeight="1">
      <c r="B212" s="643" t="s">
        <v>702</v>
      </c>
      <c r="C212" s="642" t="s">
        <v>701</v>
      </c>
      <c r="D212" s="654"/>
      <c r="E212" s="653">
        <v>56</v>
      </c>
      <c r="F212" s="648">
        <v>1284</v>
      </c>
      <c r="G212" s="648">
        <v>959</v>
      </c>
      <c r="H212" s="648">
        <v>325</v>
      </c>
      <c r="I212" s="648">
        <v>1281</v>
      </c>
      <c r="J212" s="648">
        <v>3008056</v>
      </c>
      <c r="K212" s="648">
        <v>2998041</v>
      </c>
      <c r="L212" s="648">
        <v>1614936</v>
      </c>
    </row>
    <row r="213" spans="2:12" ht="11.25" customHeight="1">
      <c r="B213" s="643" t="s">
        <v>700</v>
      </c>
      <c r="C213" s="652" t="s">
        <v>78</v>
      </c>
      <c r="D213" s="654"/>
      <c r="E213" s="655">
        <v>0</v>
      </c>
      <c r="F213" s="656">
        <v>0</v>
      </c>
      <c r="G213" s="656">
        <v>0</v>
      </c>
      <c r="H213" s="656">
        <v>0</v>
      </c>
      <c r="I213" s="656">
        <v>0</v>
      </c>
      <c r="J213" s="648">
        <v>0</v>
      </c>
      <c r="K213" s="648">
        <v>0</v>
      </c>
      <c r="L213" s="648">
        <v>0</v>
      </c>
    </row>
    <row r="214" spans="2:12" ht="11.25" customHeight="1">
      <c r="B214" s="643" t="s">
        <v>699</v>
      </c>
      <c r="C214" s="652" t="s">
        <v>77</v>
      </c>
      <c r="D214" s="654"/>
      <c r="E214" s="653">
        <v>0</v>
      </c>
      <c r="F214" s="648">
        <v>0</v>
      </c>
      <c r="G214" s="648">
        <v>0</v>
      </c>
      <c r="H214" s="648">
        <v>0</v>
      </c>
      <c r="I214" s="648">
        <v>0</v>
      </c>
      <c r="J214" s="648">
        <v>0</v>
      </c>
      <c r="K214" s="648">
        <v>0</v>
      </c>
      <c r="L214" s="648">
        <v>0</v>
      </c>
    </row>
    <row r="215" spans="2:12" ht="11.25" customHeight="1">
      <c r="B215" s="643" t="s">
        <v>698</v>
      </c>
      <c r="C215" s="652" t="s">
        <v>697</v>
      </c>
      <c r="D215" s="658"/>
      <c r="E215" s="653">
        <v>3</v>
      </c>
      <c r="F215" s="85">
        <v>30</v>
      </c>
      <c r="G215" s="85">
        <v>19</v>
      </c>
      <c r="H215" s="85">
        <v>11</v>
      </c>
      <c r="I215" s="85">
        <v>30</v>
      </c>
      <c r="J215" s="648">
        <v>186833</v>
      </c>
      <c r="K215" s="648">
        <v>186833</v>
      </c>
      <c r="L215" s="648">
        <v>66800</v>
      </c>
    </row>
    <row r="216" spans="2:12" ht="11.25" customHeight="1">
      <c r="C216" s="657" t="s">
        <v>696</v>
      </c>
      <c r="D216" s="654"/>
      <c r="E216" s="653"/>
      <c r="F216" s="648"/>
      <c r="G216" s="648"/>
      <c r="H216" s="648"/>
      <c r="I216" s="648"/>
      <c r="J216" s="648"/>
      <c r="K216" s="648"/>
      <c r="L216" s="648"/>
    </row>
    <row r="217" spans="2:12" ht="11.25" customHeight="1">
      <c r="B217" s="643" t="s">
        <v>695</v>
      </c>
      <c r="C217" s="652" t="s">
        <v>75</v>
      </c>
      <c r="D217" s="651"/>
      <c r="E217" s="653">
        <v>2</v>
      </c>
      <c r="F217" s="648">
        <v>22</v>
      </c>
      <c r="G217" s="648">
        <v>16</v>
      </c>
      <c r="H217" s="648">
        <v>6</v>
      </c>
      <c r="I217" s="648">
        <v>22</v>
      </c>
      <c r="J217" s="648" t="s">
        <v>73</v>
      </c>
      <c r="K217" s="648" t="s">
        <v>73</v>
      </c>
      <c r="L217" s="648" t="s">
        <v>73</v>
      </c>
    </row>
    <row r="218" spans="2:12" ht="3" customHeight="1">
      <c r="D218" s="654"/>
      <c r="E218" s="653"/>
      <c r="F218" s="648"/>
      <c r="G218" s="648"/>
      <c r="H218" s="648"/>
      <c r="I218" s="648"/>
      <c r="J218" s="648"/>
      <c r="K218" s="648"/>
      <c r="L218" s="648"/>
    </row>
    <row r="219" spans="2:12" ht="11.25" customHeight="1">
      <c r="B219" s="643">
        <v>21</v>
      </c>
      <c r="C219" s="652" t="s">
        <v>74</v>
      </c>
      <c r="D219" s="654"/>
      <c r="E219" s="653">
        <v>2</v>
      </c>
      <c r="F219" s="85">
        <v>11</v>
      </c>
      <c r="G219" s="85">
        <v>4</v>
      </c>
      <c r="H219" s="85">
        <v>7</v>
      </c>
      <c r="I219" s="85">
        <v>11</v>
      </c>
      <c r="J219" s="648" t="s">
        <v>73</v>
      </c>
      <c r="K219" s="648" t="s">
        <v>73</v>
      </c>
      <c r="L219" s="648" t="s">
        <v>73</v>
      </c>
    </row>
    <row r="220" spans="2:12" ht="11.25" customHeight="1">
      <c r="B220" s="643">
        <v>22</v>
      </c>
      <c r="C220" s="652" t="s">
        <v>72</v>
      </c>
      <c r="D220" s="654"/>
      <c r="E220" s="655">
        <v>1</v>
      </c>
      <c r="F220" s="85">
        <v>12</v>
      </c>
      <c r="G220" s="85">
        <v>10</v>
      </c>
      <c r="H220" s="85">
        <v>2</v>
      </c>
      <c r="I220" s="85">
        <v>12</v>
      </c>
      <c r="J220" s="648" t="s">
        <v>73</v>
      </c>
      <c r="K220" s="648" t="s">
        <v>73</v>
      </c>
      <c r="L220" s="648" t="s">
        <v>73</v>
      </c>
    </row>
    <row r="221" spans="2:12" ht="11.25" customHeight="1">
      <c r="B221" s="643">
        <v>23</v>
      </c>
      <c r="C221" s="652" t="s">
        <v>71</v>
      </c>
      <c r="D221" s="654"/>
      <c r="E221" s="655">
        <v>0</v>
      </c>
      <c r="F221" s="656">
        <v>0</v>
      </c>
      <c r="G221" s="656">
        <v>0</v>
      </c>
      <c r="H221" s="656">
        <v>0</v>
      </c>
      <c r="I221" s="656">
        <v>0</v>
      </c>
      <c r="J221" s="656">
        <v>0</v>
      </c>
      <c r="K221" s="656">
        <v>0</v>
      </c>
      <c r="L221" s="656">
        <v>0</v>
      </c>
    </row>
    <row r="222" spans="2:12" ht="11.25" customHeight="1">
      <c r="B222" s="643">
        <v>24</v>
      </c>
      <c r="C222" s="652" t="s">
        <v>70</v>
      </c>
      <c r="D222" s="654"/>
      <c r="E222" s="653">
        <v>1</v>
      </c>
      <c r="F222" s="85">
        <v>154</v>
      </c>
      <c r="G222" s="85">
        <v>133</v>
      </c>
      <c r="H222" s="85">
        <v>21</v>
      </c>
      <c r="I222" s="85">
        <v>154</v>
      </c>
      <c r="J222" s="648" t="s">
        <v>73</v>
      </c>
      <c r="K222" s="648" t="s">
        <v>73</v>
      </c>
      <c r="L222" s="648" t="s">
        <v>73</v>
      </c>
    </row>
    <row r="223" spans="2:12" ht="11.25" customHeight="1">
      <c r="B223" s="643">
        <v>25</v>
      </c>
      <c r="C223" s="652" t="s">
        <v>69</v>
      </c>
      <c r="D223" s="654"/>
      <c r="E223" s="653">
        <v>22</v>
      </c>
      <c r="F223" s="85">
        <v>458</v>
      </c>
      <c r="G223" s="85">
        <v>358</v>
      </c>
      <c r="H223" s="85">
        <v>100</v>
      </c>
      <c r="I223" s="85">
        <v>452</v>
      </c>
      <c r="J223" s="648">
        <v>648973</v>
      </c>
      <c r="K223" s="648">
        <v>646926</v>
      </c>
      <c r="L223" s="648">
        <v>234013</v>
      </c>
    </row>
    <row r="224" spans="2:12" ht="11.25" customHeight="1">
      <c r="B224" s="643">
        <v>26</v>
      </c>
      <c r="C224" s="652" t="s">
        <v>68</v>
      </c>
      <c r="D224" s="651"/>
      <c r="E224" s="653">
        <v>7</v>
      </c>
      <c r="F224" s="648">
        <v>151</v>
      </c>
      <c r="G224" s="648">
        <v>109</v>
      </c>
      <c r="H224" s="648">
        <v>42</v>
      </c>
      <c r="I224" s="648">
        <v>150</v>
      </c>
      <c r="J224" s="648">
        <v>263611</v>
      </c>
      <c r="K224" s="648">
        <v>265841</v>
      </c>
      <c r="L224" s="648">
        <v>122244</v>
      </c>
    </row>
    <row r="225" spans="1:12" ht="3" customHeight="1">
      <c r="D225" s="654"/>
      <c r="E225" s="653"/>
      <c r="F225" s="648"/>
      <c r="G225" s="648"/>
      <c r="H225" s="648"/>
      <c r="I225" s="648"/>
      <c r="J225" s="648"/>
      <c r="K225" s="648"/>
      <c r="L225" s="648"/>
    </row>
    <row r="226" spans="1:12" ht="11.25" customHeight="1">
      <c r="B226" s="643">
        <v>27</v>
      </c>
      <c r="C226" s="652" t="s">
        <v>67</v>
      </c>
      <c r="D226" s="654"/>
      <c r="E226" s="653">
        <v>4</v>
      </c>
      <c r="F226" s="85">
        <v>71</v>
      </c>
      <c r="G226" s="85">
        <v>54</v>
      </c>
      <c r="H226" s="85">
        <v>17</v>
      </c>
      <c r="I226" s="85">
        <v>71</v>
      </c>
      <c r="J226" s="648">
        <v>155416</v>
      </c>
      <c r="K226" s="648">
        <v>155416</v>
      </c>
      <c r="L226" s="648">
        <v>72669</v>
      </c>
    </row>
    <row r="227" spans="1:12" ht="11.25" customHeight="1">
      <c r="B227" s="643">
        <v>28</v>
      </c>
      <c r="C227" s="652" t="s">
        <v>131</v>
      </c>
      <c r="D227" s="654"/>
      <c r="E227" s="653">
        <v>0</v>
      </c>
      <c r="F227" s="85">
        <v>0</v>
      </c>
      <c r="G227" s="85">
        <v>0</v>
      </c>
      <c r="H227" s="85">
        <v>0</v>
      </c>
      <c r="I227" s="85">
        <v>0</v>
      </c>
      <c r="J227" s="85">
        <v>0</v>
      </c>
      <c r="K227" s="85">
        <v>0</v>
      </c>
      <c r="L227" s="85">
        <v>0</v>
      </c>
    </row>
    <row r="228" spans="1:12" ht="11.25" customHeight="1">
      <c r="B228" s="643">
        <v>29</v>
      </c>
      <c r="C228" s="652" t="s">
        <v>130</v>
      </c>
      <c r="D228" s="654"/>
      <c r="E228" s="655">
        <v>0</v>
      </c>
      <c r="F228" s="85">
        <v>0</v>
      </c>
      <c r="G228" s="85">
        <v>0</v>
      </c>
      <c r="H228" s="85">
        <v>0</v>
      </c>
      <c r="I228" s="85">
        <v>0</v>
      </c>
      <c r="J228" s="648">
        <v>0</v>
      </c>
      <c r="K228" s="648">
        <v>0</v>
      </c>
      <c r="L228" s="648">
        <v>0</v>
      </c>
    </row>
    <row r="229" spans="1:12" ht="11.25" customHeight="1">
      <c r="B229" s="643">
        <v>30</v>
      </c>
      <c r="C229" s="652" t="s">
        <v>64</v>
      </c>
      <c r="D229" s="654"/>
      <c r="E229" s="653">
        <v>3</v>
      </c>
      <c r="F229" s="85">
        <v>14</v>
      </c>
      <c r="G229" s="85">
        <v>11</v>
      </c>
      <c r="H229" s="85">
        <v>3</v>
      </c>
      <c r="I229" s="85">
        <v>12</v>
      </c>
      <c r="J229" s="648">
        <v>10740</v>
      </c>
      <c r="K229" s="648">
        <v>10740</v>
      </c>
      <c r="L229" s="648">
        <v>5434</v>
      </c>
    </row>
    <row r="230" spans="1:12" ht="11.25" customHeight="1">
      <c r="B230" s="643">
        <v>31</v>
      </c>
      <c r="C230" s="652" t="s">
        <v>63</v>
      </c>
      <c r="D230" s="654"/>
      <c r="E230" s="653">
        <v>0</v>
      </c>
      <c r="F230" s="85">
        <v>0</v>
      </c>
      <c r="G230" s="85">
        <v>0</v>
      </c>
      <c r="H230" s="85">
        <v>0</v>
      </c>
      <c r="I230" s="85">
        <v>0</v>
      </c>
      <c r="J230" s="648">
        <v>0</v>
      </c>
      <c r="K230" s="648">
        <v>0</v>
      </c>
      <c r="L230" s="648">
        <v>0</v>
      </c>
    </row>
    <row r="231" spans="1:12" ht="11.25" customHeight="1">
      <c r="B231" s="643">
        <v>32</v>
      </c>
      <c r="C231" s="652" t="s">
        <v>62</v>
      </c>
      <c r="D231" s="651"/>
      <c r="E231" s="650">
        <v>20</v>
      </c>
      <c r="F231" s="649">
        <v>141</v>
      </c>
      <c r="G231" s="649">
        <v>89</v>
      </c>
      <c r="H231" s="649">
        <v>52</v>
      </c>
      <c r="I231" s="649">
        <v>135</v>
      </c>
      <c r="J231" s="648">
        <v>145547</v>
      </c>
      <c r="K231" s="648">
        <v>145547</v>
      </c>
      <c r="L231" s="648">
        <v>90683</v>
      </c>
    </row>
    <row r="232" spans="1:12" ht="6" customHeight="1">
      <c r="A232" s="644"/>
      <c r="B232" s="647"/>
      <c r="C232" s="646"/>
      <c r="D232" s="645"/>
      <c r="E232" s="684"/>
      <c r="F232" s="644"/>
      <c r="G232" s="644"/>
      <c r="H232" s="644"/>
      <c r="I232" s="644"/>
      <c r="J232" s="644"/>
      <c r="K232" s="644"/>
      <c r="L232" s="644"/>
    </row>
    <row r="233" spans="1:12">
      <c r="A233" s="683" t="s">
        <v>57</v>
      </c>
    </row>
    <row r="234" spans="1:12">
      <c r="B234" s="683"/>
    </row>
    <row r="235" spans="1:12" ht="13.5" customHeight="1">
      <c r="B235" s="682" t="s">
        <v>721</v>
      </c>
      <c r="C235" s="681"/>
      <c r="D235" s="681"/>
      <c r="E235" s="681"/>
      <c r="F235" s="681"/>
      <c r="G235" s="681"/>
    </row>
    <row r="237" spans="1:12">
      <c r="L237" s="680" t="str">
        <f>L81</f>
        <v>平成18年12月31日　</v>
      </c>
    </row>
    <row r="238" spans="1:12" ht="1.5" customHeight="1">
      <c r="B238" s="660"/>
    </row>
    <row r="239" spans="1:12" ht="13.5" customHeight="1">
      <c r="A239" s="957" t="s">
        <v>713</v>
      </c>
      <c r="B239" s="958"/>
      <c r="C239" s="958"/>
      <c r="D239" s="958"/>
      <c r="E239" s="677"/>
      <c r="F239" s="966" t="s">
        <v>156</v>
      </c>
      <c r="G239" s="967"/>
      <c r="H239" s="967"/>
      <c r="I239" s="968"/>
      <c r="J239" s="679"/>
      <c r="K239" s="676"/>
      <c r="L239" s="678"/>
    </row>
    <row r="240" spans="1:12" ht="13.5" customHeight="1">
      <c r="A240" s="959"/>
      <c r="B240" s="959"/>
      <c r="C240" s="959"/>
      <c r="D240" s="959"/>
      <c r="E240" s="706" t="s">
        <v>152</v>
      </c>
      <c r="F240" s="969" t="s">
        <v>88</v>
      </c>
      <c r="G240" s="973" t="s">
        <v>151</v>
      </c>
      <c r="H240" s="973" t="s">
        <v>150</v>
      </c>
      <c r="I240" s="676" t="s">
        <v>231</v>
      </c>
      <c r="J240" s="675" t="s">
        <v>155</v>
      </c>
      <c r="K240" s="674" t="s">
        <v>145</v>
      </c>
      <c r="L240" s="673" t="s">
        <v>144</v>
      </c>
    </row>
    <row r="241" spans="1:12" ht="12.75" customHeight="1">
      <c r="A241" s="960"/>
      <c r="B241" s="960"/>
      <c r="C241" s="960"/>
      <c r="D241" s="960"/>
      <c r="E241" s="672"/>
      <c r="F241" s="970"/>
      <c r="G241" s="970"/>
      <c r="H241" s="970"/>
      <c r="I241" s="672" t="s">
        <v>230</v>
      </c>
      <c r="J241" s="671"/>
      <c r="K241" s="670"/>
      <c r="L241" s="669"/>
    </row>
    <row r="242" spans="1:12" ht="6" customHeight="1">
      <c r="A242" s="689"/>
      <c r="B242" s="688"/>
      <c r="C242" s="687"/>
      <c r="D242" s="686"/>
      <c r="H242" s="705"/>
    </row>
    <row r="243" spans="1:12" ht="11.25" customHeight="1">
      <c r="D243" s="651"/>
      <c r="H243" s="704"/>
      <c r="I243" s="974" t="s">
        <v>37</v>
      </c>
      <c r="J243" s="940"/>
      <c r="K243" s="704"/>
    </row>
    <row r="244" spans="1:12" ht="6" customHeight="1">
      <c r="D244" s="651"/>
    </row>
    <row r="245" spans="1:12" s="661" customFormat="1" ht="13.5" customHeight="1">
      <c r="A245" s="665"/>
      <c r="B245" s="961" t="s">
        <v>88</v>
      </c>
      <c r="C245" s="940"/>
      <c r="D245" s="664"/>
      <c r="E245" s="663">
        <v>162</v>
      </c>
      <c r="F245" s="662">
        <v>2270</v>
      </c>
      <c r="G245" s="662">
        <v>1584</v>
      </c>
      <c r="H245" s="662">
        <v>686</v>
      </c>
      <c r="I245" s="662">
        <v>2249</v>
      </c>
      <c r="J245" s="662">
        <v>6839123</v>
      </c>
      <c r="K245" s="662">
        <v>6979839</v>
      </c>
      <c r="L245" s="662">
        <v>2369393</v>
      </c>
    </row>
    <row r="246" spans="1:12" ht="3" customHeight="1">
      <c r="D246" s="651"/>
      <c r="E246" s="653"/>
      <c r="F246" s="648"/>
      <c r="G246" s="648"/>
      <c r="H246" s="648"/>
      <c r="I246" s="648"/>
      <c r="J246" s="648"/>
      <c r="K246" s="648"/>
      <c r="L246" s="648"/>
    </row>
    <row r="247" spans="1:12" ht="11.25" customHeight="1">
      <c r="B247" s="660" t="s">
        <v>711</v>
      </c>
      <c r="C247" s="652" t="s">
        <v>87</v>
      </c>
      <c r="D247" s="654"/>
      <c r="E247" s="653">
        <v>8</v>
      </c>
      <c r="F247" s="659">
        <v>110</v>
      </c>
      <c r="G247" s="659">
        <v>51</v>
      </c>
      <c r="H247" s="659">
        <v>59</v>
      </c>
      <c r="I247" s="659">
        <v>110</v>
      </c>
      <c r="J247" s="648">
        <v>121503</v>
      </c>
      <c r="K247" s="648">
        <v>121503</v>
      </c>
      <c r="L247" s="648">
        <v>52374</v>
      </c>
    </row>
    <row r="248" spans="1:12" ht="11.25" customHeight="1">
      <c r="B248" s="643" t="s">
        <v>710</v>
      </c>
      <c r="C248" s="652" t="s">
        <v>85</v>
      </c>
      <c r="D248" s="654"/>
      <c r="E248" s="653">
        <v>1</v>
      </c>
      <c r="F248" s="85">
        <v>5</v>
      </c>
      <c r="G248" s="85">
        <v>3</v>
      </c>
      <c r="H248" s="85">
        <v>2</v>
      </c>
      <c r="I248" s="85">
        <v>5</v>
      </c>
      <c r="J248" s="648" t="s">
        <v>73</v>
      </c>
      <c r="K248" s="648" t="s">
        <v>73</v>
      </c>
      <c r="L248" s="648" t="s">
        <v>73</v>
      </c>
    </row>
    <row r="249" spans="1:12" ht="11.25" customHeight="1">
      <c r="B249" s="643" t="s">
        <v>709</v>
      </c>
      <c r="C249" s="652" t="s">
        <v>708</v>
      </c>
      <c r="D249" s="654"/>
      <c r="E249" s="653">
        <v>1</v>
      </c>
      <c r="F249" s="85">
        <v>5</v>
      </c>
      <c r="G249" s="85">
        <v>2</v>
      </c>
      <c r="H249" s="85">
        <v>3</v>
      </c>
      <c r="I249" s="85">
        <v>2</v>
      </c>
      <c r="J249" s="648" t="s">
        <v>73</v>
      </c>
      <c r="K249" s="648" t="s">
        <v>73</v>
      </c>
      <c r="L249" s="648" t="s">
        <v>73</v>
      </c>
    </row>
    <row r="250" spans="1:12" ht="11.25" customHeight="1">
      <c r="C250" s="657" t="s">
        <v>707</v>
      </c>
      <c r="D250" s="658"/>
      <c r="E250" s="653"/>
      <c r="F250" s="648"/>
      <c r="G250" s="648"/>
      <c r="H250" s="648"/>
      <c r="I250" s="648"/>
      <c r="J250" s="648"/>
      <c r="K250" s="648"/>
      <c r="L250" s="648"/>
    </row>
    <row r="251" spans="1:12" ht="11.25" customHeight="1">
      <c r="B251" s="643" t="s">
        <v>706</v>
      </c>
      <c r="C251" s="652" t="s">
        <v>83</v>
      </c>
      <c r="D251" s="654"/>
      <c r="E251" s="653">
        <v>10</v>
      </c>
      <c r="F251" s="648">
        <v>67</v>
      </c>
      <c r="G251" s="648">
        <v>27</v>
      </c>
      <c r="H251" s="648">
        <v>40</v>
      </c>
      <c r="I251" s="648">
        <v>63</v>
      </c>
      <c r="J251" s="648">
        <v>125228</v>
      </c>
      <c r="K251" s="648">
        <v>125228</v>
      </c>
      <c r="L251" s="648">
        <v>49092</v>
      </c>
    </row>
    <row r="252" spans="1:12" ht="11.25" customHeight="1">
      <c r="B252" s="643" t="s">
        <v>705</v>
      </c>
      <c r="C252" s="642" t="s">
        <v>82</v>
      </c>
      <c r="D252" s="654"/>
      <c r="E252" s="653">
        <v>3</v>
      </c>
      <c r="F252" s="85">
        <v>32</v>
      </c>
      <c r="G252" s="85">
        <v>24</v>
      </c>
      <c r="H252" s="85">
        <v>8</v>
      </c>
      <c r="I252" s="85">
        <v>31</v>
      </c>
      <c r="J252" s="648">
        <v>67299</v>
      </c>
      <c r="K252" s="648">
        <v>67299</v>
      </c>
      <c r="L252" s="648">
        <v>34973</v>
      </c>
    </row>
    <row r="253" spans="1:12" ht="11.25" customHeight="1">
      <c r="B253" s="643" t="s">
        <v>704</v>
      </c>
      <c r="C253" s="652" t="s">
        <v>81</v>
      </c>
      <c r="D253" s="651"/>
      <c r="E253" s="653">
        <v>8</v>
      </c>
      <c r="F253" s="659">
        <v>41</v>
      </c>
      <c r="G253" s="659">
        <v>27</v>
      </c>
      <c r="H253" s="659">
        <v>14</v>
      </c>
      <c r="I253" s="659">
        <v>41</v>
      </c>
      <c r="J253" s="648">
        <v>35709</v>
      </c>
      <c r="K253" s="648">
        <v>35709</v>
      </c>
      <c r="L253" s="648">
        <v>16119</v>
      </c>
    </row>
    <row r="254" spans="1:12" ht="3" customHeight="1">
      <c r="D254" s="654"/>
      <c r="E254" s="653"/>
      <c r="F254" s="85"/>
      <c r="G254" s="85"/>
      <c r="H254" s="85"/>
      <c r="I254" s="85"/>
      <c r="J254" s="85"/>
      <c r="K254" s="85"/>
      <c r="L254" s="85"/>
    </row>
    <row r="255" spans="1:12" ht="11.25" customHeight="1">
      <c r="B255" s="643" t="s">
        <v>703</v>
      </c>
      <c r="C255" s="652" t="s">
        <v>80</v>
      </c>
      <c r="D255" s="654"/>
      <c r="E255" s="653">
        <v>5</v>
      </c>
      <c r="F255" s="85">
        <v>38</v>
      </c>
      <c r="G255" s="85">
        <v>16</v>
      </c>
      <c r="H255" s="85">
        <v>22</v>
      </c>
      <c r="I255" s="85">
        <v>38</v>
      </c>
      <c r="J255" s="648">
        <v>29574</v>
      </c>
      <c r="K255" s="648">
        <v>29574</v>
      </c>
      <c r="L255" s="648">
        <v>15780</v>
      </c>
    </row>
    <row r="256" spans="1:12" ht="11.25" customHeight="1">
      <c r="B256" s="643" t="s">
        <v>702</v>
      </c>
      <c r="C256" s="642" t="s">
        <v>701</v>
      </c>
      <c r="D256" s="654"/>
      <c r="E256" s="653">
        <v>43</v>
      </c>
      <c r="F256" s="648">
        <v>715</v>
      </c>
      <c r="G256" s="648">
        <v>493</v>
      </c>
      <c r="H256" s="648">
        <v>222</v>
      </c>
      <c r="I256" s="648">
        <v>709</v>
      </c>
      <c r="J256" s="648">
        <v>2160804</v>
      </c>
      <c r="K256" s="648">
        <v>2171257</v>
      </c>
      <c r="L256" s="648">
        <v>793537</v>
      </c>
    </row>
    <row r="257" spans="2:12" ht="11.25" customHeight="1">
      <c r="B257" s="643" t="s">
        <v>700</v>
      </c>
      <c r="C257" s="652" t="s">
        <v>78</v>
      </c>
      <c r="D257" s="654"/>
      <c r="E257" s="655">
        <v>1</v>
      </c>
      <c r="F257" s="656">
        <v>4</v>
      </c>
      <c r="G257" s="656">
        <v>3</v>
      </c>
      <c r="H257" s="656">
        <v>1</v>
      </c>
      <c r="I257" s="656">
        <v>4</v>
      </c>
      <c r="J257" s="648" t="s">
        <v>73</v>
      </c>
      <c r="K257" s="648" t="s">
        <v>73</v>
      </c>
      <c r="L257" s="648" t="s">
        <v>73</v>
      </c>
    </row>
    <row r="258" spans="2:12" ht="11.25" customHeight="1">
      <c r="B258" s="643" t="s">
        <v>699</v>
      </c>
      <c r="C258" s="652" t="s">
        <v>77</v>
      </c>
      <c r="D258" s="654"/>
      <c r="E258" s="653">
        <v>0</v>
      </c>
      <c r="F258" s="648">
        <v>0</v>
      </c>
      <c r="G258" s="648">
        <v>0</v>
      </c>
      <c r="H258" s="648">
        <v>0</v>
      </c>
      <c r="I258" s="648">
        <v>0</v>
      </c>
      <c r="J258" s="648">
        <v>0</v>
      </c>
      <c r="K258" s="648">
        <v>0</v>
      </c>
      <c r="L258" s="648">
        <v>0</v>
      </c>
    </row>
    <row r="259" spans="2:12" ht="11.25" customHeight="1">
      <c r="B259" s="643" t="s">
        <v>698</v>
      </c>
      <c r="C259" s="652" t="s">
        <v>697</v>
      </c>
      <c r="D259" s="658"/>
      <c r="E259" s="653">
        <v>7</v>
      </c>
      <c r="F259" s="85">
        <v>42</v>
      </c>
      <c r="G259" s="85">
        <v>24</v>
      </c>
      <c r="H259" s="85">
        <v>18</v>
      </c>
      <c r="I259" s="85">
        <v>40</v>
      </c>
      <c r="J259" s="648">
        <v>56690</v>
      </c>
      <c r="K259" s="648">
        <v>56690</v>
      </c>
      <c r="L259" s="648">
        <v>34859</v>
      </c>
    </row>
    <row r="260" spans="2:12" ht="11.25" customHeight="1">
      <c r="C260" s="657" t="s">
        <v>696</v>
      </c>
      <c r="D260" s="654"/>
      <c r="E260" s="653"/>
      <c r="F260" s="648"/>
      <c r="G260" s="648"/>
      <c r="H260" s="648"/>
      <c r="I260" s="648"/>
      <c r="J260" s="648"/>
      <c r="K260" s="648"/>
      <c r="L260" s="648"/>
    </row>
    <row r="261" spans="2:12" ht="11.25" customHeight="1">
      <c r="B261" s="643" t="s">
        <v>695</v>
      </c>
      <c r="C261" s="652" t="s">
        <v>75</v>
      </c>
      <c r="D261" s="651"/>
      <c r="E261" s="653">
        <v>1</v>
      </c>
      <c r="F261" s="648">
        <v>34</v>
      </c>
      <c r="G261" s="648">
        <v>27</v>
      </c>
      <c r="H261" s="648">
        <v>7</v>
      </c>
      <c r="I261" s="648">
        <v>34</v>
      </c>
      <c r="J261" s="648" t="s">
        <v>73</v>
      </c>
      <c r="K261" s="648" t="s">
        <v>73</v>
      </c>
      <c r="L261" s="648" t="s">
        <v>73</v>
      </c>
    </row>
    <row r="262" spans="2:12" ht="3" customHeight="1">
      <c r="C262" s="652"/>
      <c r="D262" s="651"/>
      <c r="E262" s="653"/>
      <c r="F262" s="648"/>
      <c r="G262" s="648"/>
      <c r="H262" s="648"/>
      <c r="I262" s="648"/>
      <c r="J262" s="648"/>
      <c r="K262" s="648"/>
      <c r="L262" s="648"/>
    </row>
    <row r="263" spans="2:12" ht="11.25" customHeight="1">
      <c r="B263" s="643">
        <v>21</v>
      </c>
      <c r="C263" s="652" t="s">
        <v>74</v>
      </c>
      <c r="D263" s="654"/>
      <c r="E263" s="653">
        <v>1</v>
      </c>
      <c r="F263" s="85">
        <v>4</v>
      </c>
      <c r="G263" s="85">
        <v>1</v>
      </c>
      <c r="H263" s="85">
        <v>3</v>
      </c>
      <c r="I263" s="85">
        <v>4</v>
      </c>
      <c r="J263" s="648" t="s">
        <v>73</v>
      </c>
      <c r="K263" s="648" t="s">
        <v>73</v>
      </c>
      <c r="L263" s="648" t="s">
        <v>73</v>
      </c>
    </row>
    <row r="264" spans="2:12" ht="11.25" customHeight="1">
      <c r="B264" s="643">
        <v>22</v>
      </c>
      <c r="C264" s="652" t="s">
        <v>72</v>
      </c>
      <c r="D264" s="654"/>
      <c r="E264" s="655">
        <v>3</v>
      </c>
      <c r="F264" s="85">
        <v>41</v>
      </c>
      <c r="G264" s="85">
        <v>33</v>
      </c>
      <c r="H264" s="85">
        <v>8</v>
      </c>
      <c r="I264" s="85">
        <v>41</v>
      </c>
      <c r="J264" s="648">
        <v>105910</v>
      </c>
      <c r="K264" s="648">
        <v>105910</v>
      </c>
      <c r="L264" s="648">
        <v>65108</v>
      </c>
    </row>
    <row r="265" spans="2:12" ht="11.25" customHeight="1">
      <c r="B265" s="643">
        <v>23</v>
      </c>
      <c r="C265" s="652" t="s">
        <v>71</v>
      </c>
      <c r="D265" s="654"/>
      <c r="E265" s="655">
        <v>0</v>
      </c>
      <c r="F265" s="656">
        <v>0</v>
      </c>
      <c r="G265" s="656">
        <v>0</v>
      </c>
      <c r="H265" s="656">
        <v>0</v>
      </c>
      <c r="I265" s="656">
        <v>0</v>
      </c>
      <c r="J265" s="656">
        <v>0</v>
      </c>
      <c r="K265" s="656">
        <v>0</v>
      </c>
      <c r="L265" s="656">
        <v>0</v>
      </c>
    </row>
    <row r="266" spans="2:12" ht="11.25" customHeight="1">
      <c r="B266" s="643">
        <v>24</v>
      </c>
      <c r="C266" s="652" t="s">
        <v>70</v>
      </c>
      <c r="D266" s="654"/>
      <c r="E266" s="653">
        <v>1</v>
      </c>
      <c r="F266" s="85">
        <v>9</v>
      </c>
      <c r="G266" s="85">
        <v>7</v>
      </c>
      <c r="H266" s="85">
        <v>2</v>
      </c>
      <c r="I266" s="85">
        <v>9</v>
      </c>
      <c r="J266" s="648" t="s">
        <v>73</v>
      </c>
      <c r="K266" s="648" t="s">
        <v>73</v>
      </c>
      <c r="L266" s="648" t="s">
        <v>73</v>
      </c>
    </row>
    <row r="267" spans="2:12" ht="11.25" customHeight="1">
      <c r="B267" s="643">
        <v>25</v>
      </c>
      <c r="C267" s="652" t="s">
        <v>69</v>
      </c>
      <c r="D267" s="654"/>
      <c r="E267" s="653">
        <v>19</v>
      </c>
      <c r="F267" s="85">
        <v>393</v>
      </c>
      <c r="G267" s="85">
        <v>319</v>
      </c>
      <c r="H267" s="85">
        <v>74</v>
      </c>
      <c r="I267" s="85">
        <v>393</v>
      </c>
      <c r="J267" s="648">
        <v>517479</v>
      </c>
      <c r="K267" s="648">
        <v>518561</v>
      </c>
      <c r="L267" s="648">
        <v>205898</v>
      </c>
    </row>
    <row r="268" spans="2:12" ht="11.25" customHeight="1">
      <c r="B268" s="643">
        <v>26</v>
      </c>
      <c r="C268" s="652" t="s">
        <v>68</v>
      </c>
      <c r="D268" s="651"/>
      <c r="E268" s="653">
        <v>23</v>
      </c>
      <c r="F268" s="648">
        <v>386</v>
      </c>
      <c r="G268" s="648">
        <v>318</v>
      </c>
      <c r="H268" s="648">
        <v>68</v>
      </c>
      <c r="I268" s="648">
        <v>384</v>
      </c>
      <c r="J268" s="648">
        <v>2895530</v>
      </c>
      <c r="K268" s="648">
        <v>3027627</v>
      </c>
      <c r="L268" s="648">
        <v>760081</v>
      </c>
    </row>
    <row r="269" spans="2:12" ht="3" customHeight="1">
      <c r="D269" s="654"/>
      <c r="E269" s="653"/>
      <c r="F269" s="648"/>
      <c r="G269" s="648"/>
      <c r="H269" s="648"/>
      <c r="I269" s="648"/>
      <c r="J269" s="648"/>
      <c r="K269" s="648"/>
      <c r="L269" s="648"/>
    </row>
    <row r="270" spans="2:12" ht="11.25" customHeight="1">
      <c r="B270" s="643">
        <v>27</v>
      </c>
      <c r="C270" s="652" t="s">
        <v>67</v>
      </c>
      <c r="D270" s="654"/>
      <c r="E270" s="653">
        <v>7</v>
      </c>
      <c r="F270" s="85">
        <v>104</v>
      </c>
      <c r="G270" s="85">
        <v>65</v>
      </c>
      <c r="H270" s="85">
        <v>39</v>
      </c>
      <c r="I270" s="85">
        <v>103</v>
      </c>
      <c r="J270" s="648">
        <v>167188</v>
      </c>
      <c r="K270" s="648">
        <v>167188</v>
      </c>
      <c r="L270" s="648">
        <v>83618</v>
      </c>
    </row>
    <row r="271" spans="2:12" ht="11.25" customHeight="1">
      <c r="B271" s="643">
        <v>28</v>
      </c>
      <c r="C271" s="652" t="s">
        <v>131</v>
      </c>
      <c r="D271" s="654"/>
      <c r="E271" s="653">
        <v>0</v>
      </c>
      <c r="F271" s="85">
        <v>0</v>
      </c>
      <c r="G271" s="85">
        <v>0</v>
      </c>
      <c r="H271" s="85">
        <v>0</v>
      </c>
      <c r="I271" s="85">
        <v>0</v>
      </c>
      <c r="J271" s="85">
        <v>0</v>
      </c>
      <c r="K271" s="85">
        <v>0</v>
      </c>
      <c r="L271" s="85">
        <v>0</v>
      </c>
    </row>
    <row r="272" spans="2:12" ht="11.25" customHeight="1">
      <c r="B272" s="643">
        <v>29</v>
      </c>
      <c r="C272" s="652" t="s">
        <v>130</v>
      </c>
      <c r="D272" s="654"/>
      <c r="E272" s="655">
        <v>2</v>
      </c>
      <c r="F272" s="85">
        <v>31</v>
      </c>
      <c r="G272" s="85">
        <v>17</v>
      </c>
      <c r="H272" s="85">
        <v>14</v>
      </c>
      <c r="I272" s="85">
        <v>31</v>
      </c>
      <c r="J272" s="648" t="s">
        <v>73</v>
      </c>
      <c r="K272" s="648" t="s">
        <v>73</v>
      </c>
      <c r="L272" s="648" t="s">
        <v>73</v>
      </c>
    </row>
    <row r="273" spans="1:12" ht="11.25" customHeight="1">
      <c r="B273" s="643">
        <v>30</v>
      </c>
      <c r="C273" s="652" t="s">
        <v>64</v>
      </c>
      <c r="D273" s="654"/>
      <c r="E273" s="653">
        <v>2</v>
      </c>
      <c r="F273" s="85">
        <v>46</v>
      </c>
      <c r="G273" s="85">
        <v>38</v>
      </c>
      <c r="H273" s="85">
        <v>8</v>
      </c>
      <c r="I273" s="85">
        <v>46</v>
      </c>
      <c r="J273" s="648" t="s">
        <v>73</v>
      </c>
      <c r="K273" s="648" t="s">
        <v>73</v>
      </c>
      <c r="L273" s="648" t="s">
        <v>73</v>
      </c>
    </row>
    <row r="274" spans="1:12" ht="11.25" customHeight="1">
      <c r="B274" s="643">
        <v>31</v>
      </c>
      <c r="C274" s="652" t="s">
        <v>63</v>
      </c>
      <c r="D274" s="654"/>
      <c r="E274" s="653">
        <v>1</v>
      </c>
      <c r="F274" s="85">
        <v>14</v>
      </c>
      <c r="G274" s="85">
        <v>9</v>
      </c>
      <c r="H274" s="85">
        <v>5</v>
      </c>
      <c r="I274" s="85">
        <v>14</v>
      </c>
      <c r="J274" s="648" t="s">
        <v>73</v>
      </c>
      <c r="K274" s="648" t="s">
        <v>73</v>
      </c>
      <c r="L274" s="648" t="s">
        <v>73</v>
      </c>
    </row>
    <row r="275" spans="1:12" ht="11.25" customHeight="1">
      <c r="B275" s="643">
        <v>32</v>
      </c>
      <c r="C275" s="652" t="s">
        <v>62</v>
      </c>
      <c r="D275" s="651"/>
      <c r="E275" s="650">
        <v>15</v>
      </c>
      <c r="F275" s="649">
        <v>149</v>
      </c>
      <c r="G275" s="649">
        <v>80</v>
      </c>
      <c r="H275" s="649">
        <v>69</v>
      </c>
      <c r="I275" s="649">
        <v>147</v>
      </c>
      <c r="J275" s="648">
        <v>205804</v>
      </c>
      <c r="K275" s="648">
        <v>205804</v>
      </c>
      <c r="L275" s="648">
        <v>78676</v>
      </c>
    </row>
    <row r="276" spans="1:12" ht="6" customHeight="1">
      <c r="C276" s="652"/>
      <c r="D276" s="651"/>
      <c r="E276" s="650"/>
      <c r="F276" s="649"/>
      <c r="G276" s="649"/>
      <c r="H276" s="649"/>
      <c r="I276" s="649"/>
      <c r="J276" s="649"/>
      <c r="K276" s="649"/>
      <c r="L276" s="649"/>
    </row>
    <row r="277" spans="1:12" ht="11.25" customHeight="1">
      <c r="B277" s="666"/>
      <c r="D277" s="651"/>
      <c r="E277" s="650"/>
      <c r="F277" s="649"/>
      <c r="H277" s="563"/>
      <c r="I277" s="974" t="s">
        <v>720</v>
      </c>
      <c r="J277" s="940"/>
      <c r="K277" s="563"/>
      <c r="L277" s="649"/>
    </row>
    <row r="278" spans="1:12" ht="6" customHeight="1">
      <c r="B278" s="666"/>
      <c r="D278" s="651"/>
      <c r="E278" s="650"/>
      <c r="F278" s="649"/>
      <c r="G278" s="649"/>
      <c r="H278" s="649"/>
      <c r="I278" s="649"/>
      <c r="J278" s="649"/>
      <c r="K278" s="649"/>
      <c r="L278" s="649"/>
    </row>
    <row r="279" spans="1:12" s="661" customFormat="1" ht="13.5" customHeight="1">
      <c r="A279" s="665"/>
      <c r="B279" s="961" t="s">
        <v>88</v>
      </c>
      <c r="C279" s="940"/>
      <c r="D279" s="664"/>
      <c r="E279" s="663">
        <v>177</v>
      </c>
      <c r="F279" s="662">
        <v>9065</v>
      </c>
      <c r="G279" s="662">
        <v>7194</v>
      </c>
      <c r="H279" s="662">
        <v>1871</v>
      </c>
      <c r="I279" s="662">
        <v>9039</v>
      </c>
      <c r="J279" s="662">
        <v>20028150</v>
      </c>
      <c r="K279" s="662">
        <v>20101322</v>
      </c>
      <c r="L279" s="662">
        <v>10581236</v>
      </c>
    </row>
    <row r="280" spans="1:12" ht="3" customHeight="1">
      <c r="D280" s="651"/>
      <c r="E280" s="653"/>
      <c r="F280" s="648"/>
      <c r="G280" s="648"/>
      <c r="H280" s="648"/>
      <c r="I280" s="648"/>
      <c r="J280" s="648"/>
      <c r="K280" s="648"/>
      <c r="L280" s="648"/>
    </row>
    <row r="281" spans="1:12" ht="11.25" customHeight="1">
      <c r="B281" s="660" t="s">
        <v>711</v>
      </c>
      <c r="C281" s="652" t="s">
        <v>87</v>
      </c>
      <c r="D281" s="654"/>
      <c r="E281" s="653">
        <v>10</v>
      </c>
      <c r="F281" s="659">
        <v>225</v>
      </c>
      <c r="G281" s="659">
        <v>114</v>
      </c>
      <c r="H281" s="659">
        <v>111</v>
      </c>
      <c r="I281" s="659">
        <v>223</v>
      </c>
      <c r="J281" s="648">
        <v>180038</v>
      </c>
      <c r="K281" s="648">
        <v>180019</v>
      </c>
      <c r="L281" s="648">
        <v>110707</v>
      </c>
    </row>
    <row r="282" spans="1:12" ht="11.25" customHeight="1">
      <c r="B282" s="643" t="s">
        <v>710</v>
      </c>
      <c r="C282" s="652" t="s">
        <v>85</v>
      </c>
      <c r="D282" s="654"/>
      <c r="E282" s="653">
        <v>0</v>
      </c>
      <c r="F282" s="85">
        <v>0</v>
      </c>
      <c r="G282" s="85">
        <v>0</v>
      </c>
      <c r="H282" s="85">
        <v>0</v>
      </c>
      <c r="I282" s="85">
        <v>0</v>
      </c>
      <c r="J282" s="648">
        <v>0</v>
      </c>
      <c r="K282" s="648">
        <v>0</v>
      </c>
      <c r="L282" s="648">
        <v>0</v>
      </c>
    </row>
    <row r="283" spans="1:12" ht="11.25" customHeight="1">
      <c r="B283" s="643" t="s">
        <v>709</v>
      </c>
      <c r="C283" s="652" t="s">
        <v>708</v>
      </c>
      <c r="D283" s="654"/>
      <c r="E283" s="653">
        <v>2</v>
      </c>
      <c r="F283" s="85">
        <v>27</v>
      </c>
      <c r="G283" s="85">
        <v>13</v>
      </c>
      <c r="H283" s="85">
        <v>14</v>
      </c>
      <c r="I283" s="85">
        <v>26</v>
      </c>
      <c r="J283" s="648" t="s">
        <v>73</v>
      </c>
      <c r="K283" s="648" t="s">
        <v>73</v>
      </c>
      <c r="L283" s="648" t="s">
        <v>73</v>
      </c>
    </row>
    <row r="284" spans="1:12" ht="11.25" customHeight="1">
      <c r="C284" s="657" t="s">
        <v>707</v>
      </c>
      <c r="D284" s="658"/>
      <c r="E284" s="653"/>
      <c r="F284" s="648"/>
      <c r="G284" s="648"/>
      <c r="H284" s="648"/>
      <c r="I284" s="648"/>
      <c r="J284" s="648"/>
      <c r="K284" s="648"/>
      <c r="L284" s="648"/>
    </row>
    <row r="285" spans="1:12" ht="11.25" customHeight="1">
      <c r="B285" s="643" t="s">
        <v>706</v>
      </c>
      <c r="C285" s="652" t="s">
        <v>83</v>
      </c>
      <c r="D285" s="654"/>
      <c r="E285" s="653">
        <v>7</v>
      </c>
      <c r="F285" s="648">
        <v>44</v>
      </c>
      <c r="G285" s="648">
        <v>19</v>
      </c>
      <c r="H285" s="648">
        <v>25</v>
      </c>
      <c r="I285" s="648">
        <v>40</v>
      </c>
      <c r="J285" s="648">
        <v>56396</v>
      </c>
      <c r="K285" s="648">
        <v>56396</v>
      </c>
      <c r="L285" s="648">
        <v>32867</v>
      </c>
    </row>
    <row r="286" spans="1:12" ht="11.25" customHeight="1">
      <c r="B286" s="643" t="s">
        <v>705</v>
      </c>
      <c r="C286" s="642" t="s">
        <v>82</v>
      </c>
      <c r="D286" s="654"/>
      <c r="E286" s="653">
        <v>2</v>
      </c>
      <c r="F286" s="85">
        <v>26</v>
      </c>
      <c r="G286" s="85">
        <v>18</v>
      </c>
      <c r="H286" s="85">
        <v>8</v>
      </c>
      <c r="I286" s="85">
        <v>25</v>
      </c>
      <c r="J286" s="648" t="s">
        <v>73</v>
      </c>
      <c r="K286" s="648" t="s">
        <v>73</v>
      </c>
      <c r="L286" s="648" t="s">
        <v>73</v>
      </c>
    </row>
    <row r="287" spans="1:12" ht="11.25" customHeight="1">
      <c r="B287" s="643" t="s">
        <v>704</v>
      </c>
      <c r="C287" s="652" t="s">
        <v>81</v>
      </c>
      <c r="D287" s="651"/>
      <c r="E287" s="653">
        <v>7</v>
      </c>
      <c r="F287" s="659">
        <v>49</v>
      </c>
      <c r="G287" s="659">
        <v>36</v>
      </c>
      <c r="H287" s="659">
        <v>13</v>
      </c>
      <c r="I287" s="659">
        <v>47</v>
      </c>
      <c r="J287" s="648">
        <v>57025</v>
      </c>
      <c r="K287" s="648">
        <v>57025</v>
      </c>
      <c r="L287" s="648">
        <v>22729</v>
      </c>
    </row>
    <row r="288" spans="1:12" ht="3" customHeight="1">
      <c r="D288" s="654"/>
      <c r="E288" s="653"/>
      <c r="F288" s="85"/>
      <c r="G288" s="85"/>
      <c r="H288" s="85"/>
      <c r="I288" s="85"/>
      <c r="J288" s="85"/>
      <c r="K288" s="85"/>
      <c r="L288" s="85"/>
    </row>
    <row r="289" spans="2:12" ht="11.25" customHeight="1">
      <c r="B289" s="643" t="s">
        <v>703</v>
      </c>
      <c r="C289" s="652" t="s">
        <v>80</v>
      </c>
      <c r="D289" s="654"/>
      <c r="E289" s="653">
        <v>0</v>
      </c>
      <c r="F289" s="85">
        <v>0</v>
      </c>
      <c r="G289" s="85">
        <v>0</v>
      </c>
      <c r="H289" s="85">
        <v>0</v>
      </c>
      <c r="I289" s="85">
        <v>0</v>
      </c>
      <c r="J289" s="648">
        <v>0</v>
      </c>
      <c r="K289" s="648">
        <v>0</v>
      </c>
      <c r="L289" s="648">
        <v>0</v>
      </c>
    </row>
    <row r="290" spans="2:12" ht="11.25" customHeight="1">
      <c r="B290" s="643" t="s">
        <v>702</v>
      </c>
      <c r="C290" s="642" t="s">
        <v>701</v>
      </c>
      <c r="D290" s="654"/>
      <c r="E290" s="653">
        <v>16</v>
      </c>
      <c r="F290" s="648">
        <v>229</v>
      </c>
      <c r="G290" s="648">
        <v>148</v>
      </c>
      <c r="H290" s="648">
        <v>81</v>
      </c>
      <c r="I290" s="648">
        <v>227</v>
      </c>
      <c r="J290" s="648">
        <v>325042</v>
      </c>
      <c r="K290" s="648">
        <v>326042</v>
      </c>
      <c r="L290" s="648">
        <v>192366</v>
      </c>
    </row>
    <row r="291" spans="2:12" ht="11.25" customHeight="1">
      <c r="B291" s="643" t="s">
        <v>700</v>
      </c>
      <c r="C291" s="652" t="s">
        <v>78</v>
      </c>
      <c r="D291" s="654"/>
      <c r="E291" s="655">
        <v>1</v>
      </c>
      <c r="F291" s="656">
        <v>7</v>
      </c>
      <c r="G291" s="656">
        <v>2</v>
      </c>
      <c r="H291" s="656">
        <v>5</v>
      </c>
      <c r="I291" s="656">
        <v>7</v>
      </c>
      <c r="J291" s="648" t="s">
        <v>73</v>
      </c>
      <c r="K291" s="648" t="s">
        <v>73</v>
      </c>
      <c r="L291" s="648" t="s">
        <v>73</v>
      </c>
    </row>
    <row r="292" spans="2:12" ht="11.25" customHeight="1">
      <c r="B292" s="643" t="s">
        <v>699</v>
      </c>
      <c r="C292" s="652" t="s">
        <v>77</v>
      </c>
      <c r="D292" s="654"/>
      <c r="E292" s="653">
        <v>0</v>
      </c>
      <c r="F292" s="648">
        <v>0</v>
      </c>
      <c r="G292" s="648">
        <v>0</v>
      </c>
      <c r="H292" s="648">
        <v>0</v>
      </c>
      <c r="I292" s="648">
        <v>0</v>
      </c>
      <c r="J292" s="648">
        <v>0</v>
      </c>
      <c r="K292" s="648">
        <v>0</v>
      </c>
      <c r="L292" s="648">
        <v>0</v>
      </c>
    </row>
    <row r="293" spans="2:12" ht="11.25" customHeight="1">
      <c r="B293" s="643" t="s">
        <v>698</v>
      </c>
      <c r="C293" s="652" t="s">
        <v>697</v>
      </c>
      <c r="D293" s="658"/>
      <c r="E293" s="653">
        <v>5</v>
      </c>
      <c r="F293" s="85">
        <v>32</v>
      </c>
      <c r="G293" s="85">
        <v>16</v>
      </c>
      <c r="H293" s="85">
        <v>16</v>
      </c>
      <c r="I293" s="85">
        <v>31</v>
      </c>
      <c r="J293" s="648">
        <v>40589</v>
      </c>
      <c r="K293" s="648">
        <v>40589</v>
      </c>
      <c r="L293" s="648">
        <v>32818</v>
      </c>
    </row>
    <row r="294" spans="2:12" ht="11.25" customHeight="1">
      <c r="C294" s="657" t="s">
        <v>696</v>
      </c>
      <c r="D294" s="654"/>
      <c r="E294" s="653"/>
      <c r="F294" s="648"/>
      <c r="G294" s="648"/>
      <c r="H294" s="648"/>
      <c r="I294" s="648"/>
      <c r="J294" s="648"/>
      <c r="K294" s="648"/>
      <c r="L294" s="648"/>
    </row>
    <row r="295" spans="2:12" ht="11.25" customHeight="1">
      <c r="B295" s="643" t="s">
        <v>695</v>
      </c>
      <c r="C295" s="652" t="s">
        <v>75</v>
      </c>
      <c r="D295" s="651"/>
      <c r="E295" s="653">
        <v>3</v>
      </c>
      <c r="F295" s="648">
        <v>22</v>
      </c>
      <c r="G295" s="648">
        <v>14</v>
      </c>
      <c r="H295" s="648">
        <v>8</v>
      </c>
      <c r="I295" s="648">
        <v>20</v>
      </c>
      <c r="J295" s="648">
        <v>9917</v>
      </c>
      <c r="K295" s="648">
        <v>9917</v>
      </c>
      <c r="L295" s="648">
        <v>4329</v>
      </c>
    </row>
    <row r="296" spans="2:12" ht="3" customHeight="1">
      <c r="D296" s="654"/>
      <c r="E296" s="653"/>
      <c r="F296" s="648"/>
      <c r="G296" s="648"/>
      <c r="H296" s="648"/>
      <c r="I296" s="648"/>
      <c r="J296" s="648"/>
      <c r="K296" s="648"/>
      <c r="L296" s="648"/>
    </row>
    <row r="297" spans="2:12" ht="11.25" customHeight="1">
      <c r="B297" s="643">
        <v>21</v>
      </c>
      <c r="C297" s="652" t="s">
        <v>74</v>
      </c>
      <c r="D297" s="654"/>
      <c r="E297" s="653">
        <v>1</v>
      </c>
      <c r="F297" s="85">
        <v>8</v>
      </c>
      <c r="G297" s="85">
        <v>2</v>
      </c>
      <c r="H297" s="85">
        <v>6</v>
      </c>
      <c r="I297" s="85">
        <v>8</v>
      </c>
      <c r="J297" s="648" t="s">
        <v>73</v>
      </c>
      <c r="K297" s="648" t="s">
        <v>73</v>
      </c>
      <c r="L297" s="648" t="s">
        <v>73</v>
      </c>
    </row>
    <row r="298" spans="2:12" ht="11.25" customHeight="1">
      <c r="B298" s="643">
        <v>22</v>
      </c>
      <c r="C298" s="652" t="s">
        <v>72</v>
      </c>
      <c r="D298" s="654"/>
      <c r="E298" s="655">
        <v>2</v>
      </c>
      <c r="F298" s="85">
        <v>2246</v>
      </c>
      <c r="G298" s="85">
        <v>2008</v>
      </c>
      <c r="H298" s="85">
        <v>238</v>
      </c>
      <c r="I298" s="85">
        <v>2246</v>
      </c>
      <c r="J298" s="648" t="s">
        <v>73</v>
      </c>
      <c r="K298" s="648" t="s">
        <v>73</v>
      </c>
      <c r="L298" s="648" t="s">
        <v>73</v>
      </c>
    </row>
    <row r="299" spans="2:12" ht="11.25" customHeight="1">
      <c r="B299" s="643">
        <v>23</v>
      </c>
      <c r="C299" s="652" t="s">
        <v>71</v>
      </c>
      <c r="D299" s="654"/>
      <c r="E299" s="655">
        <v>2</v>
      </c>
      <c r="F299" s="656">
        <v>44</v>
      </c>
      <c r="G299" s="656">
        <v>40</v>
      </c>
      <c r="H299" s="656">
        <v>4</v>
      </c>
      <c r="I299" s="656">
        <v>44</v>
      </c>
      <c r="J299" s="648" t="s">
        <v>73</v>
      </c>
      <c r="K299" s="648" t="s">
        <v>73</v>
      </c>
      <c r="L299" s="648" t="s">
        <v>73</v>
      </c>
    </row>
    <row r="300" spans="2:12" ht="11.25" customHeight="1">
      <c r="B300" s="643">
        <v>24</v>
      </c>
      <c r="C300" s="652" t="s">
        <v>70</v>
      </c>
      <c r="D300" s="654"/>
      <c r="E300" s="653">
        <v>3</v>
      </c>
      <c r="F300" s="85">
        <v>48</v>
      </c>
      <c r="G300" s="85">
        <v>34</v>
      </c>
      <c r="H300" s="85">
        <v>14</v>
      </c>
      <c r="I300" s="85">
        <v>47</v>
      </c>
      <c r="J300" s="85">
        <v>128585</v>
      </c>
      <c r="K300" s="85">
        <v>129089</v>
      </c>
      <c r="L300" s="85">
        <v>60383</v>
      </c>
    </row>
    <row r="301" spans="2:12" ht="11.25" customHeight="1">
      <c r="B301" s="643">
        <v>25</v>
      </c>
      <c r="C301" s="652" t="s">
        <v>69</v>
      </c>
      <c r="D301" s="654"/>
      <c r="E301" s="653">
        <v>30</v>
      </c>
      <c r="F301" s="85">
        <v>955</v>
      </c>
      <c r="G301" s="85">
        <v>727</v>
      </c>
      <c r="H301" s="85">
        <v>228</v>
      </c>
      <c r="I301" s="85">
        <v>953</v>
      </c>
      <c r="J301" s="648">
        <v>2313441</v>
      </c>
      <c r="K301" s="648">
        <v>2387137</v>
      </c>
      <c r="L301" s="648">
        <v>1059444</v>
      </c>
    </row>
    <row r="302" spans="2:12" ht="11.25" customHeight="1">
      <c r="B302" s="643">
        <v>26</v>
      </c>
      <c r="C302" s="652" t="s">
        <v>68</v>
      </c>
      <c r="D302" s="651"/>
      <c r="E302" s="653">
        <v>44</v>
      </c>
      <c r="F302" s="648">
        <v>2727</v>
      </c>
      <c r="G302" s="648">
        <v>2233</v>
      </c>
      <c r="H302" s="648">
        <v>494</v>
      </c>
      <c r="I302" s="648">
        <v>2724</v>
      </c>
      <c r="J302" s="648">
        <v>6459038</v>
      </c>
      <c r="K302" s="648">
        <v>6539900</v>
      </c>
      <c r="L302" s="648">
        <v>3451862</v>
      </c>
    </row>
    <row r="303" spans="2:12" ht="3" customHeight="1">
      <c r="D303" s="654"/>
      <c r="E303" s="653"/>
      <c r="F303" s="648"/>
      <c r="G303" s="648"/>
      <c r="H303" s="648"/>
      <c r="I303" s="648"/>
      <c r="J303" s="648"/>
      <c r="K303" s="648"/>
      <c r="L303" s="648"/>
    </row>
    <row r="304" spans="2:12" ht="11.25" customHeight="1">
      <c r="B304" s="643">
        <v>27</v>
      </c>
      <c r="C304" s="652" t="s">
        <v>67</v>
      </c>
      <c r="D304" s="654"/>
      <c r="E304" s="653">
        <v>13</v>
      </c>
      <c r="F304" s="85">
        <v>1709</v>
      </c>
      <c r="G304" s="85">
        <v>1353</v>
      </c>
      <c r="H304" s="85">
        <v>356</v>
      </c>
      <c r="I304" s="85">
        <v>1709</v>
      </c>
      <c r="J304" s="648">
        <v>4920427</v>
      </c>
      <c r="K304" s="648">
        <v>5022242</v>
      </c>
      <c r="L304" s="648">
        <v>2221090</v>
      </c>
    </row>
    <row r="305" spans="1:12" ht="11.25" customHeight="1">
      <c r="B305" s="643">
        <v>28</v>
      </c>
      <c r="C305" s="652" t="s">
        <v>131</v>
      </c>
      <c r="D305" s="654"/>
      <c r="E305" s="653">
        <v>0</v>
      </c>
      <c r="F305" s="85">
        <v>0</v>
      </c>
      <c r="G305" s="85">
        <v>0</v>
      </c>
      <c r="H305" s="85">
        <v>0</v>
      </c>
      <c r="I305" s="85">
        <v>0</v>
      </c>
      <c r="J305" s="85">
        <v>0</v>
      </c>
      <c r="K305" s="85">
        <v>0</v>
      </c>
      <c r="L305" s="85">
        <v>0</v>
      </c>
    </row>
    <row r="306" spans="1:12" ht="11.25" customHeight="1">
      <c r="B306" s="643">
        <v>29</v>
      </c>
      <c r="C306" s="652" t="s">
        <v>130</v>
      </c>
      <c r="D306" s="654"/>
      <c r="E306" s="655">
        <v>1</v>
      </c>
      <c r="F306" s="85">
        <v>55</v>
      </c>
      <c r="G306" s="85">
        <v>39</v>
      </c>
      <c r="H306" s="85">
        <v>16</v>
      </c>
      <c r="I306" s="85">
        <v>55</v>
      </c>
      <c r="J306" s="648" t="s">
        <v>73</v>
      </c>
      <c r="K306" s="648" t="s">
        <v>73</v>
      </c>
      <c r="L306" s="648" t="s">
        <v>73</v>
      </c>
    </row>
    <row r="307" spans="1:12" ht="11.25" customHeight="1">
      <c r="B307" s="643">
        <v>30</v>
      </c>
      <c r="C307" s="652" t="s">
        <v>64</v>
      </c>
      <c r="D307" s="654"/>
      <c r="E307" s="653">
        <v>14</v>
      </c>
      <c r="F307" s="85">
        <v>410</v>
      </c>
      <c r="G307" s="85">
        <v>241</v>
      </c>
      <c r="H307" s="85">
        <v>169</v>
      </c>
      <c r="I307" s="85">
        <v>409</v>
      </c>
      <c r="J307" s="648">
        <v>691358</v>
      </c>
      <c r="K307" s="648">
        <v>686542</v>
      </c>
      <c r="L307" s="648">
        <v>239435</v>
      </c>
    </row>
    <row r="308" spans="1:12" ht="11.25" customHeight="1">
      <c r="B308" s="643">
        <v>31</v>
      </c>
      <c r="C308" s="652" t="s">
        <v>63</v>
      </c>
      <c r="D308" s="654"/>
      <c r="E308" s="653">
        <v>5</v>
      </c>
      <c r="F308" s="85">
        <v>126</v>
      </c>
      <c r="G308" s="85">
        <v>97</v>
      </c>
      <c r="H308" s="85">
        <v>29</v>
      </c>
      <c r="I308" s="85">
        <v>126</v>
      </c>
      <c r="J308" s="648">
        <v>197903</v>
      </c>
      <c r="K308" s="648">
        <v>203799</v>
      </c>
      <c r="L308" s="648">
        <v>81594</v>
      </c>
    </row>
    <row r="309" spans="1:12" ht="11.25" customHeight="1">
      <c r="B309" s="643">
        <v>32</v>
      </c>
      <c r="C309" s="652" t="s">
        <v>62</v>
      </c>
      <c r="D309" s="651"/>
      <c r="E309" s="650">
        <v>9</v>
      </c>
      <c r="F309" s="649">
        <v>76</v>
      </c>
      <c r="G309" s="649">
        <v>40</v>
      </c>
      <c r="H309" s="649">
        <v>36</v>
      </c>
      <c r="I309" s="649">
        <v>72</v>
      </c>
      <c r="J309" s="648">
        <v>87551</v>
      </c>
      <c r="K309" s="648">
        <v>87551</v>
      </c>
      <c r="L309" s="648">
        <v>42770</v>
      </c>
    </row>
    <row r="310" spans="1:12" ht="6" customHeight="1">
      <c r="A310" s="644"/>
      <c r="B310" s="647"/>
      <c r="C310" s="646"/>
      <c r="D310" s="645"/>
      <c r="E310" s="684"/>
      <c r="F310" s="644"/>
      <c r="G310" s="644"/>
      <c r="H310" s="644"/>
      <c r="I310" s="644"/>
      <c r="J310" s="644"/>
      <c r="K310" s="644"/>
      <c r="L310" s="644"/>
    </row>
    <row r="311" spans="1:12" ht="10.5" customHeight="1"/>
    <row r="312" spans="1:12">
      <c r="A312" s="703"/>
    </row>
    <row r="313" spans="1:12" ht="13.5">
      <c r="B313" s="695"/>
      <c r="H313" s="702"/>
      <c r="I313" s="702"/>
      <c r="J313" s="702"/>
      <c r="K313" s="702"/>
      <c r="L313" s="693" t="s">
        <v>716</v>
      </c>
    </row>
    <row r="315" spans="1:12">
      <c r="B315" s="683" t="s">
        <v>139</v>
      </c>
    </row>
    <row r="316" spans="1:12" ht="1.5" customHeight="1">
      <c r="B316" s="660"/>
    </row>
    <row r="317" spans="1:12" ht="13.5" customHeight="1">
      <c r="A317" s="957" t="s">
        <v>713</v>
      </c>
      <c r="B317" s="957"/>
      <c r="C317" s="957"/>
      <c r="D317" s="978"/>
      <c r="E317" s="679"/>
      <c r="F317" s="966" t="s">
        <v>156</v>
      </c>
      <c r="G317" s="967"/>
      <c r="H317" s="967"/>
      <c r="I317" s="968"/>
      <c r="J317" s="679"/>
      <c r="K317" s="676"/>
      <c r="L317" s="678"/>
    </row>
    <row r="318" spans="1:12" ht="13.5" customHeight="1">
      <c r="A318" s="979"/>
      <c r="B318" s="979"/>
      <c r="C318" s="979"/>
      <c r="D318" s="980"/>
      <c r="E318" s="673" t="s">
        <v>152</v>
      </c>
      <c r="F318" s="969" t="s">
        <v>88</v>
      </c>
      <c r="G318" s="973" t="s">
        <v>151</v>
      </c>
      <c r="H318" s="973" t="s">
        <v>150</v>
      </c>
      <c r="I318" s="676" t="s">
        <v>231</v>
      </c>
      <c r="J318" s="675" t="s">
        <v>155</v>
      </c>
      <c r="K318" s="674" t="s">
        <v>145</v>
      </c>
      <c r="L318" s="673" t="s">
        <v>144</v>
      </c>
    </row>
    <row r="319" spans="1:12" ht="13.5" customHeight="1">
      <c r="A319" s="981"/>
      <c r="B319" s="981"/>
      <c r="C319" s="981"/>
      <c r="D319" s="982"/>
      <c r="E319" s="671"/>
      <c r="F319" s="970"/>
      <c r="G319" s="970"/>
      <c r="H319" s="970"/>
      <c r="I319" s="672" t="s">
        <v>230</v>
      </c>
      <c r="J319" s="671"/>
      <c r="K319" s="670"/>
      <c r="L319" s="669"/>
    </row>
    <row r="320" spans="1:12" ht="6" customHeight="1">
      <c r="D320" s="651"/>
    </row>
    <row r="321" spans="1:12" ht="11.25" customHeight="1">
      <c r="D321" s="651"/>
      <c r="H321" s="685"/>
      <c r="I321" s="965" t="s">
        <v>41</v>
      </c>
      <c r="J321" s="940"/>
      <c r="K321" s="685"/>
      <c r="L321" s="685"/>
    </row>
    <row r="322" spans="1:12" ht="6" customHeight="1">
      <c r="D322" s="651"/>
    </row>
    <row r="323" spans="1:12" s="661" customFormat="1" ht="13.5" customHeight="1">
      <c r="A323" s="665"/>
      <c r="B323" s="961" t="s">
        <v>88</v>
      </c>
      <c r="C323" s="940"/>
      <c r="D323" s="664"/>
      <c r="E323" s="663">
        <v>243</v>
      </c>
      <c r="F323" s="662">
        <v>5412</v>
      </c>
      <c r="G323" s="662">
        <v>3660</v>
      </c>
      <c r="H323" s="662">
        <v>1752</v>
      </c>
      <c r="I323" s="662">
        <v>5395</v>
      </c>
      <c r="J323" s="662">
        <v>16710094</v>
      </c>
      <c r="K323" s="662">
        <v>16762047</v>
      </c>
      <c r="L323" s="662">
        <v>6162957</v>
      </c>
    </row>
    <row r="324" spans="1:12" ht="3" customHeight="1">
      <c r="D324" s="651"/>
      <c r="E324" s="653"/>
      <c r="F324" s="648"/>
      <c r="G324" s="648"/>
      <c r="H324" s="648"/>
      <c r="I324" s="648"/>
      <c r="J324" s="648"/>
      <c r="K324" s="648"/>
      <c r="L324" s="648"/>
    </row>
    <row r="325" spans="1:12" ht="11.25" customHeight="1">
      <c r="B325" s="660" t="s">
        <v>711</v>
      </c>
      <c r="C325" s="652" t="s">
        <v>87</v>
      </c>
      <c r="D325" s="654"/>
      <c r="E325" s="653">
        <v>31</v>
      </c>
      <c r="F325" s="659">
        <v>1213</v>
      </c>
      <c r="G325" s="659">
        <v>455</v>
      </c>
      <c r="H325" s="659">
        <v>758</v>
      </c>
      <c r="I325" s="659">
        <v>1210</v>
      </c>
      <c r="J325" s="648">
        <v>1963959</v>
      </c>
      <c r="K325" s="648">
        <v>1963557</v>
      </c>
      <c r="L325" s="648">
        <v>662506</v>
      </c>
    </row>
    <row r="326" spans="1:12" ht="11.25" customHeight="1">
      <c r="B326" s="643" t="s">
        <v>710</v>
      </c>
      <c r="C326" s="652" t="s">
        <v>85</v>
      </c>
      <c r="D326" s="654"/>
      <c r="E326" s="653">
        <v>1</v>
      </c>
      <c r="F326" s="85">
        <v>17</v>
      </c>
      <c r="G326" s="85">
        <v>10</v>
      </c>
      <c r="H326" s="85">
        <v>7</v>
      </c>
      <c r="I326" s="85">
        <v>17</v>
      </c>
      <c r="J326" s="648" t="s">
        <v>73</v>
      </c>
      <c r="K326" s="648" t="s">
        <v>73</v>
      </c>
      <c r="L326" s="648" t="s">
        <v>73</v>
      </c>
    </row>
    <row r="327" spans="1:12" ht="11.25" customHeight="1">
      <c r="B327" s="643" t="s">
        <v>709</v>
      </c>
      <c r="C327" s="652" t="s">
        <v>708</v>
      </c>
      <c r="D327" s="654"/>
      <c r="E327" s="653">
        <v>0</v>
      </c>
      <c r="F327" s="85">
        <v>0</v>
      </c>
      <c r="G327" s="85">
        <v>0</v>
      </c>
      <c r="H327" s="85">
        <v>0</v>
      </c>
      <c r="I327" s="85">
        <v>0</v>
      </c>
      <c r="J327" s="85">
        <v>0</v>
      </c>
      <c r="K327" s="85">
        <v>0</v>
      </c>
      <c r="L327" s="85">
        <v>0</v>
      </c>
    </row>
    <row r="328" spans="1:12" ht="11.25" customHeight="1">
      <c r="C328" s="657" t="s">
        <v>707</v>
      </c>
      <c r="D328" s="658"/>
      <c r="E328" s="653"/>
      <c r="F328" s="648"/>
      <c r="G328" s="648"/>
      <c r="H328" s="648"/>
      <c r="I328" s="648"/>
      <c r="J328" s="648"/>
      <c r="K328" s="648"/>
      <c r="L328" s="648"/>
    </row>
    <row r="329" spans="1:12" ht="11.25" customHeight="1">
      <c r="B329" s="643" t="s">
        <v>706</v>
      </c>
      <c r="C329" s="652" t="s">
        <v>83</v>
      </c>
      <c r="D329" s="654"/>
      <c r="E329" s="653">
        <v>5</v>
      </c>
      <c r="F329" s="648">
        <v>51</v>
      </c>
      <c r="G329" s="648">
        <v>21</v>
      </c>
      <c r="H329" s="648">
        <v>30</v>
      </c>
      <c r="I329" s="648">
        <v>50</v>
      </c>
      <c r="J329" s="648">
        <v>64841</v>
      </c>
      <c r="K329" s="648">
        <v>64841</v>
      </c>
      <c r="L329" s="648">
        <v>40538</v>
      </c>
    </row>
    <row r="330" spans="1:12" ht="11.25" customHeight="1">
      <c r="B330" s="643" t="s">
        <v>705</v>
      </c>
      <c r="C330" s="642" t="s">
        <v>82</v>
      </c>
      <c r="D330" s="654"/>
      <c r="E330" s="653">
        <v>8</v>
      </c>
      <c r="F330" s="85">
        <v>91</v>
      </c>
      <c r="G330" s="85">
        <v>64</v>
      </c>
      <c r="H330" s="85">
        <v>27</v>
      </c>
      <c r="I330" s="85">
        <v>90</v>
      </c>
      <c r="J330" s="648">
        <v>115908</v>
      </c>
      <c r="K330" s="648">
        <v>115908</v>
      </c>
      <c r="L330" s="648">
        <v>54573</v>
      </c>
    </row>
    <row r="331" spans="1:12" ht="11.25" customHeight="1">
      <c r="B331" s="643" t="s">
        <v>704</v>
      </c>
      <c r="C331" s="652" t="s">
        <v>81</v>
      </c>
      <c r="D331" s="651"/>
      <c r="E331" s="653">
        <v>10</v>
      </c>
      <c r="F331" s="659">
        <v>116</v>
      </c>
      <c r="G331" s="659">
        <v>73</v>
      </c>
      <c r="H331" s="659">
        <v>43</v>
      </c>
      <c r="I331" s="659">
        <v>116</v>
      </c>
      <c r="J331" s="648">
        <v>177972</v>
      </c>
      <c r="K331" s="648">
        <v>177972</v>
      </c>
      <c r="L331" s="648">
        <v>89476</v>
      </c>
    </row>
    <row r="332" spans="1:12" ht="3" customHeight="1">
      <c r="D332" s="654"/>
      <c r="E332" s="653"/>
      <c r="F332" s="85"/>
      <c r="G332" s="85"/>
      <c r="H332" s="85"/>
      <c r="I332" s="85"/>
      <c r="J332" s="85"/>
      <c r="K332" s="85"/>
      <c r="L332" s="85"/>
    </row>
    <row r="333" spans="1:12" ht="11.25" customHeight="1">
      <c r="B333" s="643" t="s">
        <v>703</v>
      </c>
      <c r="C333" s="652" t="s">
        <v>80</v>
      </c>
      <c r="D333" s="654"/>
      <c r="E333" s="653">
        <v>5</v>
      </c>
      <c r="F333" s="85">
        <v>61</v>
      </c>
      <c r="G333" s="85">
        <v>33</v>
      </c>
      <c r="H333" s="85">
        <v>28</v>
      </c>
      <c r="I333" s="85">
        <v>59</v>
      </c>
      <c r="J333" s="648">
        <v>55122</v>
      </c>
      <c r="K333" s="648">
        <v>55122</v>
      </c>
      <c r="L333" s="648">
        <v>31579</v>
      </c>
    </row>
    <row r="334" spans="1:12" ht="11.25" customHeight="1">
      <c r="B334" s="643" t="s">
        <v>702</v>
      </c>
      <c r="C334" s="642" t="s">
        <v>701</v>
      </c>
      <c r="D334" s="654"/>
      <c r="E334" s="653">
        <v>19</v>
      </c>
      <c r="F334" s="648">
        <v>284</v>
      </c>
      <c r="G334" s="648">
        <v>186</v>
      </c>
      <c r="H334" s="648">
        <v>98</v>
      </c>
      <c r="I334" s="648">
        <v>282</v>
      </c>
      <c r="J334" s="648">
        <v>435471</v>
      </c>
      <c r="K334" s="648">
        <v>436479</v>
      </c>
      <c r="L334" s="648">
        <v>251933</v>
      </c>
    </row>
    <row r="335" spans="1:12" ht="11.25" customHeight="1">
      <c r="B335" s="643" t="s">
        <v>700</v>
      </c>
      <c r="C335" s="652" t="s">
        <v>78</v>
      </c>
      <c r="D335" s="654"/>
      <c r="E335" s="655">
        <v>0</v>
      </c>
      <c r="F335" s="656">
        <v>0</v>
      </c>
      <c r="G335" s="656">
        <v>0</v>
      </c>
      <c r="H335" s="656">
        <v>0</v>
      </c>
      <c r="I335" s="656">
        <v>0</v>
      </c>
      <c r="J335" s="648">
        <v>0</v>
      </c>
      <c r="K335" s="648">
        <v>0</v>
      </c>
      <c r="L335" s="648">
        <v>0</v>
      </c>
    </row>
    <row r="336" spans="1:12" ht="11.25" customHeight="1">
      <c r="B336" s="643" t="s">
        <v>699</v>
      </c>
      <c r="C336" s="652" t="s">
        <v>77</v>
      </c>
      <c r="D336" s="654"/>
      <c r="E336" s="653">
        <v>0</v>
      </c>
      <c r="F336" s="648">
        <v>0</v>
      </c>
      <c r="G336" s="648">
        <v>0</v>
      </c>
      <c r="H336" s="648">
        <v>0</v>
      </c>
      <c r="I336" s="648">
        <v>0</v>
      </c>
      <c r="J336" s="648">
        <v>0</v>
      </c>
      <c r="K336" s="648">
        <v>0</v>
      </c>
      <c r="L336" s="648">
        <v>0</v>
      </c>
    </row>
    <row r="337" spans="2:12" ht="11.25" customHeight="1">
      <c r="B337" s="643" t="s">
        <v>698</v>
      </c>
      <c r="C337" s="652" t="s">
        <v>697</v>
      </c>
      <c r="D337" s="658"/>
      <c r="E337" s="653">
        <v>10</v>
      </c>
      <c r="F337" s="85">
        <v>425</v>
      </c>
      <c r="G337" s="85">
        <v>250</v>
      </c>
      <c r="H337" s="85">
        <v>175</v>
      </c>
      <c r="I337" s="85">
        <v>425</v>
      </c>
      <c r="J337" s="648">
        <v>1318759</v>
      </c>
      <c r="K337" s="648">
        <v>1325141</v>
      </c>
      <c r="L337" s="648">
        <v>843301</v>
      </c>
    </row>
    <row r="338" spans="2:12" ht="11.25" customHeight="1">
      <c r="C338" s="657" t="s">
        <v>696</v>
      </c>
      <c r="D338" s="654"/>
      <c r="E338" s="653"/>
      <c r="F338" s="648"/>
      <c r="G338" s="648"/>
      <c r="H338" s="648"/>
      <c r="I338" s="648"/>
      <c r="J338" s="648"/>
      <c r="K338" s="648"/>
      <c r="L338" s="648"/>
    </row>
    <row r="339" spans="2:12" ht="11.25" customHeight="1">
      <c r="B339" s="643" t="s">
        <v>695</v>
      </c>
      <c r="C339" s="652" t="s">
        <v>75</v>
      </c>
      <c r="D339" s="651"/>
      <c r="E339" s="653">
        <v>1</v>
      </c>
      <c r="F339" s="648">
        <v>4</v>
      </c>
      <c r="G339" s="648">
        <v>1</v>
      </c>
      <c r="H339" s="648">
        <v>3</v>
      </c>
      <c r="I339" s="648">
        <v>4</v>
      </c>
      <c r="J339" s="648" t="s">
        <v>73</v>
      </c>
      <c r="K339" s="648" t="s">
        <v>73</v>
      </c>
      <c r="L339" s="648" t="s">
        <v>73</v>
      </c>
    </row>
    <row r="340" spans="2:12" ht="3" customHeight="1">
      <c r="C340" s="652"/>
      <c r="D340" s="651"/>
      <c r="E340" s="653"/>
      <c r="F340" s="648"/>
      <c r="G340" s="648"/>
      <c r="H340" s="648"/>
      <c r="I340" s="648"/>
      <c r="J340" s="648"/>
      <c r="K340" s="648"/>
      <c r="L340" s="648"/>
    </row>
    <row r="341" spans="2:12" ht="11.25" customHeight="1">
      <c r="B341" s="643">
        <v>21</v>
      </c>
      <c r="C341" s="652" t="s">
        <v>74</v>
      </c>
      <c r="D341" s="654"/>
      <c r="E341" s="653">
        <v>0</v>
      </c>
      <c r="F341" s="85">
        <v>0</v>
      </c>
      <c r="G341" s="85">
        <v>0</v>
      </c>
      <c r="H341" s="85">
        <v>0</v>
      </c>
      <c r="I341" s="85">
        <v>0</v>
      </c>
      <c r="J341" s="85">
        <v>0</v>
      </c>
      <c r="K341" s="85">
        <v>0</v>
      </c>
      <c r="L341" s="85">
        <v>0</v>
      </c>
    </row>
    <row r="342" spans="2:12" ht="11.25" customHeight="1">
      <c r="B342" s="643">
        <v>22</v>
      </c>
      <c r="C342" s="652" t="s">
        <v>72</v>
      </c>
      <c r="D342" s="654"/>
      <c r="E342" s="655">
        <v>0</v>
      </c>
      <c r="F342" s="85">
        <v>0</v>
      </c>
      <c r="G342" s="85">
        <v>0</v>
      </c>
      <c r="H342" s="85">
        <v>0</v>
      </c>
      <c r="I342" s="85">
        <v>0</v>
      </c>
      <c r="J342" s="648">
        <v>0</v>
      </c>
      <c r="K342" s="648">
        <v>0</v>
      </c>
      <c r="L342" s="648">
        <v>0</v>
      </c>
    </row>
    <row r="343" spans="2:12" ht="11.25" customHeight="1">
      <c r="B343" s="643">
        <v>23</v>
      </c>
      <c r="C343" s="652" t="s">
        <v>71</v>
      </c>
      <c r="D343" s="654"/>
      <c r="E343" s="655">
        <v>12</v>
      </c>
      <c r="F343" s="656">
        <v>231</v>
      </c>
      <c r="G343" s="656">
        <v>201</v>
      </c>
      <c r="H343" s="656">
        <v>30</v>
      </c>
      <c r="I343" s="656">
        <v>231</v>
      </c>
      <c r="J343" s="656">
        <v>643972</v>
      </c>
      <c r="K343" s="656">
        <v>635922</v>
      </c>
      <c r="L343" s="656">
        <v>244836</v>
      </c>
    </row>
    <row r="344" spans="2:12" ht="11.25" customHeight="1">
      <c r="B344" s="643">
        <v>24</v>
      </c>
      <c r="C344" s="652" t="s">
        <v>70</v>
      </c>
      <c r="D344" s="654"/>
      <c r="E344" s="653">
        <v>5</v>
      </c>
      <c r="F344" s="85">
        <v>58</v>
      </c>
      <c r="G344" s="85">
        <v>42</v>
      </c>
      <c r="H344" s="85">
        <v>16</v>
      </c>
      <c r="I344" s="85">
        <v>58</v>
      </c>
      <c r="J344" s="85">
        <v>832263</v>
      </c>
      <c r="K344" s="85">
        <v>832263</v>
      </c>
      <c r="L344" s="85">
        <v>97508</v>
      </c>
    </row>
    <row r="345" spans="2:12" ht="11.25" customHeight="1">
      <c r="B345" s="643">
        <v>25</v>
      </c>
      <c r="C345" s="652" t="s">
        <v>69</v>
      </c>
      <c r="D345" s="654"/>
      <c r="E345" s="653">
        <v>39</v>
      </c>
      <c r="F345" s="85">
        <v>455</v>
      </c>
      <c r="G345" s="85">
        <v>369</v>
      </c>
      <c r="H345" s="85">
        <v>86</v>
      </c>
      <c r="I345" s="85">
        <v>452</v>
      </c>
      <c r="J345" s="648">
        <v>938570</v>
      </c>
      <c r="K345" s="648">
        <v>933028</v>
      </c>
      <c r="L345" s="648">
        <v>433178</v>
      </c>
    </row>
    <row r="346" spans="2:12" ht="11.25" customHeight="1">
      <c r="B346" s="643">
        <v>26</v>
      </c>
      <c r="C346" s="652" t="s">
        <v>68</v>
      </c>
      <c r="D346" s="651"/>
      <c r="E346" s="653">
        <v>50</v>
      </c>
      <c r="F346" s="648">
        <v>534</v>
      </c>
      <c r="G346" s="648">
        <v>402</v>
      </c>
      <c r="H346" s="648">
        <v>132</v>
      </c>
      <c r="I346" s="648">
        <v>532</v>
      </c>
      <c r="J346" s="648">
        <v>799908</v>
      </c>
      <c r="K346" s="648">
        <v>807412</v>
      </c>
      <c r="L346" s="648">
        <v>461769</v>
      </c>
    </row>
    <row r="347" spans="2:12" ht="3" customHeight="1">
      <c r="D347" s="654"/>
      <c r="E347" s="653"/>
      <c r="F347" s="648"/>
      <c r="G347" s="648"/>
      <c r="H347" s="648"/>
      <c r="I347" s="648"/>
      <c r="J347" s="648"/>
      <c r="K347" s="648"/>
      <c r="L347" s="648"/>
    </row>
    <row r="348" spans="2:12" ht="11.25" customHeight="1">
      <c r="B348" s="643">
        <v>27</v>
      </c>
      <c r="C348" s="652" t="s">
        <v>67</v>
      </c>
      <c r="D348" s="654"/>
      <c r="E348" s="653">
        <v>14</v>
      </c>
      <c r="F348" s="85">
        <v>224</v>
      </c>
      <c r="G348" s="85">
        <v>147</v>
      </c>
      <c r="H348" s="85">
        <v>77</v>
      </c>
      <c r="I348" s="85">
        <v>223</v>
      </c>
      <c r="J348" s="648">
        <v>322903</v>
      </c>
      <c r="K348" s="648">
        <v>323127</v>
      </c>
      <c r="L348" s="648">
        <v>174172</v>
      </c>
    </row>
    <row r="349" spans="2:12" ht="11.25" customHeight="1">
      <c r="B349" s="643">
        <v>28</v>
      </c>
      <c r="C349" s="652" t="s">
        <v>131</v>
      </c>
      <c r="D349" s="654"/>
      <c r="E349" s="653">
        <v>0</v>
      </c>
      <c r="F349" s="85">
        <v>0</v>
      </c>
      <c r="G349" s="85">
        <v>0</v>
      </c>
      <c r="H349" s="85">
        <v>0</v>
      </c>
      <c r="I349" s="85">
        <v>0</v>
      </c>
      <c r="J349" s="85">
        <v>0</v>
      </c>
      <c r="K349" s="85">
        <v>0</v>
      </c>
      <c r="L349" s="85">
        <v>0</v>
      </c>
    </row>
    <row r="350" spans="2:12" ht="11.25" customHeight="1">
      <c r="B350" s="643">
        <v>29</v>
      </c>
      <c r="C350" s="652" t="s">
        <v>130</v>
      </c>
      <c r="D350" s="654"/>
      <c r="E350" s="655">
        <v>1</v>
      </c>
      <c r="F350" s="85">
        <v>5</v>
      </c>
      <c r="G350" s="85">
        <v>2</v>
      </c>
      <c r="H350" s="85">
        <v>3</v>
      </c>
      <c r="I350" s="85">
        <v>5</v>
      </c>
      <c r="J350" s="648" t="s">
        <v>73</v>
      </c>
      <c r="K350" s="648" t="s">
        <v>73</v>
      </c>
      <c r="L350" s="648" t="s">
        <v>73</v>
      </c>
    </row>
    <row r="351" spans="2:12" ht="11.25" customHeight="1">
      <c r="B351" s="643">
        <v>30</v>
      </c>
      <c r="C351" s="652" t="s">
        <v>64</v>
      </c>
      <c r="D351" s="654"/>
      <c r="E351" s="653">
        <v>18</v>
      </c>
      <c r="F351" s="85">
        <v>959</v>
      </c>
      <c r="G351" s="85">
        <v>862</v>
      </c>
      <c r="H351" s="85">
        <v>97</v>
      </c>
      <c r="I351" s="85">
        <v>957</v>
      </c>
      <c r="J351" s="648">
        <v>7227962</v>
      </c>
      <c r="K351" s="648">
        <v>7212067</v>
      </c>
      <c r="L351" s="648">
        <v>1924383</v>
      </c>
    </row>
    <row r="352" spans="2:12" ht="11.25" customHeight="1">
      <c r="B352" s="643">
        <v>31</v>
      </c>
      <c r="C352" s="652" t="s">
        <v>63</v>
      </c>
      <c r="D352" s="654"/>
      <c r="E352" s="653">
        <v>5</v>
      </c>
      <c r="F352" s="85">
        <v>601</v>
      </c>
      <c r="G352" s="85">
        <v>493</v>
      </c>
      <c r="H352" s="85">
        <v>108</v>
      </c>
      <c r="I352" s="85">
        <v>601</v>
      </c>
      <c r="J352" s="648">
        <v>1685910</v>
      </c>
      <c r="K352" s="648">
        <v>1752634</v>
      </c>
      <c r="L352" s="648">
        <v>783702</v>
      </c>
    </row>
    <row r="353" spans="1:12" ht="11.25" customHeight="1">
      <c r="B353" s="643">
        <v>32</v>
      </c>
      <c r="C353" s="652" t="s">
        <v>62</v>
      </c>
      <c r="D353" s="651"/>
      <c r="E353" s="650">
        <v>9</v>
      </c>
      <c r="F353" s="649">
        <v>83</v>
      </c>
      <c r="G353" s="649">
        <v>49</v>
      </c>
      <c r="H353" s="649">
        <v>34</v>
      </c>
      <c r="I353" s="649">
        <v>83</v>
      </c>
      <c r="J353" s="648">
        <v>85253</v>
      </c>
      <c r="K353" s="648">
        <v>85253</v>
      </c>
      <c r="L353" s="648">
        <v>50255</v>
      </c>
    </row>
    <row r="354" spans="1:12" ht="6" customHeight="1">
      <c r="C354" s="652"/>
      <c r="D354" s="651"/>
      <c r="E354" s="650"/>
      <c r="F354" s="649"/>
      <c r="G354" s="649"/>
      <c r="H354" s="649"/>
      <c r="I354" s="649"/>
      <c r="J354" s="649"/>
      <c r="K354" s="649"/>
      <c r="L354" s="649"/>
    </row>
    <row r="355" spans="1:12" ht="11.25" customHeight="1">
      <c r="B355" s="666"/>
      <c r="D355" s="651"/>
      <c r="E355" s="650"/>
      <c r="F355" s="649"/>
      <c r="H355" s="563"/>
      <c r="I355" s="965" t="s">
        <v>719</v>
      </c>
      <c r="J355" s="940"/>
      <c r="K355" s="563"/>
      <c r="L355" s="649"/>
    </row>
    <row r="356" spans="1:12" ht="6" customHeight="1">
      <c r="B356" s="666"/>
      <c r="D356" s="651"/>
      <c r="E356" s="650"/>
      <c r="F356" s="649"/>
      <c r="G356" s="649"/>
      <c r="H356" s="649"/>
      <c r="I356" s="649"/>
      <c r="J356" s="649"/>
      <c r="K356" s="649"/>
      <c r="L356" s="649"/>
    </row>
    <row r="357" spans="1:12" s="661" customFormat="1" ht="13.5" customHeight="1">
      <c r="A357" s="665"/>
      <c r="B357" s="961" t="s">
        <v>88</v>
      </c>
      <c r="C357" s="940"/>
      <c r="D357" s="664"/>
      <c r="E357" s="663">
        <v>843</v>
      </c>
      <c r="F357" s="662">
        <v>11629</v>
      </c>
      <c r="G357" s="662">
        <v>7513</v>
      </c>
      <c r="H357" s="662">
        <v>4116</v>
      </c>
      <c r="I357" s="662">
        <v>11476</v>
      </c>
      <c r="J357" s="662">
        <v>28535243</v>
      </c>
      <c r="K357" s="662">
        <v>28622628</v>
      </c>
      <c r="L357" s="662">
        <v>11354105</v>
      </c>
    </row>
    <row r="358" spans="1:12" ht="3" customHeight="1">
      <c r="D358" s="651"/>
      <c r="E358" s="653"/>
      <c r="F358" s="648"/>
      <c r="G358" s="648"/>
      <c r="H358" s="648"/>
      <c r="I358" s="648"/>
      <c r="J358" s="648"/>
      <c r="K358" s="648"/>
      <c r="L358" s="648"/>
    </row>
    <row r="359" spans="1:12" ht="11.25" customHeight="1">
      <c r="B359" s="660" t="s">
        <v>711</v>
      </c>
      <c r="C359" s="652" t="s">
        <v>87</v>
      </c>
      <c r="D359" s="654"/>
      <c r="E359" s="653">
        <v>63</v>
      </c>
      <c r="F359" s="659">
        <v>1402</v>
      </c>
      <c r="G359" s="659">
        <v>679</v>
      </c>
      <c r="H359" s="659">
        <v>723</v>
      </c>
      <c r="I359" s="659">
        <v>1393</v>
      </c>
      <c r="J359" s="648">
        <v>2921863</v>
      </c>
      <c r="K359" s="648">
        <v>2920913</v>
      </c>
      <c r="L359" s="648">
        <v>921751</v>
      </c>
    </row>
    <row r="360" spans="1:12" ht="11.25" customHeight="1">
      <c r="B360" s="643" t="s">
        <v>710</v>
      </c>
      <c r="C360" s="652" t="s">
        <v>85</v>
      </c>
      <c r="D360" s="654"/>
      <c r="E360" s="653">
        <v>5</v>
      </c>
      <c r="F360" s="85">
        <v>62</v>
      </c>
      <c r="G360" s="85">
        <v>38</v>
      </c>
      <c r="H360" s="85">
        <v>24</v>
      </c>
      <c r="I360" s="85">
        <v>62</v>
      </c>
      <c r="J360" s="648">
        <v>103489</v>
      </c>
      <c r="K360" s="648">
        <v>103489</v>
      </c>
      <c r="L360" s="648">
        <v>47042</v>
      </c>
    </row>
    <row r="361" spans="1:12" ht="11.25" customHeight="1">
      <c r="B361" s="643" t="s">
        <v>709</v>
      </c>
      <c r="C361" s="652" t="s">
        <v>708</v>
      </c>
      <c r="D361" s="654"/>
      <c r="E361" s="653">
        <v>3</v>
      </c>
      <c r="F361" s="85">
        <v>26</v>
      </c>
      <c r="G361" s="85">
        <v>11</v>
      </c>
      <c r="H361" s="85">
        <v>15</v>
      </c>
      <c r="I361" s="85">
        <v>25</v>
      </c>
      <c r="J361" s="648" t="s">
        <v>73</v>
      </c>
      <c r="K361" s="648" t="s">
        <v>73</v>
      </c>
      <c r="L361" s="648" t="s">
        <v>73</v>
      </c>
    </row>
    <row r="362" spans="1:12" ht="11.25" customHeight="1">
      <c r="C362" s="657" t="s">
        <v>707</v>
      </c>
      <c r="D362" s="658"/>
      <c r="E362" s="653"/>
      <c r="F362" s="648"/>
      <c r="G362" s="648"/>
      <c r="H362" s="648"/>
      <c r="I362" s="648"/>
      <c r="J362" s="648"/>
      <c r="K362" s="648"/>
      <c r="L362" s="648"/>
    </row>
    <row r="363" spans="1:12" ht="11.25" customHeight="1">
      <c r="B363" s="643" t="s">
        <v>706</v>
      </c>
      <c r="C363" s="652" t="s">
        <v>83</v>
      </c>
      <c r="D363" s="654"/>
      <c r="E363" s="653">
        <v>34</v>
      </c>
      <c r="F363" s="648">
        <v>261</v>
      </c>
      <c r="G363" s="648">
        <v>74</v>
      </c>
      <c r="H363" s="648">
        <v>187</v>
      </c>
      <c r="I363" s="648">
        <v>240</v>
      </c>
      <c r="J363" s="648">
        <v>170330</v>
      </c>
      <c r="K363" s="648">
        <v>170330</v>
      </c>
      <c r="L363" s="648">
        <v>85001</v>
      </c>
    </row>
    <row r="364" spans="1:12" ht="11.25" customHeight="1">
      <c r="B364" s="643" t="s">
        <v>705</v>
      </c>
      <c r="C364" s="642" t="s">
        <v>82</v>
      </c>
      <c r="D364" s="654"/>
      <c r="E364" s="653">
        <v>39</v>
      </c>
      <c r="F364" s="85">
        <v>379</v>
      </c>
      <c r="G364" s="85">
        <v>267</v>
      </c>
      <c r="H364" s="85">
        <v>112</v>
      </c>
      <c r="I364" s="85">
        <v>367</v>
      </c>
      <c r="J364" s="648">
        <v>754670</v>
      </c>
      <c r="K364" s="648">
        <v>745823</v>
      </c>
      <c r="L364" s="648">
        <v>316162</v>
      </c>
    </row>
    <row r="365" spans="1:12" ht="11.25" customHeight="1">
      <c r="B365" s="643" t="s">
        <v>704</v>
      </c>
      <c r="C365" s="652" t="s">
        <v>81</v>
      </c>
      <c r="D365" s="651"/>
      <c r="E365" s="653">
        <v>52</v>
      </c>
      <c r="F365" s="659">
        <v>598</v>
      </c>
      <c r="G365" s="659">
        <v>418</v>
      </c>
      <c r="H365" s="659">
        <v>180</v>
      </c>
      <c r="I365" s="659">
        <v>578</v>
      </c>
      <c r="J365" s="648">
        <v>861893</v>
      </c>
      <c r="K365" s="648">
        <v>856566</v>
      </c>
      <c r="L365" s="648">
        <v>418288</v>
      </c>
    </row>
    <row r="366" spans="1:12" ht="3" customHeight="1">
      <c r="D366" s="654"/>
      <c r="E366" s="653"/>
      <c r="F366" s="85"/>
      <c r="G366" s="85"/>
      <c r="H366" s="85"/>
      <c r="I366" s="85"/>
      <c r="J366" s="85"/>
      <c r="K366" s="85"/>
      <c r="L366" s="85"/>
    </row>
    <row r="367" spans="1:12" ht="11.25" customHeight="1">
      <c r="B367" s="643" t="s">
        <v>703</v>
      </c>
      <c r="C367" s="652" t="s">
        <v>80</v>
      </c>
      <c r="D367" s="654"/>
      <c r="E367" s="653">
        <v>21</v>
      </c>
      <c r="F367" s="85">
        <v>236</v>
      </c>
      <c r="G367" s="85">
        <v>123</v>
      </c>
      <c r="H367" s="85">
        <v>113</v>
      </c>
      <c r="I367" s="85">
        <v>232</v>
      </c>
      <c r="J367" s="648">
        <v>327968</v>
      </c>
      <c r="K367" s="648">
        <v>327968</v>
      </c>
      <c r="L367" s="648">
        <v>140193</v>
      </c>
    </row>
    <row r="368" spans="1:12" ht="11.25" customHeight="1">
      <c r="B368" s="643" t="s">
        <v>702</v>
      </c>
      <c r="C368" s="642" t="s">
        <v>701</v>
      </c>
      <c r="D368" s="654"/>
      <c r="E368" s="653">
        <v>50</v>
      </c>
      <c r="F368" s="648">
        <v>765</v>
      </c>
      <c r="G368" s="648">
        <v>468</v>
      </c>
      <c r="H368" s="648">
        <v>297</v>
      </c>
      <c r="I368" s="648">
        <v>756</v>
      </c>
      <c r="J368" s="648">
        <v>1081282</v>
      </c>
      <c r="K368" s="648">
        <v>1081887</v>
      </c>
      <c r="L368" s="648">
        <v>481915</v>
      </c>
    </row>
    <row r="369" spans="2:12" ht="11.25" customHeight="1">
      <c r="B369" s="643" t="s">
        <v>700</v>
      </c>
      <c r="C369" s="652" t="s">
        <v>78</v>
      </c>
      <c r="D369" s="654"/>
      <c r="E369" s="655">
        <v>8</v>
      </c>
      <c r="F369" s="656">
        <v>84</v>
      </c>
      <c r="G369" s="656">
        <v>38</v>
      </c>
      <c r="H369" s="656">
        <v>46</v>
      </c>
      <c r="I369" s="656">
        <v>84</v>
      </c>
      <c r="J369" s="648">
        <v>158873</v>
      </c>
      <c r="K369" s="648">
        <v>158873</v>
      </c>
      <c r="L369" s="648">
        <v>48910</v>
      </c>
    </row>
    <row r="370" spans="2:12" ht="11.25" customHeight="1">
      <c r="B370" s="643" t="s">
        <v>699</v>
      </c>
      <c r="C370" s="652" t="s">
        <v>77</v>
      </c>
      <c r="D370" s="654"/>
      <c r="E370" s="653">
        <v>0</v>
      </c>
      <c r="F370" s="648">
        <v>0</v>
      </c>
      <c r="G370" s="648">
        <v>0</v>
      </c>
      <c r="H370" s="648">
        <v>0</v>
      </c>
      <c r="I370" s="648">
        <v>0</v>
      </c>
      <c r="J370" s="648">
        <v>0</v>
      </c>
      <c r="K370" s="648">
        <v>0</v>
      </c>
      <c r="L370" s="648">
        <v>0</v>
      </c>
    </row>
    <row r="371" spans="2:12" ht="11.25" customHeight="1">
      <c r="B371" s="643" t="s">
        <v>698</v>
      </c>
      <c r="C371" s="652" t="s">
        <v>697</v>
      </c>
      <c r="D371" s="658"/>
      <c r="E371" s="653">
        <v>44</v>
      </c>
      <c r="F371" s="85">
        <v>513</v>
      </c>
      <c r="G371" s="85">
        <v>235</v>
      </c>
      <c r="H371" s="85">
        <v>278</v>
      </c>
      <c r="I371" s="85">
        <v>506</v>
      </c>
      <c r="J371" s="648">
        <v>670334</v>
      </c>
      <c r="K371" s="648">
        <v>671490</v>
      </c>
      <c r="L371" s="648">
        <v>311349</v>
      </c>
    </row>
    <row r="372" spans="2:12" ht="11.25" customHeight="1">
      <c r="C372" s="657" t="s">
        <v>696</v>
      </c>
      <c r="D372" s="654"/>
      <c r="E372" s="653"/>
      <c r="F372" s="648"/>
      <c r="G372" s="648"/>
      <c r="H372" s="648"/>
      <c r="I372" s="648"/>
      <c r="J372" s="648"/>
      <c r="K372" s="648"/>
      <c r="L372" s="648"/>
    </row>
    <row r="373" spans="2:12" ht="11.25" customHeight="1">
      <c r="B373" s="643" t="s">
        <v>695</v>
      </c>
      <c r="C373" s="652" t="s">
        <v>75</v>
      </c>
      <c r="D373" s="651"/>
      <c r="E373" s="653">
        <v>10</v>
      </c>
      <c r="F373" s="648">
        <v>105</v>
      </c>
      <c r="G373" s="648">
        <v>56</v>
      </c>
      <c r="H373" s="648">
        <v>49</v>
      </c>
      <c r="I373" s="648">
        <v>104</v>
      </c>
      <c r="J373" s="648">
        <v>175515</v>
      </c>
      <c r="K373" s="648">
        <v>175686</v>
      </c>
      <c r="L373" s="648">
        <v>68377</v>
      </c>
    </row>
    <row r="374" spans="2:12" ht="3" customHeight="1">
      <c r="D374" s="654"/>
      <c r="E374" s="653"/>
      <c r="F374" s="648"/>
      <c r="G374" s="648"/>
      <c r="H374" s="648"/>
      <c r="I374" s="648"/>
      <c r="J374" s="648"/>
      <c r="K374" s="648"/>
      <c r="L374" s="648"/>
    </row>
    <row r="375" spans="2:12" ht="11.25" customHeight="1">
      <c r="B375" s="643">
        <v>21</v>
      </c>
      <c r="C375" s="652" t="s">
        <v>74</v>
      </c>
      <c r="D375" s="654"/>
      <c r="E375" s="653">
        <v>1</v>
      </c>
      <c r="F375" s="85">
        <v>40</v>
      </c>
      <c r="G375" s="85">
        <v>10</v>
      </c>
      <c r="H375" s="85">
        <v>30</v>
      </c>
      <c r="I375" s="85">
        <v>40</v>
      </c>
      <c r="J375" s="648" t="s">
        <v>73</v>
      </c>
      <c r="K375" s="648" t="s">
        <v>73</v>
      </c>
      <c r="L375" s="648" t="s">
        <v>73</v>
      </c>
    </row>
    <row r="376" spans="2:12" ht="11.25" customHeight="1">
      <c r="B376" s="643">
        <v>22</v>
      </c>
      <c r="C376" s="652" t="s">
        <v>72</v>
      </c>
      <c r="D376" s="654"/>
      <c r="E376" s="655">
        <v>14</v>
      </c>
      <c r="F376" s="85">
        <v>179</v>
      </c>
      <c r="G376" s="85">
        <v>130</v>
      </c>
      <c r="H376" s="85">
        <v>49</v>
      </c>
      <c r="I376" s="85">
        <v>178</v>
      </c>
      <c r="J376" s="648">
        <v>705752</v>
      </c>
      <c r="K376" s="648">
        <v>705752</v>
      </c>
      <c r="L376" s="648">
        <v>284822</v>
      </c>
    </row>
    <row r="377" spans="2:12" ht="11.25" customHeight="1">
      <c r="B377" s="643">
        <v>23</v>
      </c>
      <c r="C377" s="652" t="s">
        <v>71</v>
      </c>
      <c r="D377" s="654"/>
      <c r="E377" s="655">
        <v>30</v>
      </c>
      <c r="F377" s="656">
        <v>1183</v>
      </c>
      <c r="G377" s="656">
        <v>1023</v>
      </c>
      <c r="H377" s="656">
        <v>160</v>
      </c>
      <c r="I377" s="656">
        <v>1183</v>
      </c>
      <c r="J377" s="656">
        <v>9772771</v>
      </c>
      <c r="K377" s="656">
        <v>9838547</v>
      </c>
      <c r="L377" s="656">
        <v>3153364</v>
      </c>
    </row>
    <row r="378" spans="2:12" ht="11.25" customHeight="1">
      <c r="B378" s="643">
        <v>24</v>
      </c>
      <c r="C378" s="652" t="s">
        <v>70</v>
      </c>
      <c r="D378" s="654"/>
      <c r="E378" s="653">
        <v>10</v>
      </c>
      <c r="F378" s="85">
        <v>99</v>
      </c>
      <c r="G378" s="85">
        <v>60</v>
      </c>
      <c r="H378" s="85">
        <v>39</v>
      </c>
      <c r="I378" s="85">
        <v>96</v>
      </c>
      <c r="J378" s="85">
        <v>80226</v>
      </c>
      <c r="K378" s="85">
        <v>80249</v>
      </c>
      <c r="L378" s="85">
        <v>11799</v>
      </c>
    </row>
    <row r="379" spans="2:12" ht="11.25" customHeight="1">
      <c r="B379" s="643">
        <v>25</v>
      </c>
      <c r="C379" s="652" t="s">
        <v>69</v>
      </c>
      <c r="D379" s="654"/>
      <c r="E379" s="653">
        <v>157</v>
      </c>
      <c r="F379" s="85">
        <v>1820</v>
      </c>
      <c r="G379" s="85">
        <v>1225</v>
      </c>
      <c r="H379" s="85">
        <v>595</v>
      </c>
      <c r="I379" s="85">
        <v>1798</v>
      </c>
      <c r="J379" s="648">
        <v>3925823</v>
      </c>
      <c r="K379" s="648">
        <v>3933993</v>
      </c>
      <c r="L379" s="648">
        <v>1865819</v>
      </c>
    </row>
    <row r="380" spans="2:12" ht="11.25" customHeight="1">
      <c r="B380" s="643">
        <v>26</v>
      </c>
      <c r="C380" s="652" t="s">
        <v>68</v>
      </c>
      <c r="D380" s="651"/>
      <c r="E380" s="653">
        <v>175</v>
      </c>
      <c r="F380" s="648">
        <v>2052</v>
      </c>
      <c r="G380" s="648">
        <v>1517</v>
      </c>
      <c r="H380" s="648">
        <v>535</v>
      </c>
      <c r="I380" s="648">
        <v>2034</v>
      </c>
      <c r="J380" s="648">
        <v>3873346</v>
      </c>
      <c r="K380" s="648">
        <v>3893267</v>
      </c>
      <c r="L380" s="648">
        <v>1932547</v>
      </c>
    </row>
    <row r="381" spans="2:12" ht="3" customHeight="1">
      <c r="D381" s="654"/>
      <c r="E381" s="653"/>
      <c r="F381" s="648"/>
      <c r="G381" s="648"/>
      <c r="H381" s="648"/>
      <c r="I381" s="648"/>
      <c r="J381" s="648"/>
      <c r="K381" s="648"/>
      <c r="L381" s="648"/>
    </row>
    <row r="382" spans="2:12" ht="11.25" customHeight="1">
      <c r="B382" s="643">
        <v>27</v>
      </c>
      <c r="C382" s="652" t="s">
        <v>67</v>
      </c>
      <c r="D382" s="654"/>
      <c r="E382" s="653">
        <v>27</v>
      </c>
      <c r="F382" s="85">
        <v>515</v>
      </c>
      <c r="G382" s="85">
        <v>354</v>
      </c>
      <c r="H382" s="85">
        <v>161</v>
      </c>
      <c r="I382" s="85">
        <v>509</v>
      </c>
      <c r="J382" s="648">
        <v>896425</v>
      </c>
      <c r="K382" s="648">
        <v>897517</v>
      </c>
      <c r="L382" s="648">
        <v>351112</v>
      </c>
    </row>
    <row r="383" spans="2:12" ht="11.25" customHeight="1">
      <c r="B383" s="643">
        <v>28</v>
      </c>
      <c r="C383" s="652" t="s">
        <v>131</v>
      </c>
      <c r="D383" s="654"/>
      <c r="E383" s="653">
        <v>1</v>
      </c>
      <c r="F383" s="85">
        <v>10</v>
      </c>
      <c r="G383" s="85">
        <v>1</v>
      </c>
      <c r="H383" s="85">
        <v>9</v>
      </c>
      <c r="I383" s="85">
        <v>9</v>
      </c>
      <c r="J383" s="648" t="s">
        <v>73</v>
      </c>
      <c r="K383" s="648" t="s">
        <v>73</v>
      </c>
      <c r="L383" s="648" t="s">
        <v>73</v>
      </c>
    </row>
    <row r="384" spans="2:12" ht="11.25" customHeight="1">
      <c r="B384" s="643">
        <v>29</v>
      </c>
      <c r="C384" s="652" t="s">
        <v>130</v>
      </c>
      <c r="D384" s="654"/>
      <c r="E384" s="655">
        <v>6</v>
      </c>
      <c r="F384" s="85">
        <v>43</v>
      </c>
      <c r="G384" s="85">
        <v>14</v>
      </c>
      <c r="H384" s="85">
        <v>29</v>
      </c>
      <c r="I384" s="85">
        <v>43</v>
      </c>
      <c r="J384" s="648">
        <v>99981</v>
      </c>
      <c r="K384" s="648">
        <v>99981</v>
      </c>
      <c r="L384" s="648">
        <v>54475</v>
      </c>
    </row>
    <row r="385" spans="1:12" ht="11.25" customHeight="1">
      <c r="B385" s="643">
        <v>30</v>
      </c>
      <c r="C385" s="652" t="s">
        <v>64</v>
      </c>
      <c r="D385" s="654"/>
      <c r="E385" s="653">
        <v>51</v>
      </c>
      <c r="F385" s="85">
        <v>867</v>
      </c>
      <c r="G385" s="85">
        <v>488</v>
      </c>
      <c r="H385" s="85">
        <v>379</v>
      </c>
      <c r="I385" s="85">
        <v>858</v>
      </c>
      <c r="J385" s="648">
        <v>1425672</v>
      </c>
      <c r="K385" s="648">
        <v>1431267</v>
      </c>
      <c r="L385" s="648">
        <v>550310</v>
      </c>
    </row>
    <row r="386" spans="1:12" ht="11.25" customHeight="1">
      <c r="B386" s="643">
        <v>31</v>
      </c>
      <c r="C386" s="652" t="s">
        <v>63</v>
      </c>
      <c r="D386" s="654"/>
      <c r="E386" s="653">
        <v>16</v>
      </c>
      <c r="F386" s="85">
        <v>179</v>
      </c>
      <c r="G386" s="85">
        <v>138</v>
      </c>
      <c r="H386" s="85">
        <v>41</v>
      </c>
      <c r="I386" s="85">
        <v>178</v>
      </c>
      <c r="J386" s="648">
        <v>254897</v>
      </c>
      <c r="K386" s="648">
        <v>254897</v>
      </c>
      <c r="L386" s="648">
        <v>149871</v>
      </c>
    </row>
    <row r="387" spans="1:12" ht="11.25" customHeight="1">
      <c r="B387" s="643">
        <v>32</v>
      </c>
      <c r="C387" s="652" t="s">
        <v>62</v>
      </c>
      <c r="D387" s="651"/>
      <c r="E387" s="650">
        <v>26</v>
      </c>
      <c r="F387" s="649">
        <v>211</v>
      </c>
      <c r="G387" s="649">
        <v>146</v>
      </c>
      <c r="H387" s="649">
        <v>65</v>
      </c>
      <c r="I387" s="649">
        <v>203</v>
      </c>
      <c r="J387" s="648">
        <v>222127</v>
      </c>
      <c r="K387" s="648">
        <v>222127</v>
      </c>
      <c r="L387" s="648">
        <v>128842</v>
      </c>
    </row>
    <row r="388" spans="1:12" ht="6" customHeight="1">
      <c r="A388" s="644"/>
      <c r="B388" s="647"/>
      <c r="C388" s="646"/>
      <c r="D388" s="645"/>
      <c r="E388" s="644"/>
      <c r="F388" s="644"/>
      <c r="G388" s="644"/>
      <c r="H388" s="644"/>
      <c r="I388" s="644"/>
      <c r="J388" s="644"/>
      <c r="K388" s="644"/>
      <c r="L388" s="644"/>
    </row>
    <row r="389" spans="1:12">
      <c r="A389" s="683" t="s">
        <v>57</v>
      </c>
    </row>
    <row r="390" spans="1:12">
      <c r="B390" s="683"/>
    </row>
    <row r="391" spans="1:12" ht="13.5">
      <c r="B391" s="682" t="s">
        <v>718</v>
      </c>
      <c r="C391" s="681"/>
      <c r="D391" s="681"/>
      <c r="E391" s="681"/>
      <c r="F391" s="681"/>
      <c r="G391" s="681"/>
      <c r="H391" s="681"/>
    </row>
    <row r="393" spans="1:12">
      <c r="L393" s="680" t="str">
        <f>L81</f>
        <v>平成18年12月31日　</v>
      </c>
    </row>
    <row r="394" spans="1:12" ht="1.5" customHeight="1">
      <c r="B394" s="660"/>
    </row>
    <row r="395" spans="1:12" ht="13.5" customHeight="1">
      <c r="A395" s="957" t="s">
        <v>713</v>
      </c>
      <c r="B395" s="958"/>
      <c r="C395" s="958"/>
      <c r="D395" s="975"/>
      <c r="E395" s="701"/>
      <c r="F395" s="966" t="s">
        <v>156</v>
      </c>
      <c r="G395" s="967"/>
      <c r="H395" s="967"/>
      <c r="I395" s="968"/>
      <c r="J395" s="701"/>
      <c r="K395" s="699"/>
      <c r="L395" s="687"/>
    </row>
    <row r="396" spans="1:12" ht="13.5" customHeight="1">
      <c r="A396" s="959"/>
      <c r="B396" s="959"/>
      <c r="C396" s="959"/>
      <c r="D396" s="976"/>
      <c r="E396" s="700" t="s">
        <v>152</v>
      </c>
      <c r="F396" s="969" t="s">
        <v>88</v>
      </c>
      <c r="G396" s="973" t="s">
        <v>151</v>
      </c>
      <c r="H396" s="973" t="s">
        <v>150</v>
      </c>
      <c r="I396" s="699" t="s">
        <v>231</v>
      </c>
      <c r="J396" s="652" t="s">
        <v>155</v>
      </c>
      <c r="K396" s="674" t="s">
        <v>145</v>
      </c>
      <c r="L396" s="673" t="s">
        <v>144</v>
      </c>
    </row>
    <row r="397" spans="1:12" ht="13.5" customHeight="1">
      <c r="A397" s="960"/>
      <c r="B397" s="960"/>
      <c r="C397" s="960"/>
      <c r="D397" s="977"/>
      <c r="E397" s="697"/>
      <c r="F397" s="970"/>
      <c r="G397" s="970"/>
      <c r="H397" s="970"/>
      <c r="I397" s="698" t="s">
        <v>230</v>
      </c>
      <c r="J397" s="697"/>
      <c r="K397" s="696"/>
      <c r="L397" s="646"/>
    </row>
    <row r="398" spans="1:12" ht="6" customHeight="1">
      <c r="D398" s="651"/>
    </row>
    <row r="399" spans="1:12" ht="11.25" customHeight="1">
      <c r="D399" s="651"/>
      <c r="H399" s="685"/>
      <c r="I399" s="965" t="s">
        <v>45</v>
      </c>
      <c r="J399" s="940"/>
      <c r="K399" s="685"/>
      <c r="L399" s="685"/>
    </row>
    <row r="400" spans="1:12" ht="6" customHeight="1">
      <c r="D400" s="651"/>
    </row>
    <row r="401" spans="1:12" s="661" customFormat="1" ht="13.5" customHeight="1">
      <c r="A401" s="665"/>
      <c r="B401" s="961" t="s">
        <v>88</v>
      </c>
      <c r="C401" s="940"/>
      <c r="D401" s="664"/>
      <c r="E401" s="663">
        <v>665</v>
      </c>
      <c r="F401" s="662">
        <v>20628</v>
      </c>
      <c r="G401" s="662">
        <v>16033</v>
      </c>
      <c r="H401" s="662">
        <v>4595</v>
      </c>
      <c r="I401" s="662">
        <v>20572</v>
      </c>
      <c r="J401" s="662">
        <v>88901339</v>
      </c>
      <c r="K401" s="662">
        <v>86931042</v>
      </c>
      <c r="L401" s="662">
        <v>28307148</v>
      </c>
    </row>
    <row r="402" spans="1:12" ht="3" customHeight="1">
      <c r="D402" s="651"/>
      <c r="E402" s="653"/>
      <c r="F402" s="648"/>
      <c r="G402" s="648"/>
      <c r="H402" s="648"/>
      <c r="I402" s="648"/>
      <c r="J402" s="648"/>
      <c r="K402" s="648"/>
      <c r="L402" s="648"/>
    </row>
    <row r="403" spans="1:12" ht="11.25" customHeight="1">
      <c r="B403" s="660" t="s">
        <v>711</v>
      </c>
      <c r="C403" s="652" t="s">
        <v>87</v>
      </c>
      <c r="D403" s="654"/>
      <c r="E403" s="653">
        <v>36</v>
      </c>
      <c r="F403" s="659">
        <v>1336</v>
      </c>
      <c r="G403" s="659">
        <v>539</v>
      </c>
      <c r="H403" s="659">
        <v>797</v>
      </c>
      <c r="I403" s="659">
        <v>1335</v>
      </c>
      <c r="J403" s="648">
        <v>4671618</v>
      </c>
      <c r="K403" s="648">
        <v>4675559</v>
      </c>
      <c r="L403" s="648">
        <v>1362390</v>
      </c>
    </row>
    <row r="404" spans="1:12" ht="11.25" customHeight="1">
      <c r="B404" s="643" t="s">
        <v>710</v>
      </c>
      <c r="C404" s="652" t="s">
        <v>85</v>
      </c>
      <c r="D404" s="654"/>
      <c r="E404" s="653">
        <v>6</v>
      </c>
      <c r="F404" s="85">
        <v>140</v>
      </c>
      <c r="G404" s="85">
        <v>112</v>
      </c>
      <c r="H404" s="85">
        <v>28</v>
      </c>
      <c r="I404" s="85">
        <v>140</v>
      </c>
      <c r="J404" s="648">
        <v>1128289</v>
      </c>
      <c r="K404" s="648">
        <v>1127700</v>
      </c>
      <c r="L404" s="648">
        <v>208748</v>
      </c>
    </row>
    <row r="405" spans="1:12" ht="11.25" customHeight="1">
      <c r="B405" s="643" t="s">
        <v>709</v>
      </c>
      <c r="C405" s="652" t="s">
        <v>708</v>
      </c>
      <c r="D405" s="654"/>
      <c r="E405" s="653">
        <v>1</v>
      </c>
      <c r="F405" s="85">
        <v>8</v>
      </c>
      <c r="G405" s="85">
        <v>4</v>
      </c>
      <c r="H405" s="85">
        <v>4</v>
      </c>
      <c r="I405" s="85">
        <v>8</v>
      </c>
      <c r="J405" s="648" t="s">
        <v>73</v>
      </c>
      <c r="K405" s="648" t="s">
        <v>73</v>
      </c>
      <c r="L405" s="648" t="s">
        <v>73</v>
      </c>
    </row>
    <row r="406" spans="1:12" ht="11.25" customHeight="1">
      <c r="C406" s="657" t="s">
        <v>707</v>
      </c>
      <c r="D406" s="658"/>
      <c r="E406" s="653"/>
      <c r="F406" s="648"/>
      <c r="G406" s="648"/>
      <c r="H406" s="648"/>
      <c r="I406" s="648"/>
      <c r="J406" s="648"/>
      <c r="K406" s="648"/>
      <c r="L406" s="648"/>
    </row>
    <row r="407" spans="1:12" ht="11.25" customHeight="1">
      <c r="B407" s="643" t="s">
        <v>706</v>
      </c>
      <c r="C407" s="652" t="s">
        <v>83</v>
      </c>
      <c r="D407" s="654"/>
      <c r="E407" s="653">
        <v>7</v>
      </c>
      <c r="F407" s="648">
        <v>79</v>
      </c>
      <c r="G407" s="648">
        <v>34</v>
      </c>
      <c r="H407" s="648">
        <v>45</v>
      </c>
      <c r="I407" s="648">
        <v>78</v>
      </c>
      <c r="J407" s="648">
        <v>104044</v>
      </c>
      <c r="K407" s="648">
        <v>104044</v>
      </c>
      <c r="L407" s="648">
        <v>56513</v>
      </c>
    </row>
    <row r="408" spans="1:12" ht="11.25" customHeight="1">
      <c r="B408" s="643" t="s">
        <v>705</v>
      </c>
      <c r="C408" s="642" t="s">
        <v>82</v>
      </c>
      <c r="D408" s="654"/>
      <c r="E408" s="653">
        <v>32</v>
      </c>
      <c r="F408" s="85">
        <v>355</v>
      </c>
      <c r="G408" s="85">
        <v>247</v>
      </c>
      <c r="H408" s="85">
        <v>108</v>
      </c>
      <c r="I408" s="85">
        <v>346</v>
      </c>
      <c r="J408" s="648">
        <v>993896</v>
      </c>
      <c r="K408" s="648">
        <v>993671</v>
      </c>
      <c r="L408" s="648">
        <v>281197</v>
      </c>
    </row>
    <row r="409" spans="1:12" ht="11.25" customHeight="1">
      <c r="B409" s="643" t="s">
        <v>704</v>
      </c>
      <c r="C409" s="652" t="s">
        <v>81</v>
      </c>
      <c r="D409" s="651"/>
      <c r="E409" s="653">
        <v>17</v>
      </c>
      <c r="F409" s="659">
        <v>149</v>
      </c>
      <c r="G409" s="659">
        <v>96</v>
      </c>
      <c r="H409" s="659">
        <v>53</v>
      </c>
      <c r="I409" s="659">
        <v>147</v>
      </c>
      <c r="J409" s="648">
        <v>408692</v>
      </c>
      <c r="K409" s="648">
        <v>408692</v>
      </c>
      <c r="L409" s="648">
        <v>153402</v>
      </c>
    </row>
    <row r="410" spans="1:12" ht="3" customHeight="1">
      <c r="D410" s="654"/>
      <c r="E410" s="653"/>
      <c r="F410" s="85"/>
      <c r="G410" s="85"/>
      <c r="H410" s="85"/>
      <c r="I410" s="85"/>
      <c r="J410" s="85"/>
      <c r="K410" s="85"/>
      <c r="L410" s="85"/>
    </row>
    <row r="411" spans="1:12" ht="11.25" customHeight="1">
      <c r="B411" s="643" t="s">
        <v>703</v>
      </c>
      <c r="C411" s="652" t="s">
        <v>80</v>
      </c>
      <c r="D411" s="654"/>
      <c r="E411" s="653">
        <v>5</v>
      </c>
      <c r="F411" s="85">
        <v>99</v>
      </c>
      <c r="G411" s="85">
        <v>74</v>
      </c>
      <c r="H411" s="85">
        <v>25</v>
      </c>
      <c r="I411" s="85">
        <v>98</v>
      </c>
      <c r="J411" s="648">
        <v>224389</v>
      </c>
      <c r="K411" s="648">
        <v>224409</v>
      </c>
      <c r="L411" s="648">
        <v>95049</v>
      </c>
    </row>
    <row r="412" spans="1:12" ht="11.25" customHeight="1">
      <c r="B412" s="643" t="s">
        <v>702</v>
      </c>
      <c r="C412" s="642" t="s">
        <v>701</v>
      </c>
      <c r="D412" s="654"/>
      <c r="E412" s="653">
        <v>17</v>
      </c>
      <c r="F412" s="648">
        <v>229</v>
      </c>
      <c r="G412" s="648">
        <v>132</v>
      </c>
      <c r="H412" s="648">
        <v>97</v>
      </c>
      <c r="I412" s="648">
        <v>229</v>
      </c>
      <c r="J412" s="648">
        <v>320551</v>
      </c>
      <c r="K412" s="648">
        <v>320236</v>
      </c>
      <c r="L412" s="648">
        <v>157065</v>
      </c>
    </row>
    <row r="413" spans="1:12" ht="11.25" customHeight="1">
      <c r="B413" s="643" t="s">
        <v>700</v>
      </c>
      <c r="C413" s="652" t="s">
        <v>78</v>
      </c>
      <c r="D413" s="654"/>
      <c r="E413" s="655">
        <v>17</v>
      </c>
      <c r="F413" s="656">
        <v>1247</v>
      </c>
      <c r="G413" s="656">
        <v>1093</v>
      </c>
      <c r="H413" s="656">
        <v>154</v>
      </c>
      <c r="I413" s="656">
        <v>1247</v>
      </c>
      <c r="J413" s="648">
        <v>12370027</v>
      </c>
      <c r="K413" s="648">
        <v>12477290</v>
      </c>
      <c r="L413" s="648">
        <v>2952284</v>
      </c>
    </row>
    <row r="414" spans="1:12" ht="11.25" customHeight="1">
      <c r="B414" s="643" t="s">
        <v>699</v>
      </c>
      <c r="C414" s="652" t="s">
        <v>77</v>
      </c>
      <c r="D414" s="654"/>
      <c r="E414" s="653">
        <v>2</v>
      </c>
      <c r="F414" s="648">
        <v>19</v>
      </c>
      <c r="G414" s="648">
        <v>16</v>
      </c>
      <c r="H414" s="648">
        <v>3</v>
      </c>
      <c r="I414" s="648">
        <v>19</v>
      </c>
      <c r="J414" s="648" t="s">
        <v>73</v>
      </c>
      <c r="K414" s="648" t="s">
        <v>73</v>
      </c>
      <c r="L414" s="648" t="s">
        <v>73</v>
      </c>
    </row>
    <row r="415" spans="1:12" ht="11.25" customHeight="1">
      <c r="B415" s="643" t="s">
        <v>698</v>
      </c>
      <c r="C415" s="652" t="s">
        <v>697</v>
      </c>
      <c r="D415" s="658"/>
      <c r="E415" s="653">
        <v>29</v>
      </c>
      <c r="F415" s="85">
        <v>446</v>
      </c>
      <c r="G415" s="85">
        <v>228</v>
      </c>
      <c r="H415" s="85">
        <v>218</v>
      </c>
      <c r="I415" s="85">
        <v>444</v>
      </c>
      <c r="J415" s="648">
        <v>752238</v>
      </c>
      <c r="K415" s="648">
        <v>752081</v>
      </c>
      <c r="L415" s="648">
        <v>317533</v>
      </c>
    </row>
    <row r="416" spans="1:12" ht="11.25" customHeight="1">
      <c r="C416" s="657" t="s">
        <v>696</v>
      </c>
      <c r="D416" s="654"/>
      <c r="E416" s="653"/>
      <c r="F416" s="648"/>
      <c r="G416" s="648"/>
      <c r="H416" s="648"/>
      <c r="I416" s="648"/>
      <c r="J416" s="648"/>
      <c r="K416" s="648"/>
      <c r="L416" s="648"/>
    </row>
    <row r="417" spans="2:12" ht="11.25" customHeight="1">
      <c r="B417" s="643" t="s">
        <v>695</v>
      </c>
      <c r="C417" s="652" t="s">
        <v>75</v>
      </c>
      <c r="D417" s="651"/>
      <c r="E417" s="653">
        <v>5</v>
      </c>
      <c r="F417" s="648">
        <v>41</v>
      </c>
      <c r="G417" s="648">
        <v>30</v>
      </c>
      <c r="H417" s="648">
        <v>11</v>
      </c>
      <c r="I417" s="648">
        <v>41</v>
      </c>
      <c r="J417" s="648">
        <v>31975</v>
      </c>
      <c r="K417" s="648">
        <v>31975</v>
      </c>
      <c r="L417" s="648">
        <v>15129</v>
      </c>
    </row>
    <row r="418" spans="2:12" ht="3" customHeight="1">
      <c r="C418" s="652"/>
      <c r="D418" s="651"/>
      <c r="E418" s="653"/>
      <c r="F418" s="648"/>
      <c r="G418" s="648"/>
      <c r="H418" s="648"/>
      <c r="I418" s="648"/>
      <c r="J418" s="648"/>
      <c r="K418" s="648"/>
      <c r="L418" s="648"/>
    </row>
    <row r="419" spans="2:12" ht="11.25" customHeight="1">
      <c r="B419" s="643">
        <v>21</v>
      </c>
      <c r="C419" s="652" t="s">
        <v>74</v>
      </c>
      <c r="D419" s="654"/>
      <c r="E419" s="653">
        <v>1</v>
      </c>
      <c r="F419" s="85">
        <v>6</v>
      </c>
      <c r="G419" s="85">
        <v>2</v>
      </c>
      <c r="H419" s="85">
        <v>4</v>
      </c>
      <c r="I419" s="85">
        <v>5</v>
      </c>
      <c r="J419" s="648" t="s">
        <v>73</v>
      </c>
      <c r="K419" s="648" t="s">
        <v>73</v>
      </c>
      <c r="L419" s="648" t="s">
        <v>73</v>
      </c>
    </row>
    <row r="420" spans="2:12" ht="11.25" customHeight="1">
      <c r="B420" s="643">
        <v>22</v>
      </c>
      <c r="C420" s="652" t="s">
        <v>72</v>
      </c>
      <c r="D420" s="654"/>
      <c r="E420" s="655">
        <v>11</v>
      </c>
      <c r="F420" s="85">
        <v>1844</v>
      </c>
      <c r="G420" s="85">
        <v>1553</v>
      </c>
      <c r="H420" s="85">
        <v>291</v>
      </c>
      <c r="I420" s="85">
        <v>1844</v>
      </c>
      <c r="J420" s="648">
        <v>8992958</v>
      </c>
      <c r="K420" s="648">
        <v>9111921</v>
      </c>
      <c r="L420" s="648">
        <v>6270360</v>
      </c>
    </row>
    <row r="421" spans="2:12" ht="11.25" customHeight="1">
      <c r="B421" s="643">
        <v>23</v>
      </c>
      <c r="C421" s="652" t="s">
        <v>71</v>
      </c>
      <c r="D421" s="654"/>
      <c r="E421" s="655">
        <v>47</v>
      </c>
      <c r="F421" s="656">
        <v>1059</v>
      </c>
      <c r="G421" s="656">
        <v>910</v>
      </c>
      <c r="H421" s="656">
        <v>149</v>
      </c>
      <c r="I421" s="656">
        <v>1057</v>
      </c>
      <c r="J421" s="656">
        <v>4410335</v>
      </c>
      <c r="K421" s="656">
        <v>4451398</v>
      </c>
      <c r="L421" s="656">
        <v>1358565</v>
      </c>
    </row>
    <row r="422" spans="2:12" ht="11.25" customHeight="1">
      <c r="B422" s="643">
        <v>24</v>
      </c>
      <c r="C422" s="652" t="s">
        <v>70</v>
      </c>
      <c r="D422" s="654"/>
      <c r="E422" s="653">
        <v>11</v>
      </c>
      <c r="F422" s="85">
        <v>1740</v>
      </c>
      <c r="G422" s="85">
        <v>1619</v>
      </c>
      <c r="H422" s="85">
        <v>121</v>
      </c>
      <c r="I422" s="85">
        <v>1738</v>
      </c>
      <c r="J422" s="85">
        <v>15634978</v>
      </c>
      <c r="K422" s="85">
        <v>15254932</v>
      </c>
      <c r="L422" s="85">
        <v>3403424</v>
      </c>
    </row>
    <row r="423" spans="2:12" ht="11.25" customHeight="1">
      <c r="B423" s="643">
        <v>25</v>
      </c>
      <c r="C423" s="652" t="s">
        <v>69</v>
      </c>
      <c r="D423" s="654"/>
      <c r="E423" s="653">
        <v>160</v>
      </c>
      <c r="F423" s="85">
        <v>1911</v>
      </c>
      <c r="G423" s="85">
        <v>1400</v>
      </c>
      <c r="H423" s="85">
        <v>511</v>
      </c>
      <c r="I423" s="85">
        <v>1897</v>
      </c>
      <c r="J423" s="648">
        <v>3049651</v>
      </c>
      <c r="K423" s="648">
        <v>3071879</v>
      </c>
      <c r="L423" s="648">
        <v>1578043</v>
      </c>
    </row>
    <row r="424" spans="2:12" ht="11.25" customHeight="1">
      <c r="B424" s="643">
        <v>26</v>
      </c>
      <c r="C424" s="652" t="s">
        <v>68</v>
      </c>
      <c r="D424" s="651"/>
      <c r="E424" s="653">
        <v>155</v>
      </c>
      <c r="F424" s="648">
        <v>2536</v>
      </c>
      <c r="G424" s="648">
        <v>2028</v>
      </c>
      <c r="H424" s="648">
        <v>508</v>
      </c>
      <c r="I424" s="648">
        <v>2528</v>
      </c>
      <c r="J424" s="648">
        <v>5516010</v>
      </c>
      <c r="K424" s="648">
        <v>5541543</v>
      </c>
      <c r="L424" s="648">
        <v>2419982</v>
      </c>
    </row>
    <row r="425" spans="2:12" ht="3" customHeight="1">
      <c r="D425" s="654"/>
      <c r="E425" s="653"/>
      <c r="F425" s="648"/>
      <c r="G425" s="648"/>
      <c r="H425" s="648"/>
      <c r="I425" s="648"/>
      <c r="J425" s="648"/>
      <c r="K425" s="648"/>
      <c r="L425" s="648"/>
    </row>
    <row r="426" spans="2:12" ht="11.25" customHeight="1">
      <c r="B426" s="643">
        <v>27</v>
      </c>
      <c r="C426" s="652" t="s">
        <v>67</v>
      </c>
      <c r="D426" s="654"/>
      <c r="E426" s="653">
        <v>22</v>
      </c>
      <c r="F426" s="85">
        <v>373</v>
      </c>
      <c r="G426" s="85">
        <v>176</v>
      </c>
      <c r="H426" s="85">
        <v>197</v>
      </c>
      <c r="I426" s="85">
        <v>372</v>
      </c>
      <c r="J426" s="648">
        <v>698898</v>
      </c>
      <c r="K426" s="648">
        <v>705559</v>
      </c>
      <c r="L426" s="648">
        <v>220593</v>
      </c>
    </row>
    <row r="427" spans="2:12" ht="11.25" customHeight="1">
      <c r="B427" s="643">
        <v>28</v>
      </c>
      <c r="C427" s="652" t="s">
        <v>131</v>
      </c>
      <c r="D427" s="654"/>
      <c r="E427" s="653">
        <v>1</v>
      </c>
      <c r="F427" s="85">
        <v>49</v>
      </c>
      <c r="G427" s="85">
        <v>38</v>
      </c>
      <c r="H427" s="85">
        <v>11</v>
      </c>
      <c r="I427" s="85">
        <v>49</v>
      </c>
      <c r="J427" s="648" t="s">
        <v>73</v>
      </c>
      <c r="K427" s="648" t="s">
        <v>73</v>
      </c>
      <c r="L427" s="648" t="s">
        <v>73</v>
      </c>
    </row>
    <row r="428" spans="2:12" ht="11.25" customHeight="1">
      <c r="B428" s="643">
        <v>29</v>
      </c>
      <c r="C428" s="652" t="s">
        <v>130</v>
      </c>
      <c r="D428" s="654"/>
      <c r="E428" s="655">
        <v>0</v>
      </c>
      <c r="F428" s="85">
        <v>0</v>
      </c>
      <c r="G428" s="85">
        <v>0</v>
      </c>
      <c r="H428" s="85">
        <v>0</v>
      </c>
      <c r="I428" s="85">
        <v>0</v>
      </c>
      <c r="J428" s="648">
        <v>0</v>
      </c>
      <c r="K428" s="648">
        <v>0</v>
      </c>
      <c r="L428" s="648">
        <v>0</v>
      </c>
    </row>
    <row r="429" spans="2:12" ht="11.25" customHeight="1">
      <c r="B429" s="643">
        <v>30</v>
      </c>
      <c r="C429" s="652" t="s">
        <v>64</v>
      </c>
      <c r="D429" s="654"/>
      <c r="E429" s="653">
        <v>61</v>
      </c>
      <c r="F429" s="85">
        <v>6714</v>
      </c>
      <c r="G429" s="85">
        <v>5516</v>
      </c>
      <c r="H429" s="85">
        <v>1198</v>
      </c>
      <c r="I429" s="85">
        <v>6706</v>
      </c>
      <c r="J429" s="648">
        <v>28712582</v>
      </c>
      <c r="K429" s="648">
        <v>26799267</v>
      </c>
      <c r="L429" s="648">
        <v>6968939</v>
      </c>
    </row>
    <row r="430" spans="2:12" ht="11.25" customHeight="1">
      <c r="B430" s="643">
        <v>31</v>
      </c>
      <c r="C430" s="652" t="s">
        <v>63</v>
      </c>
      <c r="D430" s="654"/>
      <c r="E430" s="653">
        <v>9</v>
      </c>
      <c r="F430" s="85">
        <v>139</v>
      </c>
      <c r="G430" s="85">
        <v>107</v>
      </c>
      <c r="H430" s="85">
        <v>32</v>
      </c>
      <c r="I430" s="85">
        <v>136</v>
      </c>
      <c r="J430" s="648">
        <v>314965</v>
      </c>
      <c r="K430" s="648">
        <v>312054</v>
      </c>
      <c r="L430" s="648">
        <v>143310</v>
      </c>
    </row>
    <row r="431" spans="2:12" ht="11.25" customHeight="1">
      <c r="B431" s="643">
        <v>32</v>
      </c>
      <c r="C431" s="652" t="s">
        <v>62</v>
      </c>
      <c r="D431" s="651"/>
      <c r="E431" s="650">
        <v>13</v>
      </c>
      <c r="F431" s="649">
        <v>109</v>
      </c>
      <c r="G431" s="649">
        <v>79</v>
      </c>
      <c r="H431" s="649">
        <v>30</v>
      </c>
      <c r="I431" s="649">
        <v>108</v>
      </c>
      <c r="J431" s="648">
        <v>151501</v>
      </c>
      <c r="K431" s="648">
        <v>151361</v>
      </c>
      <c r="L431" s="648">
        <v>88009</v>
      </c>
    </row>
    <row r="432" spans="2:12" ht="6" customHeight="1">
      <c r="C432" s="652"/>
      <c r="D432" s="651"/>
      <c r="E432" s="650"/>
      <c r="F432" s="649"/>
      <c r="G432" s="649"/>
      <c r="H432" s="649"/>
      <c r="I432" s="649"/>
      <c r="J432" s="649"/>
      <c r="K432" s="649"/>
      <c r="L432" s="649"/>
    </row>
    <row r="433" spans="1:12" ht="11.25" customHeight="1">
      <c r="B433" s="666"/>
      <c r="D433" s="651"/>
      <c r="E433" s="650"/>
      <c r="F433" s="649"/>
      <c r="H433" s="563"/>
      <c r="I433" s="965" t="s">
        <v>717</v>
      </c>
      <c r="J433" s="940"/>
      <c r="K433" s="563"/>
      <c r="L433" s="649"/>
    </row>
    <row r="434" spans="1:12" ht="6" customHeight="1">
      <c r="B434" s="666"/>
      <c r="D434" s="651"/>
      <c r="E434" s="650"/>
      <c r="F434" s="649"/>
      <c r="G434" s="649"/>
      <c r="H434" s="649"/>
      <c r="I434" s="649"/>
      <c r="J434" s="649"/>
      <c r="K434" s="649"/>
      <c r="L434" s="649"/>
    </row>
    <row r="435" spans="1:12" s="661" customFormat="1" ht="13.5" customHeight="1">
      <c r="A435" s="665"/>
      <c r="B435" s="961" t="s">
        <v>88</v>
      </c>
      <c r="C435" s="940"/>
      <c r="D435" s="664"/>
      <c r="E435" s="663">
        <v>629</v>
      </c>
      <c r="F435" s="662">
        <v>13260</v>
      </c>
      <c r="G435" s="662">
        <v>9352</v>
      </c>
      <c r="H435" s="662">
        <v>3908</v>
      </c>
      <c r="I435" s="662">
        <v>13191</v>
      </c>
      <c r="J435" s="662">
        <v>44138419</v>
      </c>
      <c r="K435" s="662">
        <v>43402553</v>
      </c>
      <c r="L435" s="662">
        <v>14684164</v>
      </c>
    </row>
    <row r="436" spans="1:12" ht="3" customHeight="1">
      <c r="D436" s="651"/>
      <c r="E436" s="653"/>
      <c r="F436" s="648"/>
      <c r="G436" s="648"/>
      <c r="H436" s="648"/>
      <c r="I436" s="648"/>
      <c r="J436" s="648"/>
      <c r="K436" s="648"/>
      <c r="L436" s="648"/>
    </row>
    <row r="437" spans="1:12" ht="11.25" customHeight="1">
      <c r="B437" s="660" t="s">
        <v>711</v>
      </c>
      <c r="C437" s="652" t="s">
        <v>87</v>
      </c>
      <c r="D437" s="654"/>
      <c r="E437" s="653">
        <v>13</v>
      </c>
      <c r="F437" s="659">
        <v>614</v>
      </c>
      <c r="G437" s="659">
        <v>314</v>
      </c>
      <c r="H437" s="659">
        <v>300</v>
      </c>
      <c r="I437" s="659">
        <v>612</v>
      </c>
      <c r="J437" s="648">
        <v>1378386</v>
      </c>
      <c r="K437" s="648">
        <v>1380857</v>
      </c>
      <c r="L437" s="648">
        <v>547310</v>
      </c>
    </row>
    <row r="438" spans="1:12" ht="11.25" customHeight="1">
      <c r="B438" s="643" t="s">
        <v>710</v>
      </c>
      <c r="C438" s="652" t="s">
        <v>85</v>
      </c>
      <c r="D438" s="654"/>
      <c r="E438" s="653">
        <v>1</v>
      </c>
      <c r="F438" s="85">
        <v>4</v>
      </c>
      <c r="G438" s="85">
        <v>2</v>
      </c>
      <c r="H438" s="85">
        <v>2</v>
      </c>
      <c r="I438" s="85">
        <v>4</v>
      </c>
      <c r="J438" s="648" t="s">
        <v>73</v>
      </c>
      <c r="K438" s="648" t="s">
        <v>73</v>
      </c>
      <c r="L438" s="648" t="s">
        <v>73</v>
      </c>
    </row>
    <row r="439" spans="1:12" ht="11.25" customHeight="1">
      <c r="B439" s="643" t="s">
        <v>709</v>
      </c>
      <c r="C439" s="652" t="s">
        <v>708</v>
      </c>
      <c r="D439" s="654"/>
      <c r="E439" s="653">
        <v>3</v>
      </c>
      <c r="F439" s="85">
        <v>54</v>
      </c>
      <c r="G439" s="85">
        <v>21</v>
      </c>
      <c r="H439" s="85">
        <v>33</v>
      </c>
      <c r="I439" s="85">
        <v>54</v>
      </c>
      <c r="J439" s="85">
        <v>207328</v>
      </c>
      <c r="K439" s="85">
        <v>207328</v>
      </c>
      <c r="L439" s="85">
        <v>49603</v>
      </c>
    </row>
    <row r="440" spans="1:12" ht="11.25" customHeight="1">
      <c r="C440" s="657" t="s">
        <v>707</v>
      </c>
      <c r="D440" s="658"/>
      <c r="E440" s="653"/>
      <c r="F440" s="648"/>
      <c r="G440" s="648"/>
      <c r="H440" s="648"/>
      <c r="I440" s="648"/>
      <c r="J440" s="648"/>
      <c r="K440" s="648"/>
      <c r="L440" s="648"/>
    </row>
    <row r="441" spans="1:12" ht="11.25" customHeight="1">
      <c r="B441" s="643" t="s">
        <v>706</v>
      </c>
      <c r="C441" s="652" t="s">
        <v>83</v>
      </c>
      <c r="D441" s="654"/>
      <c r="E441" s="653">
        <v>14</v>
      </c>
      <c r="F441" s="648">
        <v>196</v>
      </c>
      <c r="G441" s="648">
        <v>93</v>
      </c>
      <c r="H441" s="648">
        <v>103</v>
      </c>
      <c r="I441" s="648">
        <v>192</v>
      </c>
      <c r="J441" s="648">
        <v>238988</v>
      </c>
      <c r="K441" s="648">
        <v>239659</v>
      </c>
      <c r="L441" s="648">
        <v>109254</v>
      </c>
    </row>
    <row r="442" spans="1:12" ht="11.25" customHeight="1">
      <c r="B442" s="643" t="s">
        <v>705</v>
      </c>
      <c r="C442" s="642" t="s">
        <v>82</v>
      </c>
      <c r="D442" s="654"/>
      <c r="E442" s="653">
        <v>9</v>
      </c>
      <c r="F442" s="85">
        <v>106</v>
      </c>
      <c r="G442" s="85">
        <v>84</v>
      </c>
      <c r="H442" s="85">
        <v>22</v>
      </c>
      <c r="I442" s="85">
        <v>106</v>
      </c>
      <c r="J442" s="648">
        <v>98833</v>
      </c>
      <c r="K442" s="648">
        <v>98612</v>
      </c>
      <c r="L442" s="648">
        <v>47443</v>
      </c>
    </row>
    <row r="443" spans="1:12" ht="11.25" customHeight="1">
      <c r="B443" s="643" t="s">
        <v>704</v>
      </c>
      <c r="C443" s="652" t="s">
        <v>81</v>
      </c>
      <c r="D443" s="651"/>
      <c r="E443" s="653">
        <v>13</v>
      </c>
      <c r="F443" s="659">
        <v>121</v>
      </c>
      <c r="G443" s="659">
        <v>93</v>
      </c>
      <c r="H443" s="659">
        <v>28</v>
      </c>
      <c r="I443" s="659">
        <v>117</v>
      </c>
      <c r="J443" s="648">
        <v>160876</v>
      </c>
      <c r="K443" s="648">
        <v>160876</v>
      </c>
      <c r="L443" s="648">
        <v>83796</v>
      </c>
    </row>
    <row r="444" spans="1:12" ht="3" customHeight="1">
      <c r="D444" s="654"/>
      <c r="E444" s="653"/>
      <c r="F444" s="85"/>
      <c r="G444" s="85"/>
      <c r="H444" s="85"/>
      <c r="I444" s="85"/>
      <c r="J444" s="85"/>
      <c r="K444" s="85"/>
      <c r="L444" s="85"/>
    </row>
    <row r="445" spans="1:12" ht="11.25" customHeight="1">
      <c r="B445" s="643" t="s">
        <v>703</v>
      </c>
      <c r="C445" s="652" t="s">
        <v>80</v>
      </c>
      <c r="D445" s="654"/>
      <c r="E445" s="653">
        <v>3</v>
      </c>
      <c r="F445" s="85">
        <v>80</v>
      </c>
      <c r="G445" s="85">
        <v>67</v>
      </c>
      <c r="H445" s="85">
        <v>13</v>
      </c>
      <c r="I445" s="85">
        <v>80</v>
      </c>
      <c r="J445" s="648" t="s">
        <v>73</v>
      </c>
      <c r="K445" s="648" t="s">
        <v>73</v>
      </c>
      <c r="L445" s="648" t="s">
        <v>73</v>
      </c>
    </row>
    <row r="446" spans="1:12" ht="11.25" customHeight="1">
      <c r="B446" s="643" t="s">
        <v>702</v>
      </c>
      <c r="C446" s="642" t="s">
        <v>701</v>
      </c>
      <c r="D446" s="654"/>
      <c r="E446" s="653">
        <v>25</v>
      </c>
      <c r="F446" s="648">
        <v>340</v>
      </c>
      <c r="G446" s="648">
        <v>203</v>
      </c>
      <c r="H446" s="648">
        <v>137</v>
      </c>
      <c r="I446" s="648">
        <v>334</v>
      </c>
      <c r="J446" s="648">
        <v>738569</v>
      </c>
      <c r="K446" s="648">
        <v>736707</v>
      </c>
      <c r="L446" s="648">
        <v>379747</v>
      </c>
    </row>
    <row r="447" spans="1:12" ht="11.25" customHeight="1">
      <c r="B447" s="643" t="s">
        <v>700</v>
      </c>
      <c r="C447" s="652" t="s">
        <v>78</v>
      </c>
      <c r="D447" s="654"/>
      <c r="E447" s="655">
        <v>6</v>
      </c>
      <c r="F447" s="656">
        <v>148</v>
      </c>
      <c r="G447" s="656">
        <v>116</v>
      </c>
      <c r="H447" s="656">
        <v>32</v>
      </c>
      <c r="I447" s="656">
        <v>148</v>
      </c>
      <c r="J447" s="648">
        <v>1063078</v>
      </c>
      <c r="K447" s="648">
        <v>1055272</v>
      </c>
      <c r="L447" s="648">
        <v>678028</v>
      </c>
    </row>
    <row r="448" spans="1:12" ht="11.25" customHeight="1">
      <c r="B448" s="643" t="s">
        <v>699</v>
      </c>
      <c r="C448" s="652" t="s">
        <v>77</v>
      </c>
      <c r="D448" s="654"/>
      <c r="E448" s="653">
        <v>1</v>
      </c>
      <c r="F448" s="648">
        <v>8</v>
      </c>
      <c r="G448" s="648">
        <v>5</v>
      </c>
      <c r="H448" s="648">
        <v>3</v>
      </c>
      <c r="I448" s="648">
        <v>8</v>
      </c>
      <c r="J448" s="648" t="s">
        <v>73</v>
      </c>
      <c r="K448" s="648" t="s">
        <v>73</v>
      </c>
      <c r="L448" s="648" t="s">
        <v>73</v>
      </c>
    </row>
    <row r="449" spans="2:12" ht="11.25" customHeight="1">
      <c r="B449" s="643" t="s">
        <v>698</v>
      </c>
      <c r="C449" s="652" t="s">
        <v>697</v>
      </c>
      <c r="D449" s="658"/>
      <c r="E449" s="653">
        <v>55</v>
      </c>
      <c r="F449" s="85">
        <v>1617</v>
      </c>
      <c r="G449" s="85">
        <v>1004</v>
      </c>
      <c r="H449" s="85">
        <v>613</v>
      </c>
      <c r="I449" s="85">
        <v>1613</v>
      </c>
      <c r="J449" s="648">
        <v>6420057</v>
      </c>
      <c r="K449" s="648">
        <v>5345687</v>
      </c>
      <c r="L449" s="648">
        <v>-306267</v>
      </c>
    </row>
    <row r="450" spans="2:12" ht="11.25" customHeight="1">
      <c r="C450" s="657" t="s">
        <v>696</v>
      </c>
      <c r="D450" s="654"/>
      <c r="E450" s="653"/>
      <c r="F450" s="648"/>
      <c r="G450" s="648"/>
      <c r="H450" s="648"/>
      <c r="I450" s="648"/>
      <c r="J450" s="648"/>
      <c r="K450" s="648"/>
      <c r="L450" s="648"/>
    </row>
    <row r="451" spans="2:12" ht="11.25" customHeight="1">
      <c r="B451" s="643" t="s">
        <v>695</v>
      </c>
      <c r="C451" s="652" t="s">
        <v>75</v>
      </c>
      <c r="D451" s="651"/>
      <c r="E451" s="653">
        <v>11</v>
      </c>
      <c r="F451" s="648">
        <v>296</v>
      </c>
      <c r="G451" s="648">
        <v>193</v>
      </c>
      <c r="H451" s="648">
        <v>103</v>
      </c>
      <c r="I451" s="648">
        <v>296</v>
      </c>
      <c r="J451" s="648">
        <v>751188</v>
      </c>
      <c r="K451" s="648">
        <v>750211</v>
      </c>
      <c r="L451" s="648">
        <v>222518</v>
      </c>
    </row>
    <row r="452" spans="2:12" ht="3" customHeight="1">
      <c r="D452" s="654"/>
      <c r="E452" s="653"/>
      <c r="F452" s="648"/>
      <c r="G452" s="648"/>
      <c r="H452" s="648"/>
      <c r="I452" s="648"/>
      <c r="J452" s="648"/>
      <c r="K452" s="648"/>
      <c r="L452" s="648"/>
    </row>
    <row r="453" spans="2:12" ht="11.25" customHeight="1">
      <c r="B453" s="643">
        <v>21</v>
      </c>
      <c r="C453" s="652" t="s">
        <v>74</v>
      </c>
      <c r="D453" s="654"/>
      <c r="E453" s="653">
        <v>1</v>
      </c>
      <c r="F453" s="85">
        <v>4</v>
      </c>
      <c r="G453" s="85">
        <v>2</v>
      </c>
      <c r="H453" s="85">
        <v>2</v>
      </c>
      <c r="I453" s="85">
        <v>0</v>
      </c>
      <c r="J453" s="648" t="s">
        <v>73</v>
      </c>
      <c r="K453" s="648" t="s">
        <v>73</v>
      </c>
      <c r="L453" s="648" t="s">
        <v>73</v>
      </c>
    </row>
    <row r="454" spans="2:12" ht="11.25" customHeight="1">
      <c r="B454" s="643">
        <v>22</v>
      </c>
      <c r="C454" s="652" t="s">
        <v>72</v>
      </c>
      <c r="D454" s="654"/>
      <c r="E454" s="655">
        <v>5</v>
      </c>
      <c r="F454" s="85">
        <v>77</v>
      </c>
      <c r="G454" s="85">
        <v>50</v>
      </c>
      <c r="H454" s="85">
        <v>27</v>
      </c>
      <c r="I454" s="85">
        <v>77</v>
      </c>
      <c r="J454" s="648">
        <v>144078</v>
      </c>
      <c r="K454" s="648">
        <v>144078</v>
      </c>
      <c r="L454" s="648">
        <v>55155</v>
      </c>
    </row>
    <row r="455" spans="2:12" ht="11.25" customHeight="1">
      <c r="B455" s="643">
        <v>23</v>
      </c>
      <c r="C455" s="652" t="s">
        <v>71</v>
      </c>
      <c r="D455" s="654"/>
      <c r="E455" s="655">
        <v>21</v>
      </c>
      <c r="F455" s="656">
        <v>924</v>
      </c>
      <c r="G455" s="656">
        <v>822</v>
      </c>
      <c r="H455" s="656">
        <v>102</v>
      </c>
      <c r="I455" s="656">
        <v>924</v>
      </c>
      <c r="J455" s="656">
        <v>11939237</v>
      </c>
      <c r="K455" s="656">
        <v>12086608</v>
      </c>
      <c r="L455" s="656">
        <v>3534781</v>
      </c>
    </row>
    <row r="456" spans="2:12" ht="11.25" customHeight="1">
      <c r="B456" s="643">
        <v>24</v>
      </c>
      <c r="C456" s="652" t="s">
        <v>70</v>
      </c>
      <c r="D456" s="654"/>
      <c r="E456" s="653">
        <v>5</v>
      </c>
      <c r="F456" s="85">
        <v>43</v>
      </c>
      <c r="G456" s="85">
        <v>33</v>
      </c>
      <c r="H456" s="85">
        <v>10</v>
      </c>
      <c r="I456" s="85">
        <v>43</v>
      </c>
      <c r="J456" s="85">
        <v>58613</v>
      </c>
      <c r="K456" s="85">
        <v>58613</v>
      </c>
      <c r="L456" s="85">
        <v>25317</v>
      </c>
    </row>
    <row r="457" spans="2:12" ht="11.25" customHeight="1">
      <c r="B457" s="643">
        <v>25</v>
      </c>
      <c r="C457" s="652" t="s">
        <v>69</v>
      </c>
      <c r="D457" s="654"/>
      <c r="E457" s="653">
        <v>135</v>
      </c>
      <c r="F457" s="85">
        <v>1824</v>
      </c>
      <c r="G457" s="85">
        <v>1288</v>
      </c>
      <c r="H457" s="85">
        <v>536</v>
      </c>
      <c r="I457" s="85">
        <v>1812</v>
      </c>
      <c r="J457" s="648">
        <v>2625070</v>
      </c>
      <c r="K457" s="648">
        <v>2616933</v>
      </c>
      <c r="L457" s="648">
        <v>1357265</v>
      </c>
    </row>
    <row r="458" spans="2:12" ht="11.25" customHeight="1">
      <c r="B458" s="643">
        <v>26</v>
      </c>
      <c r="C458" s="652" t="s">
        <v>68</v>
      </c>
      <c r="D458" s="651"/>
      <c r="E458" s="653">
        <v>168</v>
      </c>
      <c r="F458" s="648">
        <v>2528</v>
      </c>
      <c r="G458" s="648">
        <v>2013</v>
      </c>
      <c r="H458" s="648">
        <v>515</v>
      </c>
      <c r="I458" s="648">
        <v>2508</v>
      </c>
      <c r="J458" s="648">
        <v>6510306</v>
      </c>
      <c r="K458" s="648">
        <v>6676067</v>
      </c>
      <c r="L458" s="648">
        <v>2845338</v>
      </c>
    </row>
    <row r="459" spans="2:12" ht="3" customHeight="1">
      <c r="D459" s="654"/>
      <c r="E459" s="653"/>
      <c r="F459" s="648"/>
      <c r="G459" s="648"/>
      <c r="H459" s="648"/>
      <c r="I459" s="648"/>
      <c r="J459" s="648"/>
      <c r="K459" s="648"/>
      <c r="L459" s="648"/>
    </row>
    <row r="460" spans="2:12" ht="11.25" customHeight="1">
      <c r="B460" s="643">
        <v>27</v>
      </c>
      <c r="C460" s="652" t="s">
        <v>67</v>
      </c>
      <c r="D460" s="654"/>
      <c r="E460" s="653">
        <v>31</v>
      </c>
      <c r="F460" s="85">
        <v>1162</v>
      </c>
      <c r="G460" s="85">
        <v>726</v>
      </c>
      <c r="H460" s="85">
        <v>436</v>
      </c>
      <c r="I460" s="85">
        <v>1158</v>
      </c>
      <c r="J460" s="648">
        <v>3963933</v>
      </c>
      <c r="K460" s="648">
        <v>3974813</v>
      </c>
      <c r="L460" s="648">
        <v>984099</v>
      </c>
    </row>
    <row r="461" spans="2:12" ht="11.25" customHeight="1">
      <c r="B461" s="643">
        <v>28</v>
      </c>
      <c r="C461" s="652" t="s">
        <v>131</v>
      </c>
      <c r="D461" s="654"/>
      <c r="E461" s="653">
        <v>2</v>
      </c>
      <c r="F461" s="85">
        <v>340</v>
      </c>
      <c r="G461" s="85">
        <v>298</v>
      </c>
      <c r="H461" s="85">
        <v>42</v>
      </c>
      <c r="I461" s="85">
        <v>340</v>
      </c>
      <c r="J461" s="648" t="s">
        <v>73</v>
      </c>
      <c r="K461" s="648" t="s">
        <v>73</v>
      </c>
      <c r="L461" s="648" t="s">
        <v>73</v>
      </c>
    </row>
    <row r="462" spans="2:12" ht="11.25" customHeight="1">
      <c r="B462" s="643">
        <v>29</v>
      </c>
      <c r="C462" s="652" t="s">
        <v>130</v>
      </c>
      <c r="D462" s="654"/>
      <c r="E462" s="655">
        <v>3</v>
      </c>
      <c r="F462" s="85">
        <v>174</v>
      </c>
      <c r="G462" s="85">
        <v>70</v>
      </c>
      <c r="H462" s="85">
        <v>104</v>
      </c>
      <c r="I462" s="85">
        <v>174</v>
      </c>
      <c r="J462" s="648">
        <v>200797</v>
      </c>
      <c r="K462" s="648">
        <v>201718</v>
      </c>
      <c r="L462" s="648">
        <v>55002</v>
      </c>
    </row>
    <row r="463" spans="2:12" ht="11.25" customHeight="1">
      <c r="B463" s="643">
        <v>30</v>
      </c>
      <c r="C463" s="652" t="s">
        <v>64</v>
      </c>
      <c r="D463" s="654"/>
      <c r="E463" s="653">
        <v>84</v>
      </c>
      <c r="F463" s="85">
        <v>2262</v>
      </c>
      <c r="G463" s="85">
        <v>1655</v>
      </c>
      <c r="H463" s="85">
        <v>607</v>
      </c>
      <c r="I463" s="85">
        <v>2254</v>
      </c>
      <c r="J463" s="648">
        <v>4869646</v>
      </c>
      <c r="K463" s="648">
        <v>4857425</v>
      </c>
      <c r="L463" s="648">
        <v>1969507</v>
      </c>
    </row>
    <row r="464" spans="2:12" ht="11.25" customHeight="1">
      <c r="B464" s="643">
        <v>31</v>
      </c>
      <c r="C464" s="652" t="s">
        <v>63</v>
      </c>
      <c r="D464" s="654"/>
      <c r="E464" s="653">
        <v>2</v>
      </c>
      <c r="F464" s="85">
        <v>29</v>
      </c>
      <c r="G464" s="85">
        <v>19</v>
      </c>
      <c r="H464" s="85">
        <v>10</v>
      </c>
      <c r="I464" s="85">
        <v>29</v>
      </c>
      <c r="J464" s="648">
        <v>16495</v>
      </c>
      <c r="K464" s="648">
        <v>16495</v>
      </c>
      <c r="L464" s="648">
        <v>9274</v>
      </c>
    </row>
    <row r="465" spans="1:12" ht="11.25" customHeight="1">
      <c r="B465" s="643">
        <v>32</v>
      </c>
      <c r="C465" s="652" t="s">
        <v>62</v>
      </c>
      <c r="D465" s="651"/>
      <c r="E465" s="650">
        <v>18</v>
      </c>
      <c r="F465" s="649">
        <v>309</v>
      </c>
      <c r="G465" s="649">
        <v>181</v>
      </c>
      <c r="H465" s="649">
        <v>128</v>
      </c>
      <c r="I465" s="649">
        <v>308</v>
      </c>
      <c r="J465" s="648">
        <v>570046</v>
      </c>
      <c r="K465" s="648">
        <v>570745</v>
      </c>
      <c r="L465" s="648">
        <v>223069</v>
      </c>
    </row>
    <row r="466" spans="1:12" ht="6" customHeight="1">
      <c r="A466" s="644"/>
      <c r="B466" s="647"/>
      <c r="C466" s="646"/>
      <c r="D466" s="645"/>
      <c r="E466" s="644"/>
      <c r="F466" s="644"/>
      <c r="G466" s="644"/>
      <c r="H466" s="644"/>
      <c r="I466" s="644"/>
      <c r="J466" s="644"/>
      <c r="K466" s="644"/>
      <c r="L466" s="644"/>
    </row>
    <row r="469" spans="1:12" ht="13.5" customHeight="1">
      <c r="B469" s="695"/>
      <c r="H469" s="694"/>
      <c r="I469" s="694"/>
      <c r="J469" s="694"/>
      <c r="K469" s="694"/>
      <c r="L469" s="693" t="s">
        <v>716</v>
      </c>
    </row>
    <row r="471" spans="1:12">
      <c r="B471" s="683" t="s">
        <v>139</v>
      </c>
    </row>
    <row r="472" spans="1:12" ht="1.5" customHeight="1">
      <c r="B472" s="660"/>
      <c r="E472" s="673"/>
      <c r="F472" s="673"/>
      <c r="G472" s="673"/>
      <c r="H472" s="673"/>
      <c r="I472" s="673"/>
      <c r="J472" s="673"/>
      <c r="K472" s="673"/>
      <c r="L472" s="673"/>
    </row>
    <row r="473" spans="1:12" ht="13.5" customHeight="1">
      <c r="A473" s="957" t="s">
        <v>713</v>
      </c>
      <c r="B473" s="958"/>
      <c r="C473" s="958"/>
      <c r="D473" s="975"/>
      <c r="E473" s="692"/>
      <c r="F473" s="966" t="s">
        <v>156</v>
      </c>
      <c r="G473" s="967"/>
      <c r="H473" s="967"/>
      <c r="I473" s="968"/>
      <c r="J473" s="679"/>
      <c r="K473" s="676"/>
      <c r="L473" s="678"/>
    </row>
    <row r="474" spans="1:12" ht="13.5" customHeight="1">
      <c r="A474" s="959"/>
      <c r="B474" s="959"/>
      <c r="C474" s="959"/>
      <c r="D474" s="976"/>
      <c r="E474" s="691" t="s">
        <v>152</v>
      </c>
      <c r="F474" s="969" t="s">
        <v>88</v>
      </c>
      <c r="G474" s="973" t="s">
        <v>151</v>
      </c>
      <c r="H474" s="973" t="s">
        <v>150</v>
      </c>
      <c r="I474" s="676" t="s">
        <v>231</v>
      </c>
      <c r="J474" s="675" t="s">
        <v>155</v>
      </c>
      <c r="K474" s="674" t="s">
        <v>145</v>
      </c>
      <c r="L474" s="673" t="s">
        <v>144</v>
      </c>
    </row>
    <row r="475" spans="1:12" ht="13.5" customHeight="1">
      <c r="A475" s="960"/>
      <c r="B475" s="960"/>
      <c r="C475" s="960"/>
      <c r="D475" s="977"/>
      <c r="E475" s="690"/>
      <c r="F475" s="970"/>
      <c r="G475" s="970"/>
      <c r="H475" s="970"/>
      <c r="I475" s="672" t="s">
        <v>230</v>
      </c>
      <c r="J475" s="671"/>
      <c r="K475" s="670"/>
      <c r="L475" s="669"/>
    </row>
    <row r="476" spans="1:12" ht="6" customHeight="1">
      <c r="A476" s="689"/>
      <c r="B476" s="688"/>
      <c r="C476" s="687"/>
      <c r="D476" s="686"/>
    </row>
    <row r="477" spans="1:12" ht="11.25" customHeight="1">
      <c r="D477" s="651"/>
      <c r="H477" s="685"/>
      <c r="I477" s="965" t="s">
        <v>49</v>
      </c>
      <c r="J477" s="940"/>
      <c r="K477" s="685"/>
    </row>
    <row r="478" spans="1:12" ht="6" customHeight="1">
      <c r="D478" s="651"/>
    </row>
    <row r="479" spans="1:12" s="661" customFormat="1" ht="13.5" customHeight="1">
      <c r="A479" s="665"/>
      <c r="B479" s="961" t="s">
        <v>88</v>
      </c>
      <c r="C479" s="940"/>
      <c r="D479" s="664"/>
      <c r="E479" s="663">
        <v>504</v>
      </c>
      <c r="F479" s="662">
        <v>7565</v>
      </c>
      <c r="G479" s="662">
        <v>4669</v>
      </c>
      <c r="H479" s="662">
        <v>2896</v>
      </c>
      <c r="I479" s="662">
        <v>7508</v>
      </c>
      <c r="J479" s="662">
        <v>21901047</v>
      </c>
      <c r="K479" s="662">
        <v>21972426</v>
      </c>
      <c r="L479" s="662">
        <v>6369574</v>
      </c>
    </row>
    <row r="480" spans="1:12" ht="3" customHeight="1">
      <c r="D480" s="651"/>
      <c r="E480" s="653"/>
      <c r="F480" s="648"/>
      <c r="G480" s="648"/>
      <c r="H480" s="648"/>
      <c r="I480" s="648"/>
      <c r="J480" s="648"/>
      <c r="K480" s="648"/>
      <c r="L480" s="648"/>
    </row>
    <row r="481" spans="2:12" ht="11.25" customHeight="1">
      <c r="B481" s="660" t="s">
        <v>711</v>
      </c>
      <c r="C481" s="652" t="s">
        <v>87</v>
      </c>
      <c r="D481" s="654"/>
      <c r="E481" s="653">
        <v>38</v>
      </c>
      <c r="F481" s="659">
        <v>889</v>
      </c>
      <c r="G481" s="659">
        <v>408</v>
      </c>
      <c r="H481" s="659">
        <v>481</v>
      </c>
      <c r="I481" s="659">
        <v>879</v>
      </c>
      <c r="J481" s="648">
        <v>1864535</v>
      </c>
      <c r="K481" s="648">
        <v>1863459</v>
      </c>
      <c r="L481" s="648">
        <v>866008</v>
      </c>
    </row>
    <row r="482" spans="2:12" ht="11.25" customHeight="1">
      <c r="B482" s="643" t="s">
        <v>710</v>
      </c>
      <c r="C482" s="652" t="s">
        <v>85</v>
      </c>
      <c r="D482" s="654"/>
      <c r="E482" s="653">
        <v>7</v>
      </c>
      <c r="F482" s="85">
        <v>231</v>
      </c>
      <c r="G482" s="85">
        <v>189</v>
      </c>
      <c r="H482" s="85">
        <v>42</v>
      </c>
      <c r="I482" s="85">
        <v>231</v>
      </c>
      <c r="J482" s="648">
        <v>9490530</v>
      </c>
      <c r="K482" s="648">
        <v>9516569</v>
      </c>
      <c r="L482" s="648">
        <v>997549</v>
      </c>
    </row>
    <row r="483" spans="2:12" ht="11.25" customHeight="1">
      <c r="B483" s="643" t="s">
        <v>709</v>
      </c>
      <c r="C483" s="652" t="s">
        <v>708</v>
      </c>
      <c r="D483" s="654"/>
      <c r="E483" s="653">
        <v>7</v>
      </c>
      <c r="F483" s="85">
        <v>93</v>
      </c>
      <c r="G483" s="85">
        <v>53</v>
      </c>
      <c r="H483" s="85">
        <v>40</v>
      </c>
      <c r="I483" s="85">
        <v>93</v>
      </c>
      <c r="J483" s="85">
        <v>181346</v>
      </c>
      <c r="K483" s="85">
        <v>181346</v>
      </c>
      <c r="L483" s="85">
        <v>65462</v>
      </c>
    </row>
    <row r="484" spans="2:12" ht="11.25" customHeight="1">
      <c r="C484" s="657" t="s">
        <v>707</v>
      </c>
      <c r="D484" s="658"/>
      <c r="E484" s="653"/>
      <c r="F484" s="648"/>
      <c r="G484" s="648"/>
      <c r="H484" s="648"/>
      <c r="I484" s="648"/>
      <c r="J484" s="648"/>
      <c r="K484" s="648"/>
      <c r="L484" s="648"/>
    </row>
    <row r="485" spans="2:12" ht="11.25" customHeight="1">
      <c r="B485" s="643" t="s">
        <v>706</v>
      </c>
      <c r="C485" s="652" t="s">
        <v>83</v>
      </c>
      <c r="D485" s="654"/>
      <c r="E485" s="653">
        <v>14</v>
      </c>
      <c r="F485" s="648">
        <v>126</v>
      </c>
      <c r="G485" s="648">
        <v>43</v>
      </c>
      <c r="H485" s="648">
        <v>83</v>
      </c>
      <c r="I485" s="648">
        <v>116</v>
      </c>
      <c r="J485" s="648">
        <v>126453</v>
      </c>
      <c r="K485" s="648">
        <v>126453</v>
      </c>
      <c r="L485" s="648">
        <v>79417</v>
      </c>
    </row>
    <row r="486" spans="2:12" ht="11.25" customHeight="1">
      <c r="B486" s="643" t="s">
        <v>705</v>
      </c>
      <c r="C486" s="642" t="s">
        <v>82</v>
      </c>
      <c r="D486" s="654"/>
      <c r="E486" s="653">
        <v>6</v>
      </c>
      <c r="F486" s="85">
        <v>56</v>
      </c>
      <c r="G486" s="85">
        <v>43</v>
      </c>
      <c r="H486" s="85">
        <v>13</v>
      </c>
      <c r="I486" s="85">
        <v>56</v>
      </c>
      <c r="J486" s="648">
        <v>110430</v>
      </c>
      <c r="K486" s="648">
        <v>110430</v>
      </c>
      <c r="L486" s="648">
        <v>66688</v>
      </c>
    </row>
    <row r="487" spans="2:12" ht="11.25" customHeight="1">
      <c r="B487" s="643" t="s">
        <v>704</v>
      </c>
      <c r="C487" s="652" t="s">
        <v>81</v>
      </c>
      <c r="D487" s="651"/>
      <c r="E487" s="653">
        <v>23</v>
      </c>
      <c r="F487" s="659">
        <v>142</v>
      </c>
      <c r="G487" s="659">
        <v>95</v>
      </c>
      <c r="H487" s="659">
        <v>47</v>
      </c>
      <c r="I487" s="659">
        <v>137</v>
      </c>
      <c r="J487" s="648">
        <v>219538</v>
      </c>
      <c r="K487" s="648">
        <v>219538</v>
      </c>
      <c r="L487" s="648">
        <v>96124</v>
      </c>
    </row>
    <row r="488" spans="2:12" ht="3" customHeight="1">
      <c r="D488" s="654"/>
      <c r="E488" s="653"/>
      <c r="F488" s="85"/>
      <c r="G488" s="85"/>
      <c r="H488" s="85"/>
      <c r="I488" s="85"/>
      <c r="J488" s="85"/>
      <c r="K488" s="85"/>
      <c r="L488" s="85"/>
    </row>
    <row r="489" spans="2:12" ht="11.25" customHeight="1">
      <c r="B489" s="643" t="s">
        <v>703</v>
      </c>
      <c r="C489" s="652" t="s">
        <v>80</v>
      </c>
      <c r="D489" s="654"/>
      <c r="E489" s="653">
        <v>29</v>
      </c>
      <c r="F489" s="85">
        <v>327</v>
      </c>
      <c r="G489" s="85">
        <v>202</v>
      </c>
      <c r="H489" s="85">
        <v>125</v>
      </c>
      <c r="I489" s="85">
        <v>324</v>
      </c>
      <c r="J489" s="648">
        <v>475129</v>
      </c>
      <c r="K489" s="648">
        <v>474755</v>
      </c>
      <c r="L489" s="648">
        <v>244961</v>
      </c>
    </row>
    <row r="490" spans="2:12" ht="11.25" customHeight="1">
      <c r="B490" s="643" t="s">
        <v>702</v>
      </c>
      <c r="C490" s="642" t="s">
        <v>701</v>
      </c>
      <c r="D490" s="654"/>
      <c r="E490" s="653">
        <v>39</v>
      </c>
      <c r="F490" s="648">
        <v>598</v>
      </c>
      <c r="G490" s="648">
        <v>369</v>
      </c>
      <c r="H490" s="648">
        <v>229</v>
      </c>
      <c r="I490" s="648">
        <v>595</v>
      </c>
      <c r="J490" s="648">
        <v>852369</v>
      </c>
      <c r="K490" s="648">
        <v>851069</v>
      </c>
      <c r="L490" s="648">
        <v>422658</v>
      </c>
    </row>
    <row r="491" spans="2:12" ht="11.25" customHeight="1">
      <c r="B491" s="643" t="s">
        <v>700</v>
      </c>
      <c r="C491" s="652" t="s">
        <v>78</v>
      </c>
      <c r="D491" s="654"/>
      <c r="E491" s="655">
        <v>7</v>
      </c>
      <c r="F491" s="656">
        <v>96</v>
      </c>
      <c r="G491" s="656">
        <v>63</v>
      </c>
      <c r="H491" s="656">
        <v>33</v>
      </c>
      <c r="I491" s="656">
        <v>96</v>
      </c>
      <c r="J491" s="648">
        <v>336112</v>
      </c>
      <c r="K491" s="648">
        <v>336112</v>
      </c>
      <c r="L491" s="648">
        <v>148735</v>
      </c>
    </row>
    <row r="492" spans="2:12" ht="11.25" customHeight="1">
      <c r="B492" s="643" t="s">
        <v>699</v>
      </c>
      <c r="C492" s="652" t="s">
        <v>77</v>
      </c>
      <c r="D492" s="654"/>
      <c r="E492" s="653">
        <v>0</v>
      </c>
      <c r="F492" s="648">
        <v>0</v>
      </c>
      <c r="G492" s="648">
        <v>0</v>
      </c>
      <c r="H492" s="648">
        <v>0</v>
      </c>
      <c r="I492" s="648">
        <v>0</v>
      </c>
      <c r="J492" s="648">
        <v>0</v>
      </c>
      <c r="K492" s="648">
        <v>0</v>
      </c>
      <c r="L492" s="648">
        <v>0</v>
      </c>
    </row>
    <row r="493" spans="2:12" ht="11.25" customHeight="1">
      <c r="B493" s="643" t="s">
        <v>698</v>
      </c>
      <c r="C493" s="652" t="s">
        <v>697</v>
      </c>
      <c r="D493" s="658"/>
      <c r="E493" s="653">
        <v>48</v>
      </c>
      <c r="F493" s="85">
        <v>923</v>
      </c>
      <c r="G493" s="85">
        <v>445</v>
      </c>
      <c r="H493" s="85">
        <v>478</v>
      </c>
      <c r="I493" s="85">
        <v>917</v>
      </c>
      <c r="J493" s="648">
        <v>1271306</v>
      </c>
      <c r="K493" s="648">
        <v>1278077</v>
      </c>
      <c r="L493" s="648">
        <v>541671</v>
      </c>
    </row>
    <row r="494" spans="2:12" ht="11.25" customHeight="1">
      <c r="C494" s="657" t="s">
        <v>696</v>
      </c>
      <c r="D494" s="654"/>
      <c r="E494" s="653"/>
      <c r="F494" s="648"/>
      <c r="G494" s="648"/>
      <c r="H494" s="648"/>
      <c r="I494" s="648"/>
      <c r="J494" s="648"/>
      <c r="K494" s="648"/>
      <c r="L494" s="648"/>
    </row>
    <row r="495" spans="2:12" ht="11.25" customHeight="1">
      <c r="B495" s="643" t="s">
        <v>695</v>
      </c>
      <c r="C495" s="652" t="s">
        <v>75</v>
      </c>
      <c r="D495" s="651"/>
      <c r="E495" s="653">
        <v>5</v>
      </c>
      <c r="F495" s="648">
        <v>28</v>
      </c>
      <c r="G495" s="648">
        <v>15</v>
      </c>
      <c r="H495" s="648">
        <v>13</v>
      </c>
      <c r="I495" s="648">
        <v>26</v>
      </c>
      <c r="J495" s="648">
        <v>23362</v>
      </c>
      <c r="K495" s="648">
        <v>23362</v>
      </c>
      <c r="L495" s="648">
        <v>8529</v>
      </c>
    </row>
    <row r="496" spans="2:12" ht="3" customHeight="1">
      <c r="C496" s="652"/>
      <c r="D496" s="651"/>
      <c r="E496" s="653"/>
      <c r="F496" s="648"/>
      <c r="G496" s="648"/>
      <c r="H496" s="648"/>
      <c r="I496" s="648"/>
      <c r="J496" s="648"/>
      <c r="K496" s="648"/>
      <c r="L496" s="648"/>
    </row>
    <row r="497" spans="2:12" ht="11.25" customHeight="1">
      <c r="B497" s="643">
        <v>21</v>
      </c>
      <c r="C497" s="652" t="s">
        <v>74</v>
      </c>
      <c r="D497" s="654"/>
      <c r="E497" s="653">
        <v>0</v>
      </c>
      <c r="F497" s="85">
        <v>0</v>
      </c>
      <c r="G497" s="85">
        <v>0</v>
      </c>
      <c r="H497" s="85">
        <v>0</v>
      </c>
      <c r="I497" s="85">
        <v>0</v>
      </c>
      <c r="J497" s="85">
        <v>0</v>
      </c>
      <c r="K497" s="85">
        <v>0</v>
      </c>
      <c r="L497" s="85">
        <v>0</v>
      </c>
    </row>
    <row r="498" spans="2:12" ht="11.25" customHeight="1">
      <c r="B498" s="643">
        <v>22</v>
      </c>
      <c r="C498" s="652" t="s">
        <v>72</v>
      </c>
      <c r="D498" s="654"/>
      <c r="E498" s="655">
        <v>15</v>
      </c>
      <c r="F498" s="85">
        <v>279</v>
      </c>
      <c r="G498" s="85">
        <v>216</v>
      </c>
      <c r="H498" s="85">
        <v>63</v>
      </c>
      <c r="I498" s="85">
        <v>278</v>
      </c>
      <c r="J498" s="648">
        <v>378746</v>
      </c>
      <c r="K498" s="648">
        <v>377997</v>
      </c>
      <c r="L498" s="648">
        <v>157201</v>
      </c>
    </row>
    <row r="499" spans="2:12" ht="11.25" customHeight="1">
      <c r="B499" s="643">
        <v>23</v>
      </c>
      <c r="C499" s="652" t="s">
        <v>71</v>
      </c>
      <c r="D499" s="654"/>
      <c r="E499" s="655">
        <v>2</v>
      </c>
      <c r="F499" s="656">
        <v>17</v>
      </c>
      <c r="G499" s="656">
        <v>14</v>
      </c>
      <c r="H499" s="656">
        <v>3</v>
      </c>
      <c r="I499" s="656">
        <v>17</v>
      </c>
      <c r="J499" s="648" t="s">
        <v>73</v>
      </c>
      <c r="K499" s="648" t="s">
        <v>73</v>
      </c>
      <c r="L499" s="648" t="s">
        <v>73</v>
      </c>
    </row>
    <row r="500" spans="2:12" ht="11.25" customHeight="1">
      <c r="B500" s="643">
        <v>24</v>
      </c>
      <c r="C500" s="652" t="s">
        <v>70</v>
      </c>
      <c r="D500" s="654"/>
      <c r="E500" s="653">
        <v>4</v>
      </c>
      <c r="F500" s="85">
        <v>41</v>
      </c>
      <c r="G500" s="85">
        <v>31</v>
      </c>
      <c r="H500" s="85">
        <v>10</v>
      </c>
      <c r="I500" s="85">
        <v>41</v>
      </c>
      <c r="J500" s="85">
        <v>48658</v>
      </c>
      <c r="K500" s="85">
        <v>48658</v>
      </c>
      <c r="L500" s="85">
        <v>29073</v>
      </c>
    </row>
    <row r="501" spans="2:12" ht="11.25" customHeight="1">
      <c r="B501" s="643">
        <v>25</v>
      </c>
      <c r="C501" s="652" t="s">
        <v>69</v>
      </c>
      <c r="D501" s="654"/>
      <c r="E501" s="653">
        <v>63</v>
      </c>
      <c r="F501" s="85">
        <v>863</v>
      </c>
      <c r="G501" s="85">
        <v>576</v>
      </c>
      <c r="H501" s="85">
        <v>287</v>
      </c>
      <c r="I501" s="85">
        <v>857</v>
      </c>
      <c r="J501" s="648">
        <v>1535500</v>
      </c>
      <c r="K501" s="648">
        <v>1535526</v>
      </c>
      <c r="L501" s="648">
        <v>784759</v>
      </c>
    </row>
    <row r="502" spans="2:12" ht="11.25" customHeight="1">
      <c r="B502" s="643">
        <v>26</v>
      </c>
      <c r="C502" s="652" t="s">
        <v>68</v>
      </c>
      <c r="D502" s="651"/>
      <c r="E502" s="653">
        <v>93</v>
      </c>
      <c r="F502" s="648">
        <v>1444</v>
      </c>
      <c r="G502" s="648">
        <v>1090</v>
      </c>
      <c r="H502" s="648">
        <v>354</v>
      </c>
      <c r="I502" s="648">
        <v>1441</v>
      </c>
      <c r="J502" s="648">
        <v>2913704</v>
      </c>
      <c r="K502" s="648">
        <v>2949453</v>
      </c>
      <c r="L502" s="648">
        <v>1243746</v>
      </c>
    </row>
    <row r="503" spans="2:12" ht="3" customHeight="1">
      <c r="D503" s="654"/>
      <c r="E503" s="653"/>
      <c r="F503" s="648"/>
      <c r="G503" s="648"/>
      <c r="H503" s="648"/>
      <c r="I503" s="648"/>
      <c r="J503" s="648"/>
      <c r="K503" s="648"/>
      <c r="L503" s="648"/>
    </row>
    <row r="504" spans="2:12" ht="11.25" customHeight="1">
      <c r="B504" s="643">
        <v>27</v>
      </c>
      <c r="C504" s="652" t="s">
        <v>67</v>
      </c>
      <c r="D504" s="654"/>
      <c r="E504" s="653">
        <v>29</v>
      </c>
      <c r="F504" s="85">
        <v>543</v>
      </c>
      <c r="G504" s="85">
        <v>306</v>
      </c>
      <c r="H504" s="85">
        <v>237</v>
      </c>
      <c r="I504" s="85">
        <v>540</v>
      </c>
      <c r="J504" s="648">
        <v>837395</v>
      </c>
      <c r="K504" s="648">
        <v>841378</v>
      </c>
      <c r="L504" s="648">
        <v>3449</v>
      </c>
    </row>
    <row r="505" spans="2:12" ht="11.25" customHeight="1">
      <c r="B505" s="643">
        <v>28</v>
      </c>
      <c r="C505" s="652" t="s">
        <v>131</v>
      </c>
      <c r="D505" s="654"/>
      <c r="E505" s="653">
        <v>2</v>
      </c>
      <c r="F505" s="85">
        <v>36</v>
      </c>
      <c r="G505" s="85">
        <v>22</v>
      </c>
      <c r="H505" s="85">
        <v>14</v>
      </c>
      <c r="I505" s="85">
        <v>36</v>
      </c>
      <c r="J505" s="648" t="s">
        <v>73</v>
      </c>
      <c r="K505" s="648" t="s">
        <v>73</v>
      </c>
      <c r="L505" s="648" t="s">
        <v>73</v>
      </c>
    </row>
    <row r="506" spans="2:12" ht="11.25" customHeight="1">
      <c r="B506" s="643">
        <v>29</v>
      </c>
      <c r="C506" s="652" t="s">
        <v>130</v>
      </c>
      <c r="D506" s="654"/>
      <c r="E506" s="655">
        <v>8</v>
      </c>
      <c r="F506" s="85">
        <v>162</v>
      </c>
      <c r="G506" s="85">
        <v>91</v>
      </c>
      <c r="H506" s="85">
        <v>71</v>
      </c>
      <c r="I506" s="85">
        <v>162</v>
      </c>
      <c r="J506" s="648">
        <v>264835</v>
      </c>
      <c r="K506" s="648">
        <v>267486</v>
      </c>
      <c r="L506" s="648">
        <v>93352</v>
      </c>
    </row>
    <row r="507" spans="2:12" ht="11.25" customHeight="1">
      <c r="B507" s="643">
        <v>30</v>
      </c>
      <c r="C507" s="652" t="s">
        <v>64</v>
      </c>
      <c r="D507" s="654"/>
      <c r="E507" s="653">
        <v>29</v>
      </c>
      <c r="F507" s="85">
        <v>344</v>
      </c>
      <c r="G507" s="85">
        <v>202</v>
      </c>
      <c r="H507" s="85">
        <v>142</v>
      </c>
      <c r="I507" s="85">
        <v>340</v>
      </c>
      <c r="J507" s="648">
        <v>595759</v>
      </c>
      <c r="K507" s="648">
        <v>595491</v>
      </c>
      <c r="L507" s="648">
        <v>308642</v>
      </c>
    </row>
    <row r="508" spans="2:12" ht="11.25" customHeight="1">
      <c r="B508" s="643">
        <v>31</v>
      </c>
      <c r="C508" s="652" t="s">
        <v>63</v>
      </c>
      <c r="D508" s="654"/>
      <c r="E508" s="653">
        <v>3</v>
      </c>
      <c r="F508" s="85">
        <v>29</v>
      </c>
      <c r="G508" s="85">
        <v>14</v>
      </c>
      <c r="H508" s="85">
        <v>15</v>
      </c>
      <c r="I508" s="85">
        <v>29</v>
      </c>
      <c r="J508" s="648">
        <v>37628</v>
      </c>
      <c r="K508" s="648">
        <v>37628</v>
      </c>
      <c r="L508" s="648">
        <v>28112</v>
      </c>
    </row>
    <row r="509" spans="2:12" ht="11.25" customHeight="1">
      <c r="B509" s="643">
        <v>32</v>
      </c>
      <c r="C509" s="652" t="s">
        <v>62</v>
      </c>
      <c r="D509" s="651"/>
      <c r="E509" s="650">
        <v>33</v>
      </c>
      <c r="F509" s="649">
        <v>298</v>
      </c>
      <c r="G509" s="649">
        <v>182</v>
      </c>
      <c r="H509" s="649">
        <v>116</v>
      </c>
      <c r="I509" s="649">
        <v>297</v>
      </c>
      <c r="J509" s="648">
        <v>303233</v>
      </c>
      <c r="K509" s="648">
        <v>303160</v>
      </c>
      <c r="L509" s="648">
        <v>167358</v>
      </c>
    </row>
    <row r="510" spans="2:12" ht="6" customHeight="1">
      <c r="C510" s="652"/>
      <c r="D510" s="651"/>
      <c r="E510" s="650"/>
      <c r="F510" s="649"/>
      <c r="G510" s="649"/>
      <c r="H510" s="649"/>
      <c r="I510" s="649"/>
      <c r="J510" s="649"/>
      <c r="K510" s="649"/>
      <c r="L510" s="649"/>
    </row>
    <row r="511" spans="2:12" ht="11.25" customHeight="1">
      <c r="B511" s="666"/>
      <c r="D511" s="651"/>
      <c r="E511" s="650"/>
      <c r="F511" s="649"/>
      <c r="H511" s="563"/>
      <c r="I511" s="965" t="s">
        <v>715</v>
      </c>
      <c r="J511" s="940"/>
      <c r="K511" s="563"/>
      <c r="L511" s="649"/>
    </row>
    <row r="512" spans="2:12" ht="6" customHeight="1">
      <c r="B512" s="666"/>
      <c r="D512" s="651"/>
      <c r="E512" s="650"/>
      <c r="F512" s="649"/>
      <c r="G512" s="649"/>
      <c r="H512" s="649"/>
      <c r="I512" s="649"/>
      <c r="J512" s="649"/>
      <c r="K512" s="649"/>
      <c r="L512" s="649"/>
    </row>
    <row r="513" spans="1:12" s="661" customFormat="1" ht="13.5" customHeight="1">
      <c r="A513" s="665"/>
      <c r="B513" s="961" t="s">
        <v>88</v>
      </c>
      <c r="C513" s="940"/>
      <c r="D513" s="664"/>
      <c r="E513" s="663">
        <v>588</v>
      </c>
      <c r="F513" s="662">
        <v>10781</v>
      </c>
      <c r="G513" s="662">
        <v>7056</v>
      </c>
      <c r="H513" s="662">
        <v>3725</v>
      </c>
      <c r="I513" s="662">
        <v>10730</v>
      </c>
      <c r="J513" s="662">
        <v>23589527</v>
      </c>
      <c r="K513" s="662">
        <v>23572435</v>
      </c>
      <c r="L513" s="662">
        <v>10799807</v>
      </c>
    </row>
    <row r="514" spans="1:12" ht="3" customHeight="1">
      <c r="D514" s="651"/>
      <c r="E514" s="653"/>
      <c r="F514" s="648"/>
      <c r="G514" s="648"/>
      <c r="H514" s="648"/>
      <c r="I514" s="648"/>
      <c r="J514" s="648"/>
      <c r="K514" s="648"/>
      <c r="L514" s="648"/>
    </row>
    <row r="515" spans="1:12" ht="11.25" customHeight="1">
      <c r="B515" s="660" t="s">
        <v>711</v>
      </c>
      <c r="C515" s="652" t="s">
        <v>87</v>
      </c>
      <c r="D515" s="654"/>
      <c r="E515" s="653">
        <v>15</v>
      </c>
      <c r="F515" s="659">
        <v>461</v>
      </c>
      <c r="G515" s="659">
        <v>148</v>
      </c>
      <c r="H515" s="659">
        <v>313</v>
      </c>
      <c r="I515" s="659">
        <v>457</v>
      </c>
      <c r="J515" s="648">
        <v>784553</v>
      </c>
      <c r="K515" s="648">
        <v>784173</v>
      </c>
      <c r="L515" s="648">
        <v>312792</v>
      </c>
    </row>
    <row r="516" spans="1:12" ht="11.25" customHeight="1">
      <c r="B516" s="643" t="s">
        <v>710</v>
      </c>
      <c r="C516" s="652" t="s">
        <v>85</v>
      </c>
      <c r="D516" s="654"/>
      <c r="E516" s="653">
        <v>3</v>
      </c>
      <c r="F516" s="85">
        <v>15</v>
      </c>
      <c r="G516" s="85">
        <v>11</v>
      </c>
      <c r="H516" s="85">
        <v>4</v>
      </c>
      <c r="I516" s="85">
        <v>15</v>
      </c>
      <c r="J516" s="648">
        <v>15423</v>
      </c>
      <c r="K516" s="648">
        <v>15423</v>
      </c>
      <c r="L516" s="648">
        <v>1900</v>
      </c>
    </row>
    <row r="517" spans="1:12" ht="11.25" customHeight="1">
      <c r="B517" s="643" t="s">
        <v>709</v>
      </c>
      <c r="C517" s="652" t="s">
        <v>708</v>
      </c>
      <c r="D517" s="654"/>
      <c r="E517" s="653">
        <v>9</v>
      </c>
      <c r="F517" s="85">
        <v>54</v>
      </c>
      <c r="G517" s="85">
        <v>21</v>
      </c>
      <c r="H517" s="85">
        <v>33</v>
      </c>
      <c r="I517" s="85">
        <v>53</v>
      </c>
      <c r="J517" s="85">
        <v>31911</v>
      </c>
      <c r="K517" s="85">
        <v>31911</v>
      </c>
      <c r="L517" s="85">
        <v>13902</v>
      </c>
    </row>
    <row r="518" spans="1:12" ht="11.25" customHeight="1">
      <c r="C518" s="657" t="s">
        <v>707</v>
      </c>
      <c r="D518" s="658"/>
      <c r="E518" s="653"/>
      <c r="F518" s="648"/>
      <c r="G518" s="648"/>
      <c r="H518" s="648"/>
      <c r="I518" s="648"/>
      <c r="J518" s="648"/>
      <c r="K518" s="648"/>
      <c r="L518" s="648"/>
    </row>
    <row r="519" spans="1:12" ht="11.25" customHeight="1">
      <c r="B519" s="643" t="s">
        <v>706</v>
      </c>
      <c r="C519" s="652" t="s">
        <v>83</v>
      </c>
      <c r="D519" s="654"/>
      <c r="E519" s="653">
        <v>10</v>
      </c>
      <c r="F519" s="648">
        <v>111</v>
      </c>
      <c r="G519" s="648">
        <v>27</v>
      </c>
      <c r="H519" s="648">
        <v>84</v>
      </c>
      <c r="I519" s="648">
        <v>108</v>
      </c>
      <c r="J519" s="648">
        <v>142939</v>
      </c>
      <c r="K519" s="648">
        <v>143199</v>
      </c>
      <c r="L519" s="648">
        <v>91829</v>
      </c>
    </row>
    <row r="520" spans="1:12" ht="11.25" customHeight="1">
      <c r="B520" s="643" t="s">
        <v>705</v>
      </c>
      <c r="C520" s="642" t="s">
        <v>82</v>
      </c>
      <c r="D520" s="654"/>
      <c r="E520" s="653">
        <v>4</v>
      </c>
      <c r="F520" s="85">
        <v>34</v>
      </c>
      <c r="G520" s="85">
        <v>17</v>
      </c>
      <c r="H520" s="85">
        <v>17</v>
      </c>
      <c r="I520" s="85">
        <v>34</v>
      </c>
      <c r="J520" s="648">
        <v>109134</v>
      </c>
      <c r="K520" s="648">
        <v>109134</v>
      </c>
      <c r="L520" s="648">
        <v>28806</v>
      </c>
    </row>
    <row r="521" spans="1:12" ht="11.25" customHeight="1">
      <c r="B521" s="643" t="s">
        <v>704</v>
      </c>
      <c r="C521" s="652" t="s">
        <v>81</v>
      </c>
      <c r="D521" s="651"/>
      <c r="E521" s="653">
        <v>8</v>
      </c>
      <c r="F521" s="659">
        <v>86</v>
      </c>
      <c r="G521" s="659">
        <v>58</v>
      </c>
      <c r="H521" s="659">
        <v>28</v>
      </c>
      <c r="I521" s="659">
        <v>86</v>
      </c>
      <c r="J521" s="648">
        <v>155602</v>
      </c>
      <c r="K521" s="648">
        <v>155602</v>
      </c>
      <c r="L521" s="648">
        <v>105905</v>
      </c>
    </row>
    <row r="522" spans="1:12" ht="3" customHeight="1">
      <c r="D522" s="654"/>
      <c r="E522" s="653"/>
      <c r="F522" s="85"/>
      <c r="G522" s="85"/>
      <c r="H522" s="85"/>
      <c r="I522" s="85"/>
      <c r="J522" s="85"/>
      <c r="K522" s="85"/>
      <c r="L522" s="85"/>
    </row>
    <row r="523" spans="1:12" ht="11.25" customHeight="1">
      <c r="B523" s="643" t="s">
        <v>703</v>
      </c>
      <c r="C523" s="652" t="s">
        <v>80</v>
      </c>
      <c r="D523" s="654"/>
      <c r="E523" s="653">
        <v>4</v>
      </c>
      <c r="F523" s="85">
        <v>74</v>
      </c>
      <c r="G523" s="85">
        <v>44</v>
      </c>
      <c r="H523" s="85">
        <v>30</v>
      </c>
      <c r="I523" s="85">
        <v>74</v>
      </c>
      <c r="J523" s="648">
        <v>172612</v>
      </c>
      <c r="K523" s="648">
        <v>172925</v>
      </c>
      <c r="L523" s="648">
        <v>55150</v>
      </c>
    </row>
    <row r="524" spans="1:12" ht="11.25" customHeight="1">
      <c r="B524" s="643" t="s">
        <v>702</v>
      </c>
      <c r="C524" s="642" t="s">
        <v>701</v>
      </c>
      <c r="D524" s="654"/>
      <c r="E524" s="653">
        <v>6</v>
      </c>
      <c r="F524" s="648">
        <v>180</v>
      </c>
      <c r="G524" s="648">
        <v>104</v>
      </c>
      <c r="H524" s="648">
        <v>76</v>
      </c>
      <c r="I524" s="648">
        <v>180</v>
      </c>
      <c r="J524" s="648">
        <v>246929</v>
      </c>
      <c r="K524" s="648">
        <v>245330</v>
      </c>
      <c r="L524" s="648">
        <v>141240</v>
      </c>
    </row>
    <row r="525" spans="1:12" ht="11.25" customHeight="1">
      <c r="B525" s="643" t="s">
        <v>700</v>
      </c>
      <c r="C525" s="652" t="s">
        <v>78</v>
      </c>
      <c r="D525" s="654"/>
      <c r="E525" s="655">
        <v>2</v>
      </c>
      <c r="F525" s="656">
        <v>38</v>
      </c>
      <c r="G525" s="656">
        <v>13</v>
      </c>
      <c r="H525" s="656">
        <v>25</v>
      </c>
      <c r="I525" s="656">
        <v>38</v>
      </c>
      <c r="J525" s="648" t="s">
        <v>73</v>
      </c>
      <c r="K525" s="648" t="s">
        <v>73</v>
      </c>
      <c r="L525" s="648" t="s">
        <v>73</v>
      </c>
    </row>
    <row r="526" spans="1:12" ht="11.25" customHeight="1">
      <c r="B526" s="643" t="s">
        <v>699</v>
      </c>
      <c r="C526" s="652" t="s">
        <v>77</v>
      </c>
      <c r="D526" s="654"/>
      <c r="E526" s="653">
        <v>1</v>
      </c>
      <c r="F526" s="648">
        <v>88</v>
      </c>
      <c r="G526" s="648">
        <v>76</v>
      </c>
      <c r="H526" s="648">
        <v>12</v>
      </c>
      <c r="I526" s="648">
        <v>88</v>
      </c>
      <c r="J526" s="648" t="s">
        <v>73</v>
      </c>
      <c r="K526" s="648" t="s">
        <v>73</v>
      </c>
      <c r="L526" s="648" t="s">
        <v>73</v>
      </c>
    </row>
    <row r="527" spans="1:12" ht="11.25" customHeight="1">
      <c r="B527" s="643" t="s">
        <v>698</v>
      </c>
      <c r="C527" s="652" t="s">
        <v>697</v>
      </c>
      <c r="D527" s="658"/>
      <c r="E527" s="653">
        <v>60</v>
      </c>
      <c r="F527" s="85">
        <v>1095</v>
      </c>
      <c r="G527" s="85">
        <v>522</v>
      </c>
      <c r="H527" s="85">
        <v>573</v>
      </c>
      <c r="I527" s="85">
        <v>1090</v>
      </c>
      <c r="J527" s="648">
        <v>1846270</v>
      </c>
      <c r="K527" s="648">
        <v>1846298</v>
      </c>
      <c r="L527" s="648">
        <v>808334</v>
      </c>
    </row>
    <row r="528" spans="1:12" ht="11.25" customHeight="1">
      <c r="C528" s="657" t="s">
        <v>696</v>
      </c>
      <c r="D528" s="654"/>
      <c r="E528" s="653"/>
      <c r="F528" s="648"/>
      <c r="G528" s="648"/>
      <c r="H528" s="648"/>
      <c r="I528" s="648"/>
      <c r="J528" s="648"/>
      <c r="K528" s="648"/>
      <c r="L528" s="648"/>
    </row>
    <row r="529" spans="1:12" ht="11.25" customHeight="1">
      <c r="B529" s="643" t="s">
        <v>695</v>
      </c>
      <c r="C529" s="652" t="s">
        <v>75</v>
      </c>
      <c r="D529" s="651"/>
      <c r="E529" s="653">
        <v>14</v>
      </c>
      <c r="F529" s="648">
        <v>268</v>
      </c>
      <c r="G529" s="648">
        <v>132</v>
      </c>
      <c r="H529" s="648">
        <v>136</v>
      </c>
      <c r="I529" s="648">
        <v>268</v>
      </c>
      <c r="J529" s="648">
        <v>521790</v>
      </c>
      <c r="K529" s="648">
        <v>524192</v>
      </c>
      <c r="L529" s="648">
        <v>264605</v>
      </c>
    </row>
    <row r="530" spans="1:12" ht="3" customHeight="1">
      <c r="D530" s="654"/>
      <c r="E530" s="653"/>
      <c r="F530" s="648"/>
      <c r="G530" s="648"/>
      <c r="H530" s="648"/>
      <c r="I530" s="648"/>
      <c r="J530" s="648"/>
      <c r="K530" s="648"/>
      <c r="L530" s="648"/>
    </row>
    <row r="531" spans="1:12" ht="11.25" customHeight="1">
      <c r="B531" s="643">
        <v>21</v>
      </c>
      <c r="C531" s="652" t="s">
        <v>74</v>
      </c>
      <c r="D531" s="654"/>
      <c r="E531" s="653">
        <v>0</v>
      </c>
      <c r="F531" s="85">
        <v>0</v>
      </c>
      <c r="G531" s="85">
        <v>0</v>
      </c>
      <c r="H531" s="85">
        <v>0</v>
      </c>
      <c r="I531" s="85">
        <v>0</v>
      </c>
      <c r="J531" s="85">
        <v>0</v>
      </c>
      <c r="K531" s="85">
        <v>0</v>
      </c>
      <c r="L531" s="85">
        <v>0</v>
      </c>
    </row>
    <row r="532" spans="1:12" ht="11.25" customHeight="1">
      <c r="B532" s="643">
        <v>22</v>
      </c>
      <c r="C532" s="652" t="s">
        <v>72</v>
      </c>
      <c r="D532" s="654"/>
      <c r="E532" s="655">
        <v>9</v>
      </c>
      <c r="F532" s="85">
        <v>546</v>
      </c>
      <c r="G532" s="85">
        <v>339</v>
      </c>
      <c r="H532" s="85">
        <v>207</v>
      </c>
      <c r="I532" s="85">
        <v>546</v>
      </c>
      <c r="J532" s="648">
        <v>1504711</v>
      </c>
      <c r="K532" s="648">
        <v>1501896</v>
      </c>
      <c r="L532" s="648">
        <v>1088442</v>
      </c>
    </row>
    <row r="533" spans="1:12" ht="11.25" customHeight="1">
      <c r="B533" s="643">
        <v>23</v>
      </c>
      <c r="C533" s="652" t="s">
        <v>71</v>
      </c>
      <c r="D533" s="654"/>
      <c r="E533" s="655">
        <v>15</v>
      </c>
      <c r="F533" s="656">
        <v>519</v>
      </c>
      <c r="G533" s="656">
        <v>450</v>
      </c>
      <c r="H533" s="656">
        <v>69</v>
      </c>
      <c r="I533" s="656">
        <v>517</v>
      </c>
      <c r="J533" s="656">
        <v>3148919</v>
      </c>
      <c r="K533" s="656">
        <v>3150681</v>
      </c>
      <c r="L533" s="656">
        <v>762835</v>
      </c>
    </row>
    <row r="534" spans="1:12" ht="11.25" customHeight="1">
      <c r="B534" s="643">
        <v>24</v>
      </c>
      <c r="C534" s="652" t="s">
        <v>70</v>
      </c>
      <c r="D534" s="654"/>
      <c r="E534" s="653">
        <v>9</v>
      </c>
      <c r="F534" s="85">
        <v>143</v>
      </c>
      <c r="G534" s="85">
        <v>107</v>
      </c>
      <c r="H534" s="85">
        <v>36</v>
      </c>
      <c r="I534" s="85">
        <v>142</v>
      </c>
      <c r="J534" s="85">
        <v>723572</v>
      </c>
      <c r="K534" s="85">
        <v>718168</v>
      </c>
      <c r="L534" s="85">
        <v>153831</v>
      </c>
    </row>
    <row r="535" spans="1:12" ht="11.25" customHeight="1">
      <c r="B535" s="643">
        <v>25</v>
      </c>
      <c r="C535" s="652" t="s">
        <v>69</v>
      </c>
      <c r="D535" s="654"/>
      <c r="E535" s="653">
        <v>129</v>
      </c>
      <c r="F535" s="85">
        <v>1945</v>
      </c>
      <c r="G535" s="85">
        <v>1368</v>
      </c>
      <c r="H535" s="85">
        <v>577</v>
      </c>
      <c r="I535" s="85">
        <v>1928</v>
      </c>
      <c r="J535" s="648">
        <v>3284752</v>
      </c>
      <c r="K535" s="648">
        <v>3301363</v>
      </c>
      <c r="L535" s="648">
        <v>1767744</v>
      </c>
    </row>
    <row r="536" spans="1:12" ht="11.25" customHeight="1">
      <c r="B536" s="643">
        <v>26</v>
      </c>
      <c r="C536" s="652" t="s">
        <v>68</v>
      </c>
      <c r="D536" s="651"/>
      <c r="E536" s="653">
        <v>166</v>
      </c>
      <c r="F536" s="648">
        <v>2626</v>
      </c>
      <c r="G536" s="648">
        <v>1992</v>
      </c>
      <c r="H536" s="648">
        <v>634</v>
      </c>
      <c r="I536" s="648">
        <v>2620</v>
      </c>
      <c r="J536" s="648">
        <v>6093889</v>
      </c>
      <c r="K536" s="648">
        <v>6060125</v>
      </c>
      <c r="L536" s="648">
        <v>3018083</v>
      </c>
    </row>
    <row r="537" spans="1:12" ht="3" customHeight="1">
      <c r="D537" s="654"/>
      <c r="E537" s="653"/>
      <c r="F537" s="648"/>
      <c r="G537" s="648"/>
      <c r="H537" s="648"/>
      <c r="I537" s="648"/>
      <c r="J537" s="648"/>
      <c r="K537" s="648"/>
      <c r="L537" s="648"/>
    </row>
    <row r="538" spans="1:12" ht="11.25" customHeight="1">
      <c r="B538" s="643">
        <v>27</v>
      </c>
      <c r="C538" s="652" t="s">
        <v>67</v>
      </c>
      <c r="D538" s="654"/>
      <c r="E538" s="653">
        <v>34</v>
      </c>
      <c r="F538" s="85">
        <v>634</v>
      </c>
      <c r="G538" s="85">
        <v>381</v>
      </c>
      <c r="H538" s="85">
        <v>253</v>
      </c>
      <c r="I538" s="85">
        <v>631</v>
      </c>
      <c r="J538" s="648">
        <v>1218867</v>
      </c>
      <c r="K538" s="648">
        <v>1222602</v>
      </c>
      <c r="L538" s="648">
        <v>529254</v>
      </c>
    </row>
    <row r="539" spans="1:12" ht="11.25" customHeight="1">
      <c r="B539" s="643">
        <v>28</v>
      </c>
      <c r="C539" s="652" t="s">
        <v>131</v>
      </c>
      <c r="D539" s="654"/>
      <c r="E539" s="653">
        <v>1</v>
      </c>
      <c r="F539" s="85">
        <v>191</v>
      </c>
      <c r="G539" s="85">
        <v>151</v>
      </c>
      <c r="H539" s="85">
        <v>40</v>
      </c>
      <c r="I539" s="85">
        <v>191</v>
      </c>
      <c r="J539" s="648" t="s">
        <v>73</v>
      </c>
      <c r="K539" s="648" t="s">
        <v>73</v>
      </c>
      <c r="L539" s="648" t="s">
        <v>73</v>
      </c>
    </row>
    <row r="540" spans="1:12" ht="11.25" customHeight="1">
      <c r="B540" s="643">
        <v>29</v>
      </c>
      <c r="C540" s="652" t="s">
        <v>130</v>
      </c>
      <c r="D540" s="654"/>
      <c r="E540" s="655">
        <v>7</v>
      </c>
      <c r="F540" s="85">
        <v>97</v>
      </c>
      <c r="G540" s="85">
        <v>25</v>
      </c>
      <c r="H540" s="85">
        <v>72</v>
      </c>
      <c r="I540" s="85">
        <v>95</v>
      </c>
      <c r="J540" s="648">
        <v>57431</v>
      </c>
      <c r="K540" s="648">
        <v>57431</v>
      </c>
      <c r="L540" s="648">
        <v>31095</v>
      </c>
    </row>
    <row r="541" spans="1:12" ht="11.25" customHeight="1">
      <c r="B541" s="643">
        <v>30</v>
      </c>
      <c r="C541" s="652" t="s">
        <v>64</v>
      </c>
      <c r="D541" s="654"/>
      <c r="E541" s="653">
        <v>66</v>
      </c>
      <c r="F541" s="85">
        <v>1335</v>
      </c>
      <c r="G541" s="85">
        <v>905</v>
      </c>
      <c r="H541" s="85">
        <v>430</v>
      </c>
      <c r="I541" s="85">
        <v>1330</v>
      </c>
      <c r="J541" s="648">
        <v>2360647</v>
      </c>
      <c r="K541" s="648">
        <v>2366989</v>
      </c>
      <c r="L541" s="648">
        <v>1138184</v>
      </c>
    </row>
    <row r="542" spans="1:12" ht="11.25" customHeight="1">
      <c r="B542" s="643">
        <v>31</v>
      </c>
      <c r="C542" s="652" t="s">
        <v>63</v>
      </c>
      <c r="D542" s="654"/>
      <c r="E542" s="653">
        <v>6</v>
      </c>
      <c r="F542" s="85">
        <v>135</v>
      </c>
      <c r="G542" s="85">
        <v>88</v>
      </c>
      <c r="H542" s="85">
        <v>47</v>
      </c>
      <c r="I542" s="85">
        <v>135</v>
      </c>
      <c r="J542" s="648">
        <v>493953</v>
      </c>
      <c r="K542" s="648">
        <v>495153</v>
      </c>
      <c r="L542" s="648">
        <v>142081</v>
      </c>
    </row>
    <row r="543" spans="1:12" ht="11.25" customHeight="1">
      <c r="B543" s="643">
        <v>32</v>
      </c>
      <c r="C543" s="652" t="s">
        <v>62</v>
      </c>
      <c r="D543" s="651"/>
      <c r="E543" s="650">
        <v>10</v>
      </c>
      <c r="F543" s="649">
        <v>106</v>
      </c>
      <c r="G543" s="649">
        <v>77</v>
      </c>
      <c r="H543" s="649">
        <v>29</v>
      </c>
      <c r="I543" s="649">
        <v>104</v>
      </c>
      <c r="J543" s="648">
        <v>255254</v>
      </c>
      <c r="K543" s="648">
        <v>255254</v>
      </c>
      <c r="L543" s="648">
        <v>119584</v>
      </c>
    </row>
    <row r="544" spans="1:12" ht="6" customHeight="1">
      <c r="A544" s="644"/>
      <c r="B544" s="647"/>
      <c r="C544" s="646"/>
      <c r="D544" s="645"/>
      <c r="E544" s="684"/>
      <c r="F544" s="644"/>
      <c r="G544" s="644"/>
      <c r="H544" s="644"/>
      <c r="I544" s="644"/>
      <c r="J544" s="644"/>
      <c r="K544" s="644"/>
      <c r="L544" s="644"/>
    </row>
    <row r="545" spans="1:12">
      <c r="A545" s="683" t="s">
        <v>57</v>
      </c>
    </row>
    <row r="546" spans="1:12">
      <c r="B546" s="683"/>
    </row>
    <row r="547" spans="1:12" ht="13.5">
      <c r="B547" s="682" t="s">
        <v>714</v>
      </c>
      <c r="C547" s="681"/>
      <c r="D547" s="681"/>
      <c r="E547" s="681"/>
      <c r="F547" s="681"/>
    </row>
    <row r="549" spans="1:12">
      <c r="L549" s="680" t="str">
        <f>L81</f>
        <v>平成18年12月31日　</v>
      </c>
    </row>
    <row r="550" spans="1:12" ht="1.5" customHeight="1">
      <c r="B550" s="660"/>
    </row>
    <row r="551" spans="1:12" ht="13.5" customHeight="1">
      <c r="A551" s="957" t="s">
        <v>713</v>
      </c>
      <c r="B551" s="958"/>
      <c r="C551" s="958"/>
      <c r="D551" s="975"/>
      <c r="E551" s="679"/>
      <c r="F551" s="966" t="s">
        <v>156</v>
      </c>
      <c r="G551" s="967"/>
      <c r="H551" s="967"/>
      <c r="I551" s="968"/>
      <c r="J551" s="679"/>
      <c r="K551" s="676"/>
      <c r="L551" s="678"/>
    </row>
    <row r="552" spans="1:12" ht="13.5" customHeight="1">
      <c r="A552" s="959"/>
      <c r="B552" s="959"/>
      <c r="C552" s="959"/>
      <c r="D552" s="976"/>
      <c r="E552" s="673" t="s">
        <v>152</v>
      </c>
      <c r="F552" s="969" t="s">
        <v>88</v>
      </c>
      <c r="G552" s="973" t="s">
        <v>151</v>
      </c>
      <c r="H552" s="973" t="s">
        <v>150</v>
      </c>
      <c r="I552" s="676" t="s">
        <v>231</v>
      </c>
      <c r="J552" s="675" t="s">
        <v>155</v>
      </c>
      <c r="K552" s="674" t="s">
        <v>145</v>
      </c>
      <c r="L552" s="673" t="s">
        <v>144</v>
      </c>
    </row>
    <row r="553" spans="1:12" ht="13.5" customHeight="1">
      <c r="A553" s="960"/>
      <c r="B553" s="960"/>
      <c r="C553" s="960"/>
      <c r="D553" s="977"/>
      <c r="E553" s="671"/>
      <c r="F553" s="970"/>
      <c r="G553" s="970"/>
      <c r="H553" s="970"/>
      <c r="I553" s="672" t="s">
        <v>230</v>
      </c>
      <c r="J553" s="671"/>
      <c r="K553" s="670"/>
      <c r="L553" s="669"/>
    </row>
    <row r="554" spans="1:12" ht="6" customHeight="1">
      <c r="D554" s="651"/>
    </row>
    <row r="555" spans="1:12" ht="11.25" customHeight="1">
      <c r="D555" s="651"/>
      <c r="H555" s="668"/>
      <c r="I555" s="965" t="s">
        <v>53</v>
      </c>
      <c r="J555" s="940"/>
      <c r="K555" s="668"/>
    </row>
    <row r="556" spans="1:12" ht="6" customHeight="1">
      <c r="D556" s="651"/>
    </row>
    <row r="557" spans="1:12" s="661" customFormat="1" ht="13.5" customHeight="1">
      <c r="A557" s="665"/>
      <c r="B557" s="961" t="s">
        <v>88</v>
      </c>
      <c r="C557" s="940"/>
      <c r="D557" s="664"/>
      <c r="E557" s="663">
        <v>27</v>
      </c>
      <c r="F557" s="662">
        <v>284</v>
      </c>
      <c r="G557" s="662">
        <v>159</v>
      </c>
      <c r="H557" s="662">
        <v>125</v>
      </c>
      <c r="I557" s="662">
        <v>282</v>
      </c>
      <c r="J557" s="662">
        <v>573959</v>
      </c>
      <c r="K557" s="662">
        <v>573959</v>
      </c>
      <c r="L557" s="662">
        <v>234289</v>
      </c>
    </row>
    <row r="558" spans="1:12" ht="3" customHeight="1">
      <c r="D558" s="651"/>
      <c r="E558" s="653"/>
      <c r="F558" s="648"/>
      <c r="G558" s="648"/>
      <c r="H558" s="648"/>
      <c r="I558" s="648"/>
      <c r="J558" s="648"/>
      <c r="K558" s="648"/>
      <c r="L558" s="648"/>
    </row>
    <row r="559" spans="1:12" ht="11.25" customHeight="1">
      <c r="B559" s="660" t="s">
        <v>711</v>
      </c>
      <c r="C559" s="652" t="s">
        <v>87</v>
      </c>
      <c r="D559" s="654"/>
      <c r="E559" s="653">
        <v>2</v>
      </c>
      <c r="F559" s="659">
        <v>30</v>
      </c>
      <c r="G559" s="659">
        <v>9</v>
      </c>
      <c r="H559" s="659">
        <v>21</v>
      </c>
      <c r="I559" s="659">
        <v>30</v>
      </c>
      <c r="J559" s="648" t="s">
        <v>73</v>
      </c>
      <c r="K559" s="648" t="s">
        <v>73</v>
      </c>
      <c r="L559" s="648" t="s">
        <v>73</v>
      </c>
    </row>
    <row r="560" spans="1:12" ht="11.25" customHeight="1">
      <c r="B560" s="643" t="s">
        <v>710</v>
      </c>
      <c r="C560" s="652" t="s">
        <v>85</v>
      </c>
      <c r="D560" s="654"/>
      <c r="E560" s="653">
        <v>0</v>
      </c>
      <c r="F560" s="85">
        <v>0</v>
      </c>
      <c r="G560" s="85">
        <v>0</v>
      </c>
      <c r="H560" s="85">
        <v>0</v>
      </c>
      <c r="I560" s="85">
        <v>0</v>
      </c>
      <c r="J560" s="648">
        <v>0</v>
      </c>
      <c r="K560" s="648">
        <v>0</v>
      </c>
      <c r="L560" s="648">
        <v>0</v>
      </c>
    </row>
    <row r="561" spans="2:12" ht="11.25" customHeight="1">
      <c r="B561" s="643" t="s">
        <v>709</v>
      </c>
      <c r="C561" s="652" t="s">
        <v>708</v>
      </c>
      <c r="D561" s="654"/>
      <c r="E561" s="653">
        <v>1</v>
      </c>
      <c r="F561" s="85">
        <v>12</v>
      </c>
      <c r="G561" s="85">
        <v>7</v>
      </c>
      <c r="H561" s="85">
        <v>5</v>
      </c>
      <c r="I561" s="85">
        <v>12</v>
      </c>
      <c r="J561" s="648" t="s">
        <v>73</v>
      </c>
      <c r="K561" s="648" t="s">
        <v>73</v>
      </c>
      <c r="L561" s="648" t="s">
        <v>73</v>
      </c>
    </row>
    <row r="562" spans="2:12" ht="11.25" customHeight="1">
      <c r="C562" s="657" t="s">
        <v>707</v>
      </c>
      <c r="D562" s="658"/>
      <c r="E562" s="653"/>
      <c r="F562" s="648"/>
      <c r="G562" s="648"/>
      <c r="H562" s="648"/>
      <c r="I562" s="648"/>
      <c r="J562" s="648"/>
      <c r="K562" s="648"/>
      <c r="L562" s="648"/>
    </row>
    <row r="563" spans="2:12" ht="11.25" customHeight="1">
      <c r="B563" s="643" t="s">
        <v>706</v>
      </c>
      <c r="C563" s="652" t="s">
        <v>83</v>
      </c>
      <c r="D563" s="654"/>
      <c r="E563" s="653">
        <v>5</v>
      </c>
      <c r="F563" s="648">
        <v>43</v>
      </c>
      <c r="G563" s="648">
        <v>16</v>
      </c>
      <c r="H563" s="648">
        <v>27</v>
      </c>
      <c r="I563" s="648">
        <v>41</v>
      </c>
      <c r="J563" s="648">
        <v>49684</v>
      </c>
      <c r="K563" s="648">
        <v>49684</v>
      </c>
      <c r="L563" s="648">
        <v>14846</v>
      </c>
    </row>
    <row r="564" spans="2:12" ht="11.25" customHeight="1">
      <c r="B564" s="643" t="s">
        <v>705</v>
      </c>
      <c r="C564" s="642" t="s">
        <v>82</v>
      </c>
      <c r="D564" s="654"/>
      <c r="E564" s="653">
        <v>0</v>
      </c>
      <c r="F564" s="85">
        <v>0</v>
      </c>
      <c r="G564" s="85">
        <v>0</v>
      </c>
      <c r="H564" s="85">
        <v>0</v>
      </c>
      <c r="I564" s="85">
        <v>0</v>
      </c>
      <c r="J564" s="648">
        <v>0</v>
      </c>
      <c r="K564" s="648">
        <v>0</v>
      </c>
      <c r="L564" s="648">
        <v>0</v>
      </c>
    </row>
    <row r="565" spans="2:12" ht="11.25" customHeight="1">
      <c r="B565" s="643" t="s">
        <v>704</v>
      </c>
      <c r="C565" s="652" t="s">
        <v>81</v>
      </c>
      <c r="D565" s="651"/>
      <c r="E565" s="653">
        <v>1</v>
      </c>
      <c r="F565" s="659">
        <v>4</v>
      </c>
      <c r="G565" s="659">
        <v>3</v>
      </c>
      <c r="H565" s="659">
        <v>1</v>
      </c>
      <c r="I565" s="659">
        <v>4</v>
      </c>
      <c r="J565" s="648" t="s">
        <v>73</v>
      </c>
      <c r="K565" s="648" t="s">
        <v>73</v>
      </c>
      <c r="L565" s="648" t="s">
        <v>73</v>
      </c>
    </row>
    <row r="566" spans="2:12" ht="3" customHeight="1">
      <c r="D566" s="654"/>
      <c r="E566" s="653"/>
      <c r="F566" s="85"/>
      <c r="G566" s="85"/>
      <c r="H566" s="85"/>
      <c r="I566" s="85"/>
      <c r="J566" s="85"/>
      <c r="K566" s="85"/>
      <c r="L566" s="85"/>
    </row>
    <row r="567" spans="2:12" ht="11.25" customHeight="1">
      <c r="B567" s="643" t="s">
        <v>703</v>
      </c>
      <c r="C567" s="652" t="s">
        <v>80</v>
      </c>
      <c r="D567" s="654"/>
      <c r="E567" s="653">
        <v>0</v>
      </c>
      <c r="F567" s="85">
        <v>0</v>
      </c>
      <c r="G567" s="85">
        <v>0</v>
      </c>
      <c r="H567" s="85">
        <v>0</v>
      </c>
      <c r="I567" s="85">
        <v>0</v>
      </c>
      <c r="J567" s="648">
        <v>0</v>
      </c>
      <c r="K567" s="648">
        <v>0</v>
      </c>
      <c r="L567" s="648">
        <v>0</v>
      </c>
    </row>
    <row r="568" spans="2:12" ht="11.25" customHeight="1">
      <c r="B568" s="643" t="s">
        <v>702</v>
      </c>
      <c r="C568" s="642" t="s">
        <v>701</v>
      </c>
      <c r="D568" s="654"/>
      <c r="E568" s="653">
        <v>4</v>
      </c>
      <c r="F568" s="648">
        <v>28</v>
      </c>
      <c r="G568" s="648">
        <v>17</v>
      </c>
      <c r="H568" s="648">
        <v>11</v>
      </c>
      <c r="I568" s="648">
        <v>28</v>
      </c>
      <c r="J568" s="648">
        <v>30693</v>
      </c>
      <c r="K568" s="648">
        <v>30693</v>
      </c>
      <c r="L568" s="648">
        <v>17634</v>
      </c>
    </row>
    <row r="569" spans="2:12" ht="11.25" customHeight="1">
      <c r="B569" s="643" t="s">
        <v>700</v>
      </c>
      <c r="C569" s="652" t="s">
        <v>78</v>
      </c>
      <c r="D569" s="654"/>
      <c r="E569" s="655">
        <v>0</v>
      </c>
      <c r="F569" s="656">
        <v>0</v>
      </c>
      <c r="G569" s="656">
        <v>0</v>
      </c>
      <c r="H569" s="656">
        <v>0</v>
      </c>
      <c r="I569" s="656">
        <v>0</v>
      </c>
      <c r="J569" s="648">
        <v>0</v>
      </c>
      <c r="K569" s="648">
        <v>0</v>
      </c>
      <c r="L569" s="648">
        <v>0</v>
      </c>
    </row>
    <row r="570" spans="2:12" ht="11.25" customHeight="1">
      <c r="B570" s="643" t="s">
        <v>699</v>
      </c>
      <c r="C570" s="652" t="s">
        <v>77</v>
      </c>
      <c r="D570" s="654"/>
      <c r="E570" s="653">
        <v>0</v>
      </c>
      <c r="F570" s="648">
        <v>0</v>
      </c>
      <c r="G570" s="648">
        <v>0</v>
      </c>
      <c r="H570" s="648">
        <v>0</v>
      </c>
      <c r="I570" s="648">
        <v>0</v>
      </c>
      <c r="J570" s="648">
        <v>0</v>
      </c>
      <c r="K570" s="648">
        <v>0</v>
      </c>
      <c r="L570" s="648">
        <v>0</v>
      </c>
    </row>
    <row r="571" spans="2:12" ht="11.25" customHeight="1">
      <c r="B571" s="643" t="s">
        <v>698</v>
      </c>
      <c r="C571" s="652" t="s">
        <v>697</v>
      </c>
      <c r="D571" s="658"/>
      <c r="E571" s="653">
        <v>1</v>
      </c>
      <c r="F571" s="85">
        <v>10</v>
      </c>
      <c r="G571" s="85">
        <v>6</v>
      </c>
      <c r="H571" s="85">
        <v>4</v>
      </c>
      <c r="I571" s="85">
        <v>10</v>
      </c>
      <c r="J571" s="648" t="s">
        <v>73</v>
      </c>
      <c r="K571" s="648" t="s">
        <v>73</v>
      </c>
      <c r="L571" s="648" t="s">
        <v>73</v>
      </c>
    </row>
    <row r="572" spans="2:12" ht="11.25" customHeight="1">
      <c r="C572" s="657" t="s">
        <v>696</v>
      </c>
      <c r="D572" s="654"/>
      <c r="E572" s="653"/>
      <c r="F572" s="648"/>
      <c r="G572" s="648"/>
      <c r="H572" s="648"/>
      <c r="I572" s="648"/>
      <c r="J572" s="648"/>
      <c r="K572" s="648"/>
      <c r="L572" s="648"/>
    </row>
    <row r="573" spans="2:12" ht="11.25" customHeight="1">
      <c r="B573" s="643" t="s">
        <v>695</v>
      </c>
      <c r="C573" s="652" t="s">
        <v>75</v>
      </c>
      <c r="D573" s="651"/>
      <c r="E573" s="653">
        <v>0</v>
      </c>
      <c r="F573" s="648">
        <v>0</v>
      </c>
      <c r="G573" s="648">
        <v>0</v>
      </c>
      <c r="H573" s="648">
        <v>0</v>
      </c>
      <c r="I573" s="648">
        <v>0</v>
      </c>
      <c r="J573" s="648">
        <v>0</v>
      </c>
      <c r="K573" s="648">
        <v>0</v>
      </c>
      <c r="L573" s="648">
        <v>0</v>
      </c>
    </row>
    <row r="574" spans="2:12" ht="3" customHeight="1">
      <c r="C574" s="652"/>
      <c r="D574" s="651"/>
      <c r="E574" s="653"/>
      <c r="F574" s="648"/>
      <c r="G574" s="648"/>
      <c r="H574" s="648"/>
      <c r="I574" s="648"/>
      <c r="J574" s="648"/>
      <c r="K574" s="648"/>
      <c r="L574" s="648"/>
    </row>
    <row r="575" spans="2:12" ht="11.25" customHeight="1">
      <c r="B575" s="643">
        <v>21</v>
      </c>
      <c r="C575" s="652" t="s">
        <v>74</v>
      </c>
      <c r="D575" s="654"/>
      <c r="E575" s="653">
        <v>0</v>
      </c>
      <c r="F575" s="85">
        <v>0</v>
      </c>
      <c r="G575" s="85">
        <v>0</v>
      </c>
      <c r="H575" s="85">
        <v>0</v>
      </c>
      <c r="I575" s="85">
        <v>0</v>
      </c>
      <c r="J575" s="85">
        <v>0</v>
      </c>
      <c r="K575" s="85">
        <v>0</v>
      </c>
      <c r="L575" s="85">
        <v>0</v>
      </c>
    </row>
    <row r="576" spans="2:12" ht="11.25" customHeight="1">
      <c r="B576" s="643">
        <v>22</v>
      </c>
      <c r="C576" s="652" t="s">
        <v>72</v>
      </c>
      <c r="D576" s="654"/>
      <c r="E576" s="655">
        <v>2</v>
      </c>
      <c r="F576" s="85">
        <v>24</v>
      </c>
      <c r="G576" s="85">
        <v>14</v>
      </c>
      <c r="H576" s="85">
        <v>10</v>
      </c>
      <c r="I576" s="85">
        <v>24</v>
      </c>
      <c r="J576" s="648" t="s">
        <v>73</v>
      </c>
      <c r="K576" s="648" t="s">
        <v>73</v>
      </c>
      <c r="L576" s="648" t="s">
        <v>73</v>
      </c>
    </row>
    <row r="577" spans="1:12" ht="11.25" customHeight="1">
      <c r="B577" s="643">
        <v>23</v>
      </c>
      <c r="C577" s="652" t="s">
        <v>71</v>
      </c>
      <c r="D577" s="654"/>
      <c r="E577" s="655">
        <v>0</v>
      </c>
      <c r="F577" s="656">
        <v>0</v>
      </c>
      <c r="G577" s="656">
        <v>0</v>
      </c>
      <c r="H577" s="656">
        <v>0</v>
      </c>
      <c r="I577" s="656">
        <v>0</v>
      </c>
      <c r="J577" s="656">
        <v>0</v>
      </c>
      <c r="K577" s="656">
        <v>0</v>
      </c>
      <c r="L577" s="656">
        <v>0</v>
      </c>
    </row>
    <row r="578" spans="1:12" ht="11.25" customHeight="1">
      <c r="B578" s="643">
        <v>24</v>
      </c>
      <c r="C578" s="652" t="s">
        <v>70</v>
      </c>
      <c r="D578" s="654"/>
      <c r="E578" s="653">
        <v>0</v>
      </c>
      <c r="F578" s="85">
        <v>0</v>
      </c>
      <c r="G578" s="85">
        <v>0</v>
      </c>
      <c r="H578" s="85">
        <v>0</v>
      </c>
      <c r="I578" s="85">
        <v>0</v>
      </c>
      <c r="J578" s="85">
        <v>0</v>
      </c>
      <c r="K578" s="85">
        <v>0</v>
      </c>
      <c r="L578" s="85">
        <v>0</v>
      </c>
    </row>
    <row r="579" spans="1:12" ht="11.25" customHeight="1">
      <c r="B579" s="643">
        <v>25</v>
      </c>
      <c r="C579" s="652" t="s">
        <v>69</v>
      </c>
      <c r="D579" s="654"/>
      <c r="E579" s="653">
        <v>0</v>
      </c>
      <c r="F579" s="85">
        <v>0</v>
      </c>
      <c r="G579" s="85">
        <v>0</v>
      </c>
      <c r="H579" s="85">
        <v>0</v>
      </c>
      <c r="I579" s="85">
        <v>0</v>
      </c>
      <c r="J579" s="648">
        <v>0</v>
      </c>
      <c r="K579" s="648">
        <v>0</v>
      </c>
      <c r="L579" s="648">
        <v>0</v>
      </c>
    </row>
    <row r="580" spans="1:12" ht="11.25" customHeight="1">
      <c r="B580" s="643">
        <v>26</v>
      </c>
      <c r="C580" s="652" t="s">
        <v>68</v>
      </c>
      <c r="D580" s="651"/>
      <c r="E580" s="653">
        <v>4</v>
      </c>
      <c r="F580" s="648">
        <v>67</v>
      </c>
      <c r="G580" s="648">
        <v>39</v>
      </c>
      <c r="H580" s="648">
        <v>28</v>
      </c>
      <c r="I580" s="648">
        <v>67</v>
      </c>
      <c r="J580" s="648">
        <v>247544</v>
      </c>
      <c r="K580" s="648">
        <v>247544</v>
      </c>
      <c r="L580" s="648">
        <v>95650</v>
      </c>
    </row>
    <row r="581" spans="1:12" ht="3" customHeight="1">
      <c r="D581" s="654"/>
      <c r="E581" s="653"/>
      <c r="F581" s="648"/>
      <c r="G581" s="648"/>
      <c r="H581" s="648"/>
      <c r="I581" s="648"/>
      <c r="J581" s="648"/>
      <c r="K581" s="648"/>
      <c r="L581" s="648"/>
    </row>
    <row r="582" spans="1:12" ht="11.25" customHeight="1">
      <c r="B582" s="643">
        <v>27</v>
      </c>
      <c r="C582" s="652" t="s">
        <v>67</v>
      </c>
      <c r="D582" s="654"/>
      <c r="E582" s="653">
        <v>4</v>
      </c>
      <c r="F582" s="85">
        <v>46</v>
      </c>
      <c r="G582" s="85">
        <v>35</v>
      </c>
      <c r="H582" s="85">
        <v>11</v>
      </c>
      <c r="I582" s="85">
        <v>46</v>
      </c>
      <c r="J582" s="648" t="s">
        <v>73</v>
      </c>
      <c r="K582" s="648" t="s">
        <v>73</v>
      </c>
      <c r="L582" s="648" t="s">
        <v>73</v>
      </c>
    </row>
    <row r="583" spans="1:12" ht="11.25" customHeight="1">
      <c r="B583" s="643">
        <v>28</v>
      </c>
      <c r="C583" s="652" t="s">
        <v>131</v>
      </c>
      <c r="D583" s="654"/>
      <c r="E583" s="653">
        <v>0</v>
      </c>
      <c r="F583" s="85">
        <v>0</v>
      </c>
      <c r="G583" s="85">
        <v>0</v>
      </c>
      <c r="H583" s="85">
        <v>0</v>
      </c>
      <c r="I583" s="85">
        <v>0</v>
      </c>
      <c r="J583" s="85">
        <v>0</v>
      </c>
      <c r="K583" s="85">
        <v>0</v>
      </c>
      <c r="L583" s="85">
        <v>0</v>
      </c>
    </row>
    <row r="584" spans="1:12" ht="11.25" customHeight="1">
      <c r="B584" s="643">
        <v>29</v>
      </c>
      <c r="C584" s="652" t="s">
        <v>130</v>
      </c>
      <c r="D584" s="654"/>
      <c r="E584" s="655">
        <v>0</v>
      </c>
      <c r="F584" s="85">
        <v>0</v>
      </c>
      <c r="G584" s="85">
        <v>0</v>
      </c>
      <c r="H584" s="85">
        <v>0</v>
      </c>
      <c r="I584" s="85">
        <v>0</v>
      </c>
      <c r="J584" s="648">
        <v>0</v>
      </c>
      <c r="K584" s="648">
        <v>0</v>
      </c>
      <c r="L584" s="648">
        <v>0</v>
      </c>
    </row>
    <row r="585" spans="1:12" ht="11.25" customHeight="1">
      <c r="B585" s="643">
        <v>30</v>
      </c>
      <c r="C585" s="652" t="s">
        <v>64</v>
      </c>
      <c r="D585" s="654"/>
      <c r="E585" s="653">
        <v>0</v>
      </c>
      <c r="F585" s="85">
        <v>0</v>
      </c>
      <c r="G585" s="85">
        <v>0</v>
      </c>
      <c r="H585" s="85">
        <v>0</v>
      </c>
      <c r="I585" s="85">
        <v>0</v>
      </c>
      <c r="J585" s="648">
        <v>0</v>
      </c>
      <c r="K585" s="648">
        <v>0</v>
      </c>
      <c r="L585" s="648">
        <v>0</v>
      </c>
    </row>
    <row r="586" spans="1:12" ht="11.25" customHeight="1">
      <c r="B586" s="643">
        <v>31</v>
      </c>
      <c r="C586" s="652" t="s">
        <v>63</v>
      </c>
      <c r="D586" s="654"/>
      <c r="E586" s="653">
        <v>2</v>
      </c>
      <c r="F586" s="85">
        <v>16</v>
      </c>
      <c r="G586" s="85">
        <v>11</v>
      </c>
      <c r="H586" s="85">
        <v>5</v>
      </c>
      <c r="I586" s="85">
        <v>16</v>
      </c>
      <c r="J586" s="648" t="s">
        <v>73</v>
      </c>
      <c r="K586" s="648" t="s">
        <v>73</v>
      </c>
      <c r="L586" s="648" t="s">
        <v>73</v>
      </c>
    </row>
    <row r="587" spans="1:12" ht="11.25" customHeight="1">
      <c r="B587" s="643">
        <v>32</v>
      </c>
      <c r="C587" s="652" t="s">
        <v>62</v>
      </c>
      <c r="D587" s="651"/>
      <c r="E587" s="650">
        <v>1</v>
      </c>
      <c r="F587" s="649">
        <v>4</v>
      </c>
      <c r="G587" s="649">
        <v>2</v>
      </c>
      <c r="H587" s="649">
        <v>2</v>
      </c>
      <c r="I587" s="649">
        <v>4</v>
      </c>
      <c r="J587" s="648" t="s">
        <v>73</v>
      </c>
      <c r="K587" s="648" t="s">
        <v>73</v>
      </c>
      <c r="L587" s="648" t="s">
        <v>73</v>
      </c>
    </row>
    <row r="588" spans="1:12" ht="6" customHeight="1">
      <c r="C588" s="652"/>
      <c r="D588" s="651"/>
      <c r="E588" s="650"/>
      <c r="F588" s="649"/>
      <c r="G588" s="649"/>
      <c r="H588" s="649"/>
      <c r="I588" s="649"/>
      <c r="J588" s="649"/>
      <c r="K588" s="649"/>
      <c r="L588" s="649"/>
    </row>
    <row r="589" spans="1:12" ht="11.25" customHeight="1">
      <c r="B589" s="666"/>
      <c r="D589" s="651"/>
      <c r="E589" s="650"/>
      <c r="F589" s="649"/>
      <c r="H589" s="563"/>
      <c r="I589" s="965" t="s">
        <v>712</v>
      </c>
      <c r="J589" s="940"/>
      <c r="K589" s="563"/>
      <c r="L589" s="649"/>
    </row>
    <row r="590" spans="1:12" ht="6" customHeight="1">
      <c r="B590" s="666"/>
      <c r="D590" s="651"/>
      <c r="E590" s="650"/>
      <c r="F590" s="649"/>
      <c r="G590" s="649"/>
      <c r="H590" s="649"/>
      <c r="I590" s="649"/>
      <c r="J590" s="649"/>
      <c r="K590" s="649"/>
      <c r="L590" s="649"/>
    </row>
    <row r="591" spans="1:12" s="661" customFormat="1" ht="13.5" customHeight="1">
      <c r="A591" s="665"/>
      <c r="B591" s="961" t="s">
        <v>88</v>
      </c>
      <c r="C591" s="940"/>
      <c r="D591" s="664"/>
      <c r="E591" s="663">
        <v>237</v>
      </c>
      <c r="F591" s="662">
        <v>4706</v>
      </c>
      <c r="G591" s="662">
        <v>2736</v>
      </c>
      <c r="H591" s="662">
        <v>1970</v>
      </c>
      <c r="I591" s="662">
        <v>4685</v>
      </c>
      <c r="J591" s="662">
        <v>27458474</v>
      </c>
      <c r="K591" s="662">
        <v>27614794</v>
      </c>
      <c r="L591" s="662">
        <v>6643368</v>
      </c>
    </row>
    <row r="592" spans="1:12" ht="3" customHeight="1">
      <c r="D592" s="651"/>
      <c r="E592" s="653"/>
      <c r="F592" s="648"/>
      <c r="G592" s="648"/>
      <c r="H592" s="648"/>
      <c r="I592" s="648"/>
      <c r="J592" s="648"/>
      <c r="K592" s="648"/>
      <c r="L592" s="648"/>
    </row>
    <row r="593" spans="2:12" ht="11.25" customHeight="1">
      <c r="B593" s="660" t="s">
        <v>711</v>
      </c>
      <c r="C593" s="652" t="s">
        <v>87</v>
      </c>
      <c r="D593" s="654"/>
      <c r="E593" s="653">
        <v>15</v>
      </c>
      <c r="F593" s="659">
        <v>1255</v>
      </c>
      <c r="G593" s="659">
        <v>615</v>
      </c>
      <c r="H593" s="659">
        <v>640</v>
      </c>
      <c r="I593" s="659">
        <v>1255</v>
      </c>
      <c r="J593" s="648">
        <v>1232620</v>
      </c>
      <c r="K593" s="648">
        <v>1232891</v>
      </c>
      <c r="L593" s="648">
        <v>476915</v>
      </c>
    </row>
    <row r="594" spans="2:12" ht="11.25" customHeight="1">
      <c r="B594" s="643" t="s">
        <v>710</v>
      </c>
      <c r="C594" s="652" t="s">
        <v>85</v>
      </c>
      <c r="D594" s="654"/>
      <c r="E594" s="653">
        <v>1</v>
      </c>
      <c r="F594" s="85">
        <v>28</v>
      </c>
      <c r="G594" s="85">
        <v>20</v>
      </c>
      <c r="H594" s="85">
        <v>8</v>
      </c>
      <c r="I594" s="85">
        <v>28</v>
      </c>
      <c r="J594" s="648" t="s">
        <v>73</v>
      </c>
      <c r="K594" s="648" t="s">
        <v>73</v>
      </c>
      <c r="L594" s="648" t="s">
        <v>73</v>
      </c>
    </row>
    <row r="595" spans="2:12" ht="11.25" customHeight="1">
      <c r="B595" s="643" t="s">
        <v>709</v>
      </c>
      <c r="C595" s="652" t="s">
        <v>708</v>
      </c>
      <c r="D595" s="654"/>
      <c r="E595" s="653">
        <v>1</v>
      </c>
      <c r="F595" s="85">
        <v>26</v>
      </c>
      <c r="G595" s="85">
        <v>15</v>
      </c>
      <c r="H595" s="85">
        <v>11</v>
      </c>
      <c r="I595" s="85">
        <v>26</v>
      </c>
      <c r="J595" s="648" t="s">
        <v>73</v>
      </c>
      <c r="K595" s="648" t="s">
        <v>73</v>
      </c>
      <c r="L595" s="648" t="s">
        <v>73</v>
      </c>
    </row>
    <row r="596" spans="2:12" ht="11.25" customHeight="1">
      <c r="C596" s="657" t="s">
        <v>707</v>
      </c>
      <c r="D596" s="658"/>
      <c r="E596" s="653"/>
      <c r="F596" s="648"/>
      <c r="G596" s="648"/>
      <c r="H596" s="648"/>
      <c r="I596" s="648"/>
      <c r="J596" s="648"/>
      <c r="K596" s="648"/>
      <c r="L596" s="648"/>
    </row>
    <row r="597" spans="2:12" ht="11.25" customHeight="1">
      <c r="B597" s="643" t="s">
        <v>706</v>
      </c>
      <c r="C597" s="652" t="s">
        <v>83</v>
      </c>
      <c r="D597" s="654"/>
      <c r="E597" s="653">
        <v>3</v>
      </c>
      <c r="F597" s="648">
        <v>71</v>
      </c>
      <c r="G597" s="648">
        <v>14</v>
      </c>
      <c r="H597" s="648">
        <v>57</v>
      </c>
      <c r="I597" s="648">
        <v>71</v>
      </c>
      <c r="J597" s="648">
        <v>84406</v>
      </c>
      <c r="K597" s="648">
        <v>84406</v>
      </c>
      <c r="L597" s="648">
        <v>33216</v>
      </c>
    </row>
    <row r="598" spans="2:12" ht="11.25" customHeight="1">
      <c r="B598" s="643" t="s">
        <v>705</v>
      </c>
      <c r="C598" s="642" t="s">
        <v>82</v>
      </c>
      <c r="D598" s="654"/>
      <c r="E598" s="653">
        <v>2</v>
      </c>
      <c r="F598" s="85">
        <v>12</v>
      </c>
      <c r="G598" s="85">
        <v>8</v>
      </c>
      <c r="H598" s="85">
        <v>4</v>
      </c>
      <c r="I598" s="85">
        <v>11</v>
      </c>
      <c r="J598" s="648" t="s">
        <v>73</v>
      </c>
      <c r="K598" s="648" t="s">
        <v>73</v>
      </c>
      <c r="L598" s="648" t="s">
        <v>73</v>
      </c>
    </row>
    <row r="599" spans="2:12" ht="11.25" customHeight="1">
      <c r="B599" s="643" t="s">
        <v>704</v>
      </c>
      <c r="C599" s="652" t="s">
        <v>81</v>
      </c>
      <c r="D599" s="651"/>
      <c r="E599" s="653">
        <v>9</v>
      </c>
      <c r="F599" s="659">
        <v>68</v>
      </c>
      <c r="G599" s="659">
        <v>44</v>
      </c>
      <c r="H599" s="659">
        <v>24</v>
      </c>
      <c r="I599" s="659">
        <v>66</v>
      </c>
      <c r="J599" s="648">
        <v>68871</v>
      </c>
      <c r="K599" s="648">
        <v>68871</v>
      </c>
      <c r="L599" s="648">
        <v>32090</v>
      </c>
    </row>
    <row r="600" spans="2:12" ht="3" customHeight="1">
      <c r="D600" s="654"/>
      <c r="E600" s="653"/>
      <c r="F600" s="85"/>
      <c r="G600" s="85"/>
      <c r="H600" s="85"/>
      <c r="I600" s="85"/>
      <c r="J600" s="85"/>
      <c r="K600" s="85"/>
      <c r="L600" s="85"/>
    </row>
    <row r="601" spans="2:12" ht="11.25" customHeight="1">
      <c r="B601" s="643" t="s">
        <v>703</v>
      </c>
      <c r="C601" s="652" t="s">
        <v>80</v>
      </c>
      <c r="D601" s="654"/>
      <c r="E601" s="653">
        <v>0</v>
      </c>
      <c r="F601" s="85">
        <v>0</v>
      </c>
      <c r="G601" s="85">
        <v>0</v>
      </c>
      <c r="H601" s="85">
        <v>0</v>
      </c>
      <c r="I601" s="85">
        <v>0</v>
      </c>
      <c r="J601" s="648">
        <v>0</v>
      </c>
      <c r="K601" s="648">
        <v>0</v>
      </c>
      <c r="L601" s="648">
        <v>0</v>
      </c>
    </row>
    <row r="602" spans="2:12" ht="11.25" customHeight="1">
      <c r="B602" s="643" t="s">
        <v>702</v>
      </c>
      <c r="C602" s="642" t="s">
        <v>701</v>
      </c>
      <c r="D602" s="654"/>
      <c r="E602" s="653">
        <v>10</v>
      </c>
      <c r="F602" s="648">
        <v>261</v>
      </c>
      <c r="G602" s="648">
        <v>187</v>
      </c>
      <c r="H602" s="648">
        <v>74</v>
      </c>
      <c r="I602" s="648">
        <v>261</v>
      </c>
      <c r="J602" s="648">
        <v>577746</v>
      </c>
      <c r="K602" s="648">
        <v>578705</v>
      </c>
      <c r="L602" s="648">
        <v>233215</v>
      </c>
    </row>
    <row r="603" spans="2:12" ht="11.25" customHeight="1">
      <c r="B603" s="643" t="s">
        <v>700</v>
      </c>
      <c r="C603" s="652" t="s">
        <v>78</v>
      </c>
      <c r="D603" s="654"/>
      <c r="E603" s="655">
        <v>1</v>
      </c>
      <c r="F603" s="656">
        <v>41</v>
      </c>
      <c r="G603" s="656">
        <v>22</v>
      </c>
      <c r="H603" s="656">
        <v>19</v>
      </c>
      <c r="I603" s="656">
        <v>41</v>
      </c>
      <c r="J603" s="648" t="s">
        <v>73</v>
      </c>
      <c r="K603" s="648" t="s">
        <v>73</v>
      </c>
      <c r="L603" s="648" t="s">
        <v>73</v>
      </c>
    </row>
    <row r="604" spans="2:12" ht="11.25" customHeight="1">
      <c r="B604" s="643" t="s">
        <v>699</v>
      </c>
      <c r="C604" s="652" t="s">
        <v>77</v>
      </c>
      <c r="D604" s="654"/>
      <c r="E604" s="653">
        <v>0</v>
      </c>
      <c r="F604" s="648">
        <v>0</v>
      </c>
      <c r="G604" s="648">
        <v>0</v>
      </c>
      <c r="H604" s="648">
        <v>0</v>
      </c>
      <c r="I604" s="648">
        <v>0</v>
      </c>
      <c r="J604" s="648">
        <v>0</v>
      </c>
      <c r="K604" s="648">
        <v>0</v>
      </c>
      <c r="L604" s="648">
        <v>0</v>
      </c>
    </row>
    <row r="605" spans="2:12" ht="11.25" customHeight="1">
      <c r="B605" s="643" t="s">
        <v>698</v>
      </c>
      <c r="C605" s="652" t="s">
        <v>697</v>
      </c>
      <c r="D605" s="658"/>
      <c r="E605" s="653">
        <v>34</v>
      </c>
      <c r="F605" s="85">
        <v>466</v>
      </c>
      <c r="G605" s="85">
        <v>245</v>
      </c>
      <c r="H605" s="85">
        <v>221</v>
      </c>
      <c r="I605" s="85">
        <v>464</v>
      </c>
      <c r="J605" s="648">
        <v>583958</v>
      </c>
      <c r="K605" s="648">
        <v>583414</v>
      </c>
      <c r="L605" s="648">
        <v>278519</v>
      </c>
    </row>
    <row r="606" spans="2:12" ht="11.25" customHeight="1">
      <c r="C606" s="657" t="s">
        <v>696</v>
      </c>
      <c r="D606" s="654"/>
      <c r="E606" s="653"/>
      <c r="F606" s="648"/>
      <c r="G606" s="648"/>
      <c r="H606" s="648"/>
      <c r="I606" s="648"/>
      <c r="J606" s="648"/>
      <c r="K606" s="648"/>
      <c r="L606" s="648"/>
    </row>
    <row r="607" spans="2:12" ht="11.25" customHeight="1">
      <c r="B607" s="643" t="s">
        <v>695</v>
      </c>
      <c r="C607" s="652" t="s">
        <v>75</v>
      </c>
      <c r="D607" s="651"/>
      <c r="E607" s="653">
        <v>7</v>
      </c>
      <c r="F607" s="648">
        <v>94</v>
      </c>
      <c r="G607" s="648">
        <v>43</v>
      </c>
      <c r="H607" s="648">
        <v>51</v>
      </c>
      <c r="I607" s="648">
        <v>94</v>
      </c>
      <c r="J607" s="648">
        <v>243595</v>
      </c>
      <c r="K607" s="648">
        <v>244402</v>
      </c>
      <c r="L607" s="648">
        <v>114154</v>
      </c>
    </row>
    <row r="608" spans="2:12" ht="3" customHeight="1">
      <c r="D608" s="654"/>
      <c r="E608" s="653"/>
      <c r="F608" s="648"/>
      <c r="G608" s="648"/>
      <c r="H608" s="648"/>
      <c r="I608" s="648"/>
      <c r="J608" s="648"/>
      <c r="K608" s="648"/>
      <c r="L608" s="648"/>
    </row>
    <row r="609" spans="1:12" ht="11.25" customHeight="1">
      <c r="B609" s="643">
        <v>21</v>
      </c>
      <c r="C609" s="652" t="s">
        <v>74</v>
      </c>
      <c r="D609" s="654"/>
      <c r="E609" s="653">
        <v>0</v>
      </c>
      <c r="F609" s="85">
        <v>0</v>
      </c>
      <c r="G609" s="85">
        <v>0</v>
      </c>
      <c r="H609" s="85">
        <v>0</v>
      </c>
      <c r="I609" s="85">
        <v>0</v>
      </c>
      <c r="J609" s="85">
        <v>0</v>
      </c>
      <c r="K609" s="85">
        <v>0</v>
      </c>
      <c r="L609" s="85">
        <v>0</v>
      </c>
    </row>
    <row r="610" spans="1:12" ht="11.25" customHeight="1">
      <c r="B610" s="643">
        <v>22</v>
      </c>
      <c r="C610" s="652" t="s">
        <v>72</v>
      </c>
      <c r="D610" s="654"/>
      <c r="E610" s="655">
        <v>0</v>
      </c>
      <c r="F610" s="85">
        <v>0</v>
      </c>
      <c r="G610" s="85">
        <v>0</v>
      </c>
      <c r="H610" s="85">
        <v>0</v>
      </c>
      <c r="I610" s="85">
        <v>0</v>
      </c>
      <c r="J610" s="648">
        <v>0</v>
      </c>
      <c r="K610" s="648">
        <v>0</v>
      </c>
      <c r="L610" s="648">
        <v>0</v>
      </c>
    </row>
    <row r="611" spans="1:12" ht="11.25" customHeight="1">
      <c r="B611" s="643">
        <v>23</v>
      </c>
      <c r="C611" s="652" t="s">
        <v>71</v>
      </c>
      <c r="D611" s="654"/>
      <c r="E611" s="655">
        <v>1</v>
      </c>
      <c r="F611" s="656">
        <v>6</v>
      </c>
      <c r="G611" s="656">
        <v>5</v>
      </c>
      <c r="H611" s="656">
        <v>1</v>
      </c>
      <c r="I611" s="656">
        <v>6</v>
      </c>
      <c r="J611" s="648" t="s">
        <v>73</v>
      </c>
      <c r="K611" s="648" t="s">
        <v>73</v>
      </c>
      <c r="L611" s="648" t="s">
        <v>73</v>
      </c>
    </row>
    <row r="612" spans="1:12" ht="11.25" customHeight="1">
      <c r="B612" s="643">
        <v>24</v>
      </c>
      <c r="C612" s="652" t="s">
        <v>70</v>
      </c>
      <c r="D612" s="654"/>
      <c r="E612" s="653">
        <v>2</v>
      </c>
      <c r="F612" s="85">
        <v>12</v>
      </c>
      <c r="G612" s="85">
        <v>8</v>
      </c>
      <c r="H612" s="85">
        <v>4</v>
      </c>
      <c r="I612" s="85">
        <v>12</v>
      </c>
      <c r="J612" s="648" t="s">
        <v>73</v>
      </c>
      <c r="K612" s="648" t="s">
        <v>73</v>
      </c>
      <c r="L612" s="648" t="s">
        <v>73</v>
      </c>
    </row>
    <row r="613" spans="1:12" ht="11.25" customHeight="1">
      <c r="B613" s="643">
        <v>25</v>
      </c>
      <c r="C613" s="652" t="s">
        <v>69</v>
      </c>
      <c r="D613" s="654"/>
      <c r="E613" s="653">
        <v>39</v>
      </c>
      <c r="F613" s="85">
        <v>396</v>
      </c>
      <c r="G613" s="85">
        <v>283</v>
      </c>
      <c r="H613" s="85">
        <v>113</v>
      </c>
      <c r="I613" s="85">
        <v>388</v>
      </c>
      <c r="J613" s="648">
        <v>588865</v>
      </c>
      <c r="K613" s="648">
        <v>588865</v>
      </c>
      <c r="L613" s="648">
        <v>274280</v>
      </c>
    </row>
    <row r="614" spans="1:12" ht="11.25" customHeight="1">
      <c r="B614" s="643">
        <v>26</v>
      </c>
      <c r="C614" s="652" t="s">
        <v>68</v>
      </c>
      <c r="D614" s="651"/>
      <c r="E614" s="653">
        <v>55</v>
      </c>
      <c r="F614" s="648">
        <v>1053</v>
      </c>
      <c r="G614" s="648">
        <v>663</v>
      </c>
      <c r="H614" s="648">
        <v>390</v>
      </c>
      <c r="I614" s="648">
        <v>1051</v>
      </c>
      <c r="J614" s="648">
        <v>20829223</v>
      </c>
      <c r="K614" s="648">
        <v>20980602</v>
      </c>
      <c r="L614" s="648">
        <v>3948233</v>
      </c>
    </row>
    <row r="615" spans="1:12" ht="3" customHeight="1">
      <c r="D615" s="654"/>
      <c r="E615" s="653"/>
      <c r="F615" s="648"/>
      <c r="G615" s="648"/>
      <c r="H615" s="648"/>
      <c r="I615" s="648"/>
      <c r="J615" s="648"/>
      <c r="K615" s="648"/>
      <c r="L615" s="648"/>
    </row>
    <row r="616" spans="1:12" ht="11.25" customHeight="1">
      <c r="B616" s="643">
        <v>27</v>
      </c>
      <c r="C616" s="652" t="s">
        <v>67</v>
      </c>
      <c r="D616" s="654"/>
      <c r="E616" s="653">
        <v>15</v>
      </c>
      <c r="F616" s="85">
        <v>178</v>
      </c>
      <c r="G616" s="85">
        <v>118</v>
      </c>
      <c r="H616" s="85">
        <v>60</v>
      </c>
      <c r="I616" s="85">
        <v>177</v>
      </c>
      <c r="J616" s="648">
        <v>256905</v>
      </c>
      <c r="K616" s="648">
        <v>256905</v>
      </c>
      <c r="L616" s="648">
        <v>132648</v>
      </c>
    </row>
    <row r="617" spans="1:12" ht="11.25" customHeight="1">
      <c r="B617" s="643">
        <v>28</v>
      </c>
      <c r="C617" s="652" t="s">
        <v>131</v>
      </c>
      <c r="D617" s="654"/>
      <c r="E617" s="653">
        <v>1</v>
      </c>
      <c r="F617" s="85">
        <v>103</v>
      </c>
      <c r="G617" s="85">
        <v>33</v>
      </c>
      <c r="H617" s="85">
        <v>70</v>
      </c>
      <c r="I617" s="85">
        <v>103</v>
      </c>
      <c r="J617" s="648" t="s">
        <v>73</v>
      </c>
      <c r="K617" s="648" t="s">
        <v>73</v>
      </c>
      <c r="L617" s="648" t="s">
        <v>73</v>
      </c>
    </row>
    <row r="618" spans="1:12" ht="11.25" customHeight="1">
      <c r="B618" s="643">
        <v>29</v>
      </c>
      <c r="C618" s="652" t="s">
        <v>130</v>
      </c>
      <c r="D618" s="654"/>
      <c r="E618" s="655">
        <v>6</v>
      </c>
      <c r="F618" s="85">
        <v>82</v>
      </c>
      <c r="G618" s="85">
        <v>35</v>
      </c>
      <c r="H618" s="85">
        <v>47</v>
      </c>
      <c r="I618" s="85">
        <v>81</v>
      </c>
      <c r="J618" s="648">
        <v>273791</v>
      </c>
      <c r="K618" s="648">
        <v>273791</v>
      </c>
      <c r="L618" s="648">
        <v>74047</v>
      </c>
    </row>
    <row r="619" spans="1:12" ht="11.25" customHeight="1">
      <c r="B619" s="643">
        <v>30</v>
      </c>
      <c r="C619" s="652" t="s">
        <v>64</v>
      </c>
      <c r="D619" s="654"/>
      <c r="E619" s="653">
        <v>22</v>
      </c>
      <c r="F619" s="85">
        <v>465</v>
      </c>
      <c r="G619" s="85">
        <v>320</v>
      </c>
      <c r="H619" s="85">
        <v>145</v>
      </c>
      <c r="I619" s="85">
        <v>462</v>
      </c>
      <c r="J619" s="648">
        <v>2147373</v>
      </c>
      <c r="K619" s="648">
        <v>2166202</v>
      </c>
      <c r="L619" s="648">
        <v>835481</v>
      </c>
    </row>
    <row r="620" spans="1:12" ht="11.25" customHeight="1">
      <c r="B620" s="643">
        <v>31</v>
      </c>
      <c r="C620" s="652" t="s">
        <v>63</v>
      </c>
      <c r="D620" s="654"/>
      <c r="E620" s="653">
        <v>6</v>
      </c>
      <c r="F620" s="85">
        <v>38</v>
      </c>
      <c r="G620" s="85">
        <v>26</v>
      </c>
      <c r="H620" s="85">
        <v>12</v>
      </c>
      <c r="I620" s="85">
        <v>38</v>
      </c>
      <c r="J620" s="648">
        <v>39400</v>
      </c>
      <c r="K620" s="648">
        <v>39400</v>
      </c>
      <c r="L620" s="648">
        <v>15793</v>
      </c>
    </row>
    <row r="621" spans="1:12" ht="11.25" customHeight="1">
      <c r="B621" s="643">
        <v>32</v>
      </c>
      <c r="C621" s="652" t="s">
        <v>62</v>
      </c>
      <c r="D621" s="651"/>
      <c r="E621" s="650">
        <v>7</v>
      </c>
      <c r="F621" s="649">
        <v>51</v>
      </c>
      <c r="G621" s="649">
        <v>32</v>
      </c>
      <c r="H621" s="649">
        <v>19</v>
      </c>
      <c r="I621" s="649">
        <v>50</v>
      </c>
      <c r="J621" s="648">
        <v>45696</v>
      </c>
      <c r="K621" s="648">
        <v>45696</v>
      </c>
      <c r="L621" s="648">
        <v>24513</v>
      </c>
    </row>
    <row r="622" spans="1:12" ht="6" customHeight="1">
      <c r="A622" s="644"/>
      <c r="B622" s="647"/>
      <c r="C622" s="646"/>
      <c r="D622" s="645"/>
      <c r="E622" s="644"/>
      <c r="F622" s="644"/>
      <c r="G622" s="644"/>
      <c r="H622" s="644"/>
      <c r="I622" s="644"/>
      <c r="J622" s="644"/>
      <c r="K622" s="644"/>
      <c r="L622" s="644"/>
    </row>
  </sheetData>
  <mergeCells count="72">
    <mergeCell ref="I555:J555"/>
    <mergeCell ref="I589:J589"/>
    <mergeCell ref="I355:J355"/>
    <mergeCell ref="I399:J399"/>
    <mergeCell ref="I433:J433"/>
    <mergeCell ref="I477:J477"/>
    <mergeCell ref="F551:I551"/>
    <mergeCell ref="F552:F553"/>
    <mergeCell ref="G552:G553"/>
    <mergeCell ref="H552:H553"/>
    <mergeCell ref="I511:J511"/>
    <mergeCell ref="F395:I395"/>
    <mergeCell ref="F396:F397"/>
    <mergeCell ref="G396:G397"/>
    <mergeCell ref="H396:H397"/>
    <mergeCell ref="F474:F475"/>
    <mergeCell ref="I121:J121"/>
    <mergeCell ref="I165:J165"/>
    <mergeCell ref="I199:J199"/>
    <mergeCell ref="I243:J243"/>
    <mergeCell ref="F161:I161"/>
    <mergeCell ref="F162:F163"/>
    <mergeCell ref="G162:G163"/>
    <mergeCell ref="H162:H163"/>
    <mergeCell ref="G474:G475"/>
    <mergeCell ref="H474:H475"/>
    <mergeCell ref="F317:I317"/>
    <mergeCell ref="F318:F319"/>
    <mergeCell ref="G318:G319"/>
    <mergeCell ref="H318:H319"/>
    <mergeCell ref="I321:J321"/>
    <mergeCell ref="I277:J277"/>
    <mergeCell ref="B591:C591"/>
    <mergeCell ref="A551:D553"/>
    <mergeCell ref="A83:D85"/>
    <mergeCell ref="B89:C89"/>
    <mergeCell ref="B123:C123"/>
    <mergeCell ref="A239:D241"/>
    <mergeCell ref="B201:C201"/>
    <mergeCell ref="B167:C167"/>
    <mergeCell ref="A161:D163"/>
    <mergeCell ref="A317:D319"/>
    <mergeCell ref="B513:C513"/>
    <mergeCell ref="A473:D475"/>
    <mergeCell ref="A395:D397"/>
    <mergeCell ref="B245:C245"/>
    <mergeCell ref="F473:I473"/>
    <mergeCell ref="F5:I5"/>
    <mergeCell ref="F6:F7"/>
    <mergeCell ref="G6:G7"/>
    <mergeCell ref="H6:H7"/>
    <mergeCell ref="B557:C557"/>
    <mergeCell ref="I9:J9"/>
    <mergeCell ref="I43:J43"/>
    <mergeCell ref="F239:I239"/>
    <mergeCell ref="F240:F241"/>
    <mergeCell ref="F83:I83"/>
    <mergeCell ref="F84:F85"/>
    <mergeCell ref="G84:G85"/>
    <mergeCell ref="H84:H85"/>
    <mergeCell ref="G240:G241"/>
    <mergeCell ref="H240:H241"/>
    <mergeCell ref="I87:J87"/>
    <mergeCell ref="A5:D7"/>
    <mergeCell ref="B479:C479"/>
    <mergeCell ref="B11:C11"/>
    <mergeCell ref="B45:C45"/>
    <mergeCell ref="B279:C279"/>
    <mergeCell ref="B323:C323"/>
    <mergeCell ref="B357:C357"/>
    <mergeCell ref="B401:C401"/>
    <mergeCell ref="B435:C435"/>
  </mergeCells>
  <phoneticPr fontId="14"/>
  <printOptions gridLinesSet="0"/>
  <pageMargins left="0.78740157480314965" right="0.78740157480314965" top="0.98425196850393704" bottom="0.78740157480314965" header="0.51181102362204722" footer="0.11811023622047245"/>
  <pageSetup paperSize="9" scale="99" orientation="portrait" r:id="rId1"/>
  <headerFooter alignWithMargins="0"/>
  <rowBreaks count="6" manualBreakCount="6">
    <brk id="78" max="11" man="1"/>
    <brk id="156" max="11" man="1"/>
    <brk id="234" max="11" man="1"/>
    <brk id="390" max="11" man="1"/>
    <brk id="468" max="11" man="1"/>
    <brk id="546"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2"/>
  <sheetViews>
    <sheetView showGridLines="0" zoomScale="125" zoomScaleNormal="125" workbookViewId="0"/>
  </sheetViews>
  <sheetFormatPr defaultColWidth="8" defaultRowHeight="11.25" customHeight="1"/>
  <cols>
    <col min="1" max="1" width="0.875" style="607" customWidth="1"/>
    <col min="2" max="2" width="15.375" style="607" customWidth="1"/>
    <col min="3" max="3" width="0.875" style="607" customWidth="1"/>
    <col min="4" max="4" width="7.125" style="607" customWidth="1"/>
    <col min="5" max="6" width="5.75" style="607" customWidth="1"/>
    <col min="7" max="7" width="5" style="607" customWidth="1"/>
    <col min="8" max="8" width="6.25" style="607" customWidth="1"/>
    <col min="9" max="9" width="7.625" style="607" customWidth="1"/>
    <col min="10" max="10" width="11.125" style="607" customWidth="1"/>
    <col min="11" max="11" width="11" style="607" customWidth="1"/>
    <col min="12" max="12" width="10.25" style="607" customWidth="1"/>
    <col min="13" max="16384" width="8" style="607"/>
  </cols>
  <sheetData>
    <row r="1" spans="1:12" ht="13.5">
      <c r="G1" s="983" t="s">
        <v>685</v>
      </c>
      <c r="H1" s="984"/>
      <c r="I1" s="984"/>
      <c r="J1" s="984"/>
      <c r="K1" s="984"/>
      <c r="L1" s="984"/>
    </row>
    <row r="2" spans="1:12" ht="10.5" customHeight="1">
      <c r="L2" s="639"/>
    </row>
    <row r="3" spans="1:12" ht="11.25" customHeight="1">
      <c r="B3" s="612" t="s">
        <v>139</v>
      </c>
      <c r="C3" s="612"/>
    </row>
    <row r="4" spans="1:12" ht="1.5" customHeight="1"/>
    <row r="5" spans="1:12" ht="13.5" customHeight="1">
      <c r="A5" s="632"/>
      <c r="B5" s="632"/>
      <c r="C5" s="635"/>
      <c r="D5" s="632"/>
      <c r="E5" s="985" t="s">
        <v>156</v>
      </c>
      <c r="F5" s="986"/>
      <c r="G5" s="986"/>
      <c r="H5" s="986"/>
      <c r="I5" s="987"/>
      <c r="J5" s="634"/>
      <c r="K5" s="633"/>
      <c r="L5" s="632"/>
    </row>
    <row r="6" spans="1:12" ht="13.5" customHeight="1">
      <c r="B6" s="631" t="s">
        <v>680</v>
      </c>
      <c r="C6" s="611"/>
      <c r="D6" s="631" t="s">
        <v>152</v>
      </c>
      <c r="E6" s="988" t="s">
        <v>88</v>
      </c>
      <c r="F6" s="990" t="s">
        <v>151</v>
      </c>
      <c r="G6" s="990" t="s">
        <v>150</v>
      </c>
      <c r="H6" s="992" t="s">
        <v>679</v>
      </c>
      <c r="I6" s="630" t="s">
        <v>149</v>
      </c>
      <c r="J6" s="629" t="s">
        <v>155</v>
      </c>
      <c r="K6" s="629" t="s">
        <v>145</v>
      </c>
      <c r="L6" s="628" t="s">
        <v>144</v>
      </c>
    </row>
    <row r="7" spans="1:12" ht="13.5" customHeight="1">
      <c r="A7" s="608"/>
      <c r="B7" s="608"/>
      <c r="C7" s="610"/>
      <c r="D7" s="608"/>
      <c r="E7" s="989"/>
      <c r="F7" s="991"/>
      <c r="G7" s="991"/>
      <c r="H7" s="991" t="s">
        <v>230</v>
      </c>
      <c r="I7" s="627" t="s">
        <v>143</v>
      </c>
      <c r="J7" s="626"/>
      <c r="K7" s="625"/>
      <c r="L7" s="608"/>
    </row>
    <row r="8" spans="1:12" ht="6" customHeight="1">
      <c r="C8" s="615"/>
    </row>
    <row r="9" spans="1:12" s="616" customFormat="1" ht="11.25" customHeight="1">
      <c r="C9" s="617"/>
      <c r="E9" s="620" t="s">
        <v>694</v>
      </c>
    </row>
    <row r="10" spans="1:12" ht="8.25" customHeight="1">
      <c r="C10" s="615"/>
    </row>
    <row r="11" spans="1:12" s="616" customFormat="1" ht="11.25" customHeight="1">
      <c r="B11" s="618" t="s">
        <v>88</v>
      </c>
      <c r="C11" s="617"/>
      <c r="D11" s="390">
        <v>73</v>
      </c>
      <c r="E11" s="389">
        <v>980</v>
      </c>
      <c r="F11" s="389">
        <v>632</v>
      </c>
      <c r="G11" s="389">
        <v>348</v>
      </c>
      <c r="H11" s="389">
        <v>965</v>
      </c>
      <c r="I11" s="389">
        <v>15</v>
      </c>
      <c r="J11" s="389">
        <v>21503581</v>
      </c>
      <c r="K11" s="389">
        <v>21505744</v>
      </c>
      <c r="L11" s="389">
        <v>5418542</v>
      </c>
    </row>
    <row r="12" spans="1:12" ht="8.25" customHeight="1">
      <c r="C12" s="615"/>
      <c r="D12" s="614"/>
      <c r="E12" s="613"/>
      <c r="F12" s="613"/>
      <c r="G12" s="613"/>
      <c r="H12" s="613"/>
      <c r="I12" s="613"/>
      <c r="J12" s="613"/>
      <c r="K12" s="613"/>
      <c r="L12" s="613"/>
    </row>
    <row r="13" spans="1:12" ht="11.25" customHeight="1">
      <c r="B13" s="612" t="s">
        <v>674</v>
      </c>
      <c r="C13" s="611"/>
      <c r="D13" s="86">
        <v>48</v>
      </c>
      <c r="E13" s="85">
        <v>281</v>
      </c>
      <c r="F13" s="85">
        <v>162</v>
      </c>
      <c r="G13" s="85">
        <v>119</v>
      </c>
      <c r="H13" s="85">
        <v>266</v>
      </c>
      <c r="I13" s="85">
        <v>15</v>
      </c>
      <c r="J13" s="85">
        <v>231220</v>
      </c>
      <c r="K13" s="85">
        <v>231220</v>
      </c>
      <c r="L13" s="85">
        <v>123941</v>
      </c>
    </row>
    <row r="14" spans="1:12" ht="11.25" customHeight="1">
      <c r="B14" s="612" t="s">
        <v>673</v>
      </c>
      <c r="C14" s="611"/>
      <c r="D14" s="86">
        <v>11</v>
      </c>
      <c r="E14" s="85">
        <v>145</v>
      </c>
      <c r="F14" s="85">
        <v>83</v>
      </c>
      <c r="G14" s="85">
        <v>62</v>
      </c>
      <c r="H14" s="85">
        <v>145</v>
      </c>
      <c r="I14" s="85">
        <v>0</v>
      </c>
      <c r="J14" s="85">
        <v>154610</v>
      </c>
      <c r="K14" s="85">
        <v>154610</v>
      </c>
      <c r="L14" s="85">
        <v>73348</v>
      </c>
    </row>
    <row r="15" spans="1:12" ht="11.25" customHeight="1">
      <c r="B15" s="612" t="s">
        <v>672</v>
      </c>
      <c r="C15" s="611"/>
      <c r="D15" s="86">
        <v>6</v>
      </c>
      <c r="E15" s="85">
        <v>154</v>
      </c>
      <c r="F15" s="85">
        <v>77</v>
      </c>
      <c r="G15" s="85">
        <v>77</v>
      </c>
      <c r="H15" s="85">
        <v>154</v>
      </c>
      <c r="I15" s="85">
        <v>0</v>
      </c>
      <c r="J15" s="85">
        <v>170683</v>
      </c>
      <c r="K15" s="85">
        <v>170683</v>
      </c>
      <c r="L15" s="85">
        <v>85601</v>
      </c>
    </row>
    <row r="16" spans="1:12" ht="11.25" customHeight="1">
      <c r="B16" s="612" t="s">
        <v>671</v>
      </c>
      <c r="C16" s="611"/>
      <c r="D16" s="86">
        <v>4</v>
      </c>
      <c r="E16" s="85">
        <v>140</v>
      </c>
      <c r="F16" s="85">
        <v>102</v>
      </c>
      <c r="G16" s="85">
        <v>38</v>
      </c>
      <c r="H16" s="85">
        <v>140</v>
      </c>
      <c r="I16" s="85">
        <v>0</v>
      </c>
      <c r="J16" s="85">
        <v>237353</v>
      </c>
      <c r="K16" s="85">
        <v>237924</v>
      </c>
      <c r="L16" s="85">
        <v>108432</v>
      </c>
    </row>
    <row r="17" spans="2:12" ht="11.25" customHeight="1">
      <c r="B17" s="612" t="s">
        <v>670</v>
      </c>
      <c r="C17" s="611"/>
      <c r="D17" s="86">
        <v>4</v>
      </c>
      <c r="E17" s="85">
        <v>260</v>
      </c>
      <c r="F17" s="85">
        <v>208</v>
      </c>
      <c r="G17" s="85">
        <v>52</v>
      </c>
      <c r="H17" s="85">
        <v>260</v>
      </c>
      <c r="I17" s="85">
        <v>0</v>
      </c>
      <c r="J17" s="85">
        <v>20709715</v>
      </c>
      <c r="K17" s="85">
        <v>20711307</v>
      </c>
      <c r="L17" s="85">
        <v>5027220</v>
      </c>
    </row>
    <row r="18" spans="2:12" ht="8.25" customHeight="1">
      <c r="C18" s="615"/>
      <c r="D18" s="614"/>
      <c r="E18" s="613"/>
      <c r="F18" s="613"/>
      <c r="G18" s="613"/>
      <c r="H18" s="613"/>
      <c r="I18" s="613"/>
      <c r="J18" s="613"/>
      <c r="K18" s="613"/>
      <c r="L18" s="613"/>
    </row>
    <row r="19" spans="2:12" ht="11.25" customHeight="1">
      <c r="B19" s="612" t="s">
        <v>669</v>
      </c>
      <c r="C19" s="611"/>
      <c r="D19" s="86">
        <v>0</v>
      </c>
      <c r="E19" s="85">
        <v>0</v>
      </c>
      <c r="F19" s="85">
        <v>0</v>
      </c>
      <c r="G19" s="85">
        <v>0</v>
      </c>
      <c r="H19" s="85">
        <v>0</v>
      </c>
      <c r="I19" s="85">
        <v>0</v>
      </c>
      <c r="J19" s="85">
        <v>0</v>
      </c>
      <c r="K19" s="85">
        <v>0</v>
      </c>
      <c r="L19" s="85">
        <v>0</v>
      </c>
    </row>
    <row r="20" spans="2:12" ht="11.25" customHeight="1">
      <c r="B20" s="612" t="s">
        <v>668</v>
      </c>
      <c r="C20" s="611"/>
      <c r="D20" s="86">
        <v>0</v>
      </c>
      <c r="E20" s="85">
        <v>0</v>
      </c>
      <c r="F20" s="85">
        <v>0</v>
      </c>
      <c r="G20" s="85">
        <v>0</v>
      </c>
      <c r="H20" s="85">
        <v>0</v>
      </c>
      <c r="I20" s="85">
        <v>0</v>
      </c>
      <c r="J20" s="85">
        <v>0</v>
      </c>
      <c r="K20" s="85">
        <v>0</v>
      </c>
      <c r="L20" s="85">
        <v>0</v>
      </c>
    </row>
    <row r="21" spans="2:12" ht="11.25" customHeight="1">
      <c r="B21" s="612" t="s">
        <v>667</v>
      </c>
      <c r="C21" s="611"/>
      <c r="D21" s="86">
        <v>0</v>
      </c>
      <c r="E21" s="85">
        <v>0</v>
      </c>
      <c r="F21" s="85">
        <v>0</v>
      </c>
      <c r="G21" s="85">
        <v>0</v>
      </c>
      <c r="H21" s="85">
        <v>0</v>
      </c>
      <c r="I21" s="85">
        <v>0</v>
      </c>
      <c r="J21" s="85">
        <v>0</v>
      </c>
      <c r="K21" s="85">
        <v>0</v>
      </c>
      <c r="L21" s="85">
        <v>0</v>
      </c>
    </row>
    <row r="22" spans="2:12" ht="11.25" customHeight="1">
      <c r="B22" s="612" t="s">
        <v>666</v>
      </c>
      <c r="C22" s="611"/>
      <c r="D22" s="86">
        <v>0</v>
      </c>
      <c r="E22" s="85">
        <v>0</v>
      </c>
      <c r="F22" s="85">
        <v>0</v>
      </c>
      <c r="G22" s="85">
        <v>0</v>
      </c>
      <c r="H22" s="85">
        <v>0</v>
      </c>
      <c r="I22" s="85">
        <v>0</v>
      </c>
      <c r="J22" s="85">
        <v>0</v>
      </c>
      <c r="K22" s="85">
        <v>0</v>
      </c>
      <c r="L22" s="85">
        <v>0</v>
      </c>
    </row>
    <row r="23" spans="2:12" ht="11.25" customHeight="1">
      <c r="B23" s="612" t="s">
        <v>665</v>
      </c>
      <c r="C23" s="611"/>
      <c r="D23" s="86">
        <v>0</v>
      </c>
      <c r="E23" s="85">
        <v>0</v>
      </c>
      <c r="F23" s="85">
        <v>0</v>
      </c>
      <c r="G23" s="85">
        <v>0</v>
      </c>
      <c r="H23" s="85">
        <v>0</v>
      </c>
      <c r="I23" s="85">
        <v>0</v>
      </c>
      <c r="J23" s="85">
        <v>0</v>
      </c>
      <c r="K23" s="85">
        <v>0</v>
      </c>
      <c r="L23" s="85">
        <v>0</v>
      </c>
    </row>
    <row r="24" spans="2:12" ht="8.25" customHeight="1">
      <c r="C24" s="615"/>
      <c r="D24" s="619"/>
    </row>
    <row r="25" spans="2:12" s="616" customFormat="1" ht="11.25" customHeight="1">
      <c r="B25" s="607"/>
      <c r="C25" s="617"/>
      <c r="D25" s="621"/>
      <c r="E25" s="620" t="s">
        <v>693</v>
      </c>
    </row>
    <row r="26" spans="2:12" ht="8.25" customHeight="1">
      <c r="C26" s="615"/>
      <c r="D26" s="619"/>
    </row>
    <row r="27" spans="2:12" s="616" customFormat="1" ht="11.25" customHeight="1">
      <c r="B27" s="618" t="s">
        <v>88</v>
      </c>
      <c r="C27" s="617"/>
      <c r="D27" s="390">
        <v>129</v>
      </c>
      <c r="E27" s="389">
        <v>4986</v>
      </c>
      <c r="F27" s="389">
        <v>3843</v>
      </c>
      <c r="G27" s="389">
        <v>1143</v>
      </c>
      <c r="H27" s="389">
        <v>4978</v>
      </c>
      <c r="I27" s="389">
        <v>8</v>
      </c>
      <c r="J27" s="389">
        <v>26542298</v>
      </c>
      <c r="K27" s="389">
        <v>27216072</v>
      </c>
      <c r="L27" s="389">
        <v>11391163</v>
      </c>
    </row>
    <row r="28" spans="2:12" ht="8.25" customHeight="1">
      <c r="C28" s="615"/>
      <c r="D28" s="614"/>
      <c r="E28" s="613"/>
      <c r="F28" s="613"/>
      <c r="G28" s="613"/>
      <c r="H28" s="613"/>
      <c r="I28" s="613"/>
      <c r="J28" s="613"/>
      <c r="K28" s="613"/>
      <c r="L28" s="613"/>
    </row>
    <row r="29" spans="2:12" ht="11.25" customHeight="1">
      <c r="B29" s="612" t="s">
        <v>674</v>
      </c>
      <c r="C29" s="611"/>
      <c r="D29" s="86">
        <v>79</v>
      </c>
      <c r="E29" s="85">
        <v>446</v>
      </c>
      <c r="F29" s="85">
        <v>266</v>
      </c>
      <c r="G29" s="85">
        <v>180</v>
      </c>
      <c r="H29" s="85">
        <v>438</v>
      </c>
      <c r="I29" s="85">
        <v>8</v>
      </c>
      <c r="J29" s="85">
        <v>449406</v>
      </c>
      <c r="K29" s="85">
        <v>449406</v>
      </c>
      <c r="L29" s="85">
        <v>268595</v>
      </c>
    </row>
    <row r="30" spans="2:12" ht="11.25" customHeight="1">
      <c r="B30" s="612" t="s">
        <v>673</v>
      </c>
      <c r="C30" s="611"/>
      <c r="D30" s="86">
        <v>27</v>
      </c>
      <c r="E30" s="85">
        <v>359</v>
      </c>
      <c r="F30" s="85">
        <v>233</v>
      </c>
      <c r="G30" s="85">
        <v>126</v>
      </c>
      <c r="H30" s="85">
        <v>359</v>
      </c>
      <c r="I30" s="85">
        <v>0</v>
      </c>
      <c r="J30" s="85">
        <v>552799</v>
      </c>
      <c r="K30" s="85">
        <v>552799</v>
      </c>
      <c r="L30" s="85">
        <v>305714</v>
      </c>
    </row>
    <row r="31" spans="2:12" ht="11.25" customHeight="1">
      <c r="B31" s="612" t="s">
        <v>672</v>
      </c>
      <c r="C31" s="611"/>
      <c r="D31" s="86">
        <v>10</v>
      </c>
      <c r="E31" s="85">
        <v>264</v>
      </c>
      <c r="F31" s="85">
        <v>163</v>
      </c>
      <c r="G31" s="85">
        <v>101</v>
      </c>
      <c r="H31" s="85">
        <v>264</v>
      </c>
      <c r="I31" s="85">
        <v>0</v>
      </c>
      <c r="J31" s="85">
        <v>309420</v>
      </c>
      <c r="K31" s="85">
        <v>309420</v>
      </c>
      <c r="L31" s="85">
        <v>180833</v>
      </c>
    </row>
    <row r="32" spans="2:12" ht="11.25" customHeight="1">
      <c r="B32" s="612" t="s">
        <v>671</v>
      </c>
      <c r="C32" s="611"/>
      <c r="D32" s="86">
        <v>5</v>
      </c>
      <c r="E32" s="85">
        <v>201</v>
      </c>
      <c r="F32" s="85">
        <v>166</v>
      </c>
      <c r="G32" s="85">
        <v>35</v>
      </c>
      <c r="H32" s="85">
        <v>201</v>
      </c>
      <c r="I32" s="85">
        <v>0</v>
      </c>
      <c r="J32" s="85">
        <v>358518</v>
      </c>
      <c r="K32" s="85">
        <v>355969</v>
      </c>
      <c r="L32" s="85">
        <v>168802</v>
      </c>
    </row>
    <row r="33" spans="2:12" ht="11.25" customHeight="1">
      <c r="B33" s="612" t="s">
        <v>670</v>
      </c>
      <c r="C33" s="611"/>
      <c r="D33" s="86">
        <v>3</v>
      </c>
      <c r="E33" s="85">
        <v>195</v>
      </c>
      <c r="F33" s="85">
        <v>155</v>
      </c>
      <c r="G33" s="85">
        <v>40</v>
      </c>
      <c r="H33" s="85">
        <v>195</v>
      </c>
      <c r="I33" s="85">
        <v>0</v>
      </c>
      <c r="J33" s="85">
        <v>715850</v>
      </c>
      <c r="K33" s="85">
        <v>716787</v>
      </c>
      <c r="L33" s="85">
        <v>133316</v>
      </c>
    </row>
    <row r="34" spans="2:12" ht="8.25" customHeight="1">
      <c r="C34" s="615"/>
      <c r="D34" s="614"/>
      <c r="E34" s="613"/>
      <c r="F34" s="613"/>
      <c r="G34" s="613"/>
      <c r="H34" s="613"/>
      <c r="I34" s="613"/>
      <c r="J34" s="613"/>
      <c r="K34" s="613"/>
      <c r="L34" s="613"/>
    </row>
    <row r="35" spans="2:12" ht="11.25" customHeight="1">
      <c r="B35" s="612" t="s">
        <v>669</v>
      </c>
      <c r="C35" s="611"/>
      <c r="D35" s="86">
        <v>2</v>
      </c>
      <c r="E35" s="85">
        <v>307</v>
      </c>
      <c r="F35" s="85">
        <v>236</v>
      </c>
      <c r="G35" s="85">
        <v>71</v>
      </c>
      <c r="H35" s="85">
        <v>307</v>
      </c>
      <c r="I35" s="85">
        <v>0</v>
      </c>
      <c r="J35" s="85" t="s">
        <v>73</v>
      </c>
      <c r="K35" s="85" t="s">
        <v>73</v>
      </c>
      <c r="L35" s="85" t="s">
        <v>73</v>
      </c>
    </row>
    <row r="36" spans="2:12" ht="11.25" customHeight="1">
      <c r="B36" s="612" t="s">
        <v>668</v>
      </c>
      <c r="C36" s="611"/>
      <c r="D36" s="86">
        <v>2</v>
      </c>
      <c r="E36" s="85">
        <v>430</v>
      </c>
      <c r="F36" s="85">
        <v>343</v>
      </c>
      <c r="G36" s="85">
        <v>87</v>
      </c>
      <c r="H36" s="85">
        <v>430</v>
      </c>
      <c r="I36" s="85">
        <v>0</v>
      </c>
      <c r="J36" s="85" t="s">
        <v>73</v>
      </c>
      <c r="K36" s="85" t="s">
        <v>73</v>
      </c>
      <c r="L36" s="85" t="s">
        <v>73</v>
      </c>
    </row>
    <row r="37" spans="2:12" ht="11.25" customHeight="1">
      <c r="B37" s="612" t="s">
        <v>667</v>
      </c>
      <c r="C37" s="611"/>
      <c r="D37" s="86">
        <v>0</v>
      </c>
      <c r="E37" s="85">
        <v>0</v>
      </c>
      <c r="F37" s="85">
        <v>0</v>
      </c>
      <c r="G37" s="85">
        <v>0</v>
      </c>
      <c r="H37" s="85">
        <v>0</v>
      </c>
      <c r="I37" s="85">
        <v>0</v>
      </c>
      <c r="J37" s="85">
        <v>0</v>
      </c>
      <c r="K37" s="85">
        <v>0</v>
      </c>
      <c r="L37" s="85">
        <v>0</v>
      </c>
    </row>
    <row r="38" spans="2:12" ht="11.25" customHeight="1">
      <c r="B38" s="612" t="s">
        <v>666</v>
      </c>
      <c r="C38" s="611"/>
      <c r="D38" s="86">
        <v>0</v>
      </c>
      <c r="E38" s="85">
        <v>0</v>
      </c>
      <c r="F38" s="85">
        <v>0</v>
      </c>
      <c r="G38" s="85">
        <v>0</v>
      </c>
      <c r="H38" s="85">
        <v>0</v>
      </c>
      <c r="I38" s="85">
        <v>0</v>
      </c>
      <c r="J38" s="85">
        <v>0</v>
      </c>
      <c r="K38" s="85">
        <v>0</v>
      </c>
      <c r="L38" s="85">
        <v>0</v>
      </c>
    </row>
    <row r="39" spans="2:12" ht="11.25" customHeight="1">
      <c r="B39" s="612" t="s">
        <v>665</v>
      </c>
      <c r="C39" s="611"/>
      <c r="D39" s="86">
        <v>1</v>
      </c>
      <c r="E39" s="85">
        <v>2784</v>
      </c>
      <c r="F39" s="85">
        <v>2281</v>
      </c>
      <c r="G39" s="85">
        <v>503</v>
      </c>
      <c r="H39" s="85">
        <v>2784</v>
      </c>
      <c r="I39" s="85">
        <v>0</v>
      </c>
      <c r="J39" s="85" t="s">
        <v>73</v>
      </c>
      <c r="K39" s="85" t="s">
        <v>73</v>
      </c>
      <c r="L39" s="85" t="s">
        <v>73</v>
      </c>
    </row>
    <row r="40" spans="2:12" ht="8.25" customHeight="1">
      <c r="C40" s="615"/>
      <c r="D40" s="619"/>
    </row>
    <row r="41" spans="2:12" s="616" customFormat="1" ht="11.25" customHeight="1">
      <c r="B41" s="607"/>
      <c r="C41" s="617"/>
      <c r="D41" s="621"/>
      <c r="E41" s="620" t="s">
        <v>692</v>
      </c>
      <c r="J41" s="607"/>
    </row>
    <row r="42" spans="2:12" ht="8.25" customHeight="1">
      <c r="C42" s="615"/>
      <c r="D42" s="619"/>
    </row>
    <row r="43" spans="2:12" s="616" customFormat="1" ht="11.25" customHeight="1">
      <c r="B43" s="618" t="s">
        <v>88</v>
      </c>
      <c r="C43" s="617"/>
      <c r="D43" s="390">
        <v>447</v>
      </c>
      <c r="E43" s="389">
        <v>5948</v>
      </c>
      <c r="F43" s="389">
        <v>3623</v>
      </c>
      <c r="G43" s="389">
        <v>2325</v>
      </c>
      <c r="H43" s="389">
        <v>5902</v>
      </c>
      <c r="I43" s="389">
        <v>46</v>
      </c>
      <c r="J43" s="389">
        <v>14543845</v>
      </c>
      <c r="K43" s="389">
        <v>14520980</v>
      </c>
      <c r="L43" s="389">
        <v>7184569</v>
      </c>
    </row>
    <row r="44" spans="2:12" ht="8.25" customHeight="1">
      <c r="C44" s="615"/>
      <c r="D44" s="614"/>
      <c r="E44" s="613"/>
      <c r="F44" s="613"/>
      <c r="G44" s="613"/>
      <c r="H44" s="613"/>
      <c r="I44" s="613"/>
      <c r="J44" s="613"/>
      <c r="K44" s="613"/>
      <c r="L44" s="613"/>
    </row>
    <row r="45" spans="2:12" ht="11.25" customHeight="1">
      <c r="B45" s="612" t="s">
        <v>674</v>
      </c>
      <c r="C45" s="611"/>
      <c r="D45" s="86">
        <v>279</v>
      </c>
      <c r="E45" s="85">
        <v>1572</v>
      </c>
      <c r="F45" s="85">
        <v>926</v>
      </c>
      <c r="G45" s="85">
        <v>646</v>
      </c>
      <c r="H45" s="85">
        <v>1526</v>
      </c>
      <c r="I45" s="85">
        <v>46</v>
      </c>
      <c r="J45" s="85">
        <v>1723006</v>
      </c>
      <c r="K45" s="85">
        <v>1723006</v>
      </c>
      <c r="L45" s="85">
        <v>1039724</v>
      </c>
    </row>
    <row r="46" spans="2:12" ht="11.25" customHeight="1">
      <c r="B46" s="612" t="s">
        <v>673</v>
      </c>
      <c r="C46" s="611"/>
      <c r="D46" s="86">
        <v>96</v>
      </c>
      <c r="E46" s="85">
        <v>1340</v>
      </c>
      <c r="F46" s="85">
        <v>837</v>
      </c>
      <c r="G46" s="85">
        <v>503</v>
      </c>
      <c r="H46" s="85">
        <v>1340</v>
      </c>
      <c r="I46" s="85">
        <v>0</v>
      </c>
      <c r="J46" s="85">
        <v>2383715</v>
      </c>
      <c r="K46" s="85">
        <v>2383715</v>
      </c>
      <c r="L46" s="85">
        <v>1187395</v>
      </c>
    </row>
    <row r="47" spans="2:12" ht="11.25" customHeight="1">
      <c r="B47" s="612" t="s">
        <v>672</v>
      </c>
      <c r="C47" s="611"/>
      <c r="D47" s="86">
        <v>36</v>
      </c>
      <c r="E47" s="85">
        <v>899</v>
      </c>
      <c r="F47" s="85">
        <v>518</v>
      </c>
      <c r="G47" s="85">
        <v>381</v>
      </c>
      <c r="H47" s="85">
        <v>899</v>
      </c>
      <c r="I47" s="85">
        <v>0</v>
      </c>
      <c r="J47" s="85">
        <v>1445375</v>
      </c>
      <c r="K47" s="85">
        <v>1445375</v>
      </c>
      <c r="L47" s="85">
        <v>712005</v>
      </c>
    </row>
    <row r="48" spans="2:12" ht="11.25" customHeight="1">
      <c r="B48" s="612" t="s">
        <v>671</v>
      </c>
      <c r="C48" s="611"/>
      <c r="D48" s="86">
        <v>22</v>
      </c>
      <c r="E48" s="85">
        <v>834</v>
      </c>
      <c r="F48" s="85">
        <v>556</v>
      </c>
      <c r="G48" s="85">
        <v>278</v>
      </c>
      <c r="H48" s="85">
        <v>834</v>
      </c>
      <c r="I48" s="85">
        <v>0</v>
      </c>
      <c r="J48" s="85">
        <v>1414503</v>
      </c>
      <c r="K48" s="85">
        <v>1413415</v>
      </c>
      <c r="L48" s="85">
        <v>589867</v>
      </c>
    </row>
    <row r="49" spans="2:12" ht="11.25" customHeight="1">
      <c r="B49" s="612" t="s">
        <v>670</v>
      </c>
      <c r="C49" s="611"/>
      <c r="D49" s="86">
        <v>10</v>
      </c>
      <c r="E49" s="85">
        <v>644</v>
      </c>
      <c r="F49" s="85">
        <v>380</v>
      </c>
      <c r="G49" s="85">
        <v>264</v>
      </c>
      <c r="H49" s="85">
        <v>644</v>
      </c>
      <c r="I49" s="85">
        <v>0</v>
      </c>
      <c r="J49" s="85">
        <v>3027908</v>
      </c>
      <c r="K49" s="85">
        <v>3026768</v>
      </c>
      <c r="L49" s="85">
        <v>721763</v>
      </c>
    </row>
    <row r="50" spans="2:12" ht="8.25" customHeight="1">
      <c r="C50" s="615"/>
      <c r="D50" s="614"/>
      <c r="E50" s="613"/>
      <c r="F50" s="613"/>
      <c r="G50" s="613"/>
      <c r="H50" s="613"/>
      <c r="I50" s="613"/>
      <c r="J50" s="613"/>
      <c r="K50" s="613"/>
      <c r="L50" s="613"/>
    </row>
    <row r="51" spans="2:12" ht="11.25" customHeight="1">
      <c r="B51" s="612" t="s">
        <v>669</v>
      </c>
      <c r="C51" s="611"/>
      <c r="D51" s="86">
        <v>3</v>
      </c>
      <c r="E51" s="85">
        <v>455</v>
      </c>
      <c r="F51" s="85">
        <v>274</v>
      </c>
      <c r="G51" s="85">
        <v>181</v>
      </c>
      <c r="H51" s="85">
        <v>455</v>
      </c>
      <c r="I51" s="85">
        <v>0</v>
      </c>
      <c r="J51" s="85" t="s">
        <v>73</v>
      </c>
      <c r="K51" s="85" t="s">
        <v>73</v>
      </c>
      <c r="L51" s="85" t="s">
        <v>73</v>
      </c>
    </row>
    <row r="52" spans="2:12" ht="11.25" customHeight="1">
      <c r="B52" s="612" t="s">
        <v>668</v>
      </c>
      <c r="C52" s="611"/>
      <c r="D52" s="86">
        <v>1</v>
      </c>
      <c r="E52" s="85">
        <v>204</v>
      </c>
      <c r="F52" s="85">
        <v>132</v>
      </c>
      <c r="G52" s="85">
        <v>72</v>
      </c>
      <c r="H52" s="85">
        <v>204</v>
      </c>
      <c r="I52" s="85">
        <v>0</v>
      </c>
      <c r="J52" s="85" t="s">
        <v>73</v>
      </c>
      <c r="K52" s="85" t="s">
        <v>73</v>
      </c>
      <c r="L52" s="85" t="s">
        <v>73</v>
      </c>
    </row>
    <row r="53" spans="2:12" ht="11.25" customHeight="1">
      <c r="B53" s="612" t="s">
        <v>667</v>
      </c>
      <c r="C53" s="611"/>
      <c r="D53" s="86">
        <v>0</v>
      </c>
      <c r="E53" s="85">
        <v>0</v>
      </c>
      <c r="F53" s="85">
        <v>0</v>
      </c>
      <c r="G53" s="85">
        <v>0</v>
      </c>
      <c r="H53" s="85">
        <v>0</v>
      </c>
      <c r="I53" s="85">
        <v>0</v>
      </c>
      <c r="J53" s="85">
        <v>0</v>
      </c>
      <c r="K53" s="85">
        <v>0</v>
      </c>
      <c r="L53" s="85">
        <v>0</v>
      </c>
    </row>
    <row r="54" spans="2:12" ht="11.25" customHeight="1">
      <c r="B54" s="612" t="s">
        <v>666</v>
      </c>
      <c r="C54" s="611"/>
      <c r="D54" s="86">
        <v>0</v>
      </c>
      <c r="E54" s="85">
        <v>0</v>
      </c>
      <c r="F54" s="85">
        <v>0</v>
      </c>
      <c r="G54" s="85">
        <v>0</v>
      </c>
      <c r="H54" s="85">
        <v>0</v>
      </c>
      <c r="I54" s="85">
        <v>0</v>
      </c>
      <c r="J54" s="85">
        <v>0</v>
      </c>
      <c r="K54" s="85">
        <v>0</v>
      </c>
      <c r="L54" s="85">
        <v>0</v>
      </c>
    </row>
    <row r="55" spans="2:12" ht="11.25" customHeight="1">
      <c r="B55" s="612" t="s">
        <v>665</v>
      </c>
      <c r="C55" s="611"/>
      <c r="D55" s="86">
        <v>0</v>
      </c>
      <c r="E55" s="85">
        <v>0</v>
      </c>
      <c r="F55" s="85">
        <v>0</v>
      </c>
      <c r="G55" s="85">
        <v>0</v>
      </c>
      <c r="H55" s="85">
        <v>0</v>
      </c>
      <c r="I55" s="85">
        <v>0</v>
      </c>
      <c r="J55" s="85">
        <v>0</v>
      </c>
      <c r="K55" s="85">
        <v>0</v>
      </c>
      <c r="L55" s="85">
        <v>0</v>
      </c>
    </row>
    <row r="56" spans="2:12" ht="8.25" customHeight="1">
      <c r="C56" s="615"/>
      <c r="D56" s="619"/>
    </row>
    <row r="57" spans="2:12" s="616" customFormat="1" ht="11.25" customHeight="1">
      <c r="B57" s="607"/>
      <c r="C57" s="615"/>
      <c r="D57" s="621"/>
      <c r="E57" s="620" t="s">
        <v>691</v>
      </c>
    </row>
    <row r="58" spans="2:12" ht="8.25" customHeight="1">
      <c r="C58" s="615"/>
      <c r="D58" s="619"/>
    </row>
    <row r="59" spans="2:12" s="616" customFormat="1" ht="11.25" customHeight="1">
      <c r="B59" s="618" t="s">
        <v>88</v>
      </c>
      <c r="C59" s="617"/>
      <c r="D59" s="390">
        <v>665</v>
      </c>
      <c r="E59" s="389">
        <v>11394</v>
      </c>
      <c r="F59" s="389">
        <v>7626</v>
      </c>
      <c r="G59" s="389">
        <v>3768</v>
      </c>
      <c r="H59" s="389">
        <v>11311</v>
      </c>
      <c r="I59" s="389">
        <v>83</v>
      </c>
      <c r="J59" s="389">
        <v>24905371</v>
      </c>
      <c r="K59" s="389">
        <v>24882865</v>
      </c>
      <c r="L59" s="389">
        <v>11140725</v>
      </c>
    </row>
    <row r="60" spans="2:12" ht="6" customHeight="1">
      <c r="C60" s="615"/>
      <c r="D60" s="614"/>
      <c r="E60" s="613"/>
      <c r="F60" s="613"/>
      <c r="G60" s="613"/>
      <c r="H60" s="613"/>
      <c r="I60" s="613"/>
      <c r="J60" s="613"/>
      <c r="K60" s="613"/>
      <c r="L60" s="613"/>
    </row>
    <row r="61" spans="2:12" ht="11.25" customHeight="1">
      <c r="B61" s="612" t="s">
        <v>674</v>
      </c>
      <c r="C61" s="611"/>
      <c r="D61" s="86">
        <v>405</v>
      </c>
      <c r="E61" s="85">
        <v>2369</v>
      </c>
      <c r="F61" s="85">
        <v>1413</v>
      </c>
      <c r="G61" s="85">
        <v>956</v>
      </c>
      <c r="H61" s="85">
        <v>2292</v>
      </c>
      <c r="I61" s="85">
        <v>77</v>
      </c>
      <c r="J61" s="85">
        <v>2923282</v>
      </c>
      <c r="K61" s="85">
        <v>2923282</v>
      </c>
      <c r="L61" s="85">
        <v>1516903</v>
      </c>
    </row>
    <row r="62" spans="2:12" ht="11.25" customHeight="1">
      <c r="B62" s="612" t="s">
        <v>673</v>
      </c>
      <c r="C62" s="611"/>
      <c r="D62" s="86">
        <v>155</v>
      </c>
      <c r="E62" s="85">
        <v>2079</v>
      </c>
      <c r="F62" s="85">
        <v>1304</v>
      </c>
      <c r="G62" s="85">
        <v>775</v>
      </c>
      <c r="H62" s="85">
        <v>2073</v>
      </c>
      <c r="I62" s="85">
        <v>6</v>
      </c>
      <c r="J62" s="85">
        <v>3087028</v>
      </c>
      <c r="K62" s="85">
        <v>3087028</v>
      </c>
      <c r="L62" s="85">
        <v>1569123</v>
      </c>
    </row>
    <row r="63" spans="2:12" ht="11.25" customHeight="1">
      <c r="B63" s="612" t="s">
        <v>672</v>
      </c>
      <c r="C63" s="611"/>
      <c r="D63" s="86">
        <v>56</v>
      </c>
      <c r="E63" s="85">
        <v>1362</v>
      </c>
      <c r="F63" s="85">
        <v>833</v>
      </c>
      <c r="G63" s="85">
        <v>529</v>
      </c>
      <c r="H63" s="85">
        <v>1362</v>
      </c>
      <c r="I63" s="85">
        <v>0</v>
      </c>
      <c r="J63" s="85">
        <v>2221327</v>
      </c>
      <c r="K63" s="85">
        <v>2221327</v>
      </c>
      <c r="L63" s="85">
        <v>1167307</v>
      </c>
    </row>
    <row r="64" spans="2:12" ht="11.25" customHeight="1">
      <c r="B64" s="612" t="s">
        <v>671</v>
      </c>
      <c r="C64" s="611"/>
      <c r="D64" s="86">
        <v>24</v>
      </c>
      <c r="E64" s="85">
        <v>969</v>
      </c>
      <c r="F64" s="85">
        <v>578</v>
      </c>
      <c r="G64" s="85">
        <v>391</v>
      </c>
      <c r="H64" s="85">
        <v>969</v>
      </c>
      <c r="I64" s="85">
        <v>0</v>
      </c>
      <c r="J64" s="85">
        <v>1677577</v>
      </c>
      <c r="K64" s="85">
        <v>1674176</v>
      </c>
      <c r="L64" s="85">
        <v>694409</v>
      </c>
    </row>
    <row r="65" spans="1:12" ht="11.25" customHeight="1">
      <c r="B65" s="612" t="s">
        <v>670</v>
      </c>
      <c r="C65" s="611"/>
      <c r="D65" s="86">
        <v>13</v>
      </c>
      <c r="E65" s="85">
        <v>913</v>
      </c>
      <c r="F65" s="85">
        <v>671</v>
      </c>
      <c r="G65" s="85">
        <v>242</v>
      </c>
      <c r="H65" s="85">
        <v>913</v>
      </c>
      <c r="I65" s="85">
        <v>0</v>
      </c>
      <c r="J65" s="85">
        <v>2058452</v>
      </c>
      <c r="K65" s="85">
        <v>2045951</v>
      </c>
      <c r="L65" s="85">
        <v>732976</v>
      </c>
    </row>
    <row r="66" spans="1:12" ht="8.25" customHeight="1">
      <c r="C66" s="615"/>
      <c r="D66" s="614"/>
      <c r="E66" s="613"/>
      <c r="F66" s="613"/>
      <c r="G66" s="613"/>
      <c r="H66" s="613"/>
      <c r="I66" s="613"/>
      <c r="J66" s="613"/>
      <c r="K66" s="613"/>
      <c r="L66" s="613"/>
    </row>
    <row r="67" spans="1:12" ht="11.25" customHeight="1">
      <c r="B67" s="612" t="s">
        <v>669</v>
      </c>
      <c r="C67" s="611"/>
      <c r="D67" s="86">
        <v>8</v>
      </c>
      <c r="E67" s="85">
        <v>1155</v>
      </c>
      <c r="F67" s="85">
        <v>888</v>
      </c>
      <c r="G67" s="85">
        <v>267</v>
      </c>
      <c r="H67" s="85">
        <v>1155</v>
      </c>
      <c r="I67" s="85">
        <v>0</v>
      </c>
      <c r="J67" s="85">
        <v>5055111</v>
      </c>
      <c r="K67" s="85">
        <v>5101226</v>
      </c>
      <c r="L67" s="85">
        <v>1703895</v>
      </c>
    </row>
    <row r="68" spans="1:12" ht="11.25" customHeight="1">
      <c r="B68" s="612" t="s">
        <v>668</v>
      </c>
      <c r="C68" s="611"/>
      <c r="D68" s="86">
        <v>1</v>
      </c>
      <c r="E68" s="85">
        <v>227</v>
      </c>
      <c r="F68" s="85">
        <v>179</v>
      </c>
      <c r="G68" s="85">
        <v>48</v>
      </c>
      <c r="H68" s="85">
        <v>227</v>
      </c>
      <c r="I68" s="85">
        <v>0</v>
      </c>
      <c r="J68" s="85" t="s">
        <v>73</v>
      </c>
      <c r="K68" s="85" t="s">
        <v>73</v>
      </c>
      <c r="L68" s="85" t="s">
        <v>73</v>
      </c>
    </row>
    <row r="69" spans="1:12" ht="11.25" customHeight="1">
      <c r="B69" s="612" t="s">
        <v>667</v>
      </c>
      <c r="C69" s="611"/>
      <c r="D69" s="86">
        <v>2</v>
      </c>
      <c r="E69" s="85">
        <v>717</v>
      </c>
      <c r="F69" s="85">
        <v>645</v>
      </c>
      <c r="G69" s="85">
        <v>72</v>
      </c>
      <c r="H69" s="85">
        <v>717</v>
      </c>
      <c r="I69" s="85">
        <v>0</v>
      </c>
      <c r="J69" s="85" t="s">
        <v>73</v>
      </c>
      <c r="K69" s="85" t="s">
        <v>73</v>
      </c>
      <c r="L69" s="85" t="s">
        <v>73</v>
      </c>
    </row>
    <row r="70" spans="1:12" ht="11.25" customHeight="1">
      <c r="B70" s="612" t="s">
        <v>666</v>
      </c>
      <c r="C70" s="611"/>
      <c r="D70" s="86">
        <v>0</v>
      </c>
      <c r="E70" s="85">
        <v>0</v>
      </c>
      <c r="F70" s="85">
        <v>0</v>
      </c>
      <c r="G70" s="85">
        <v>0</v>
      </c>
      <c r="H70" s="85">
        <v>0</v>
      </c>
      <c r="I70" s="85">
        <v>0</v>
      </c>
      <c r="J70" s="85">
        <v>0</v>
      </c>
      <c r="K70" s="85">
        <v>0</v>
      </c>
      <c r="L70" s="85">
        <v>0</v>
      </c>
    </row>
    <row r="71" spans="1:12" ht="11.25" customHeight="1">
      <c r="B71" s="612" t="s">
        <v>665</v>
      </c>
      <c r="C71" s="611"/>
      <c r="D71" s="86">
        <v>1</v>
      </c>
      <c r="E71" s="85">
        <v>1603</v>
      </c>
      <c r="F71" s="85">
        <v>1115</v>
      </c>
      <c r="G71" s="85">
        <v>488</v>
      </c>
      <c r="H71" s="85">
        <v>1603</v>
      </c>
      <c r="I71" s="85">
        <v>0</v>
      </c>
      <c r="J71" s="85" t="s">
        <v>73</v>
      </c>
      <c r="K71" s="85" t="s">
        <v>73</v>
      </c>
      <c r="L71" s="85" t="s">
        <v>73</v>
      </c>
    </row>
    <row r="72" spans="1:12" ht="6" customHeight="1">
      <c r="A72" s="608"/>
      <c r="B72" s="608"/>
      <c r="C72" s="610"/>
      <c r="D72" s="609"/>
      <c r="E72" s="608"/>
      <c r="F72" s="608"/>
      <c r="G72" s="608"/>
      <c r="H72" s="608"/>
      <c r="I72" s="608"/>
      <c r="J72" s="608"/>
      <c r="K72" s="608"/>
      <c r="L72" s="608"/>
    </row>
    <row r="73" spans="1:12" ht="11.25" customHeight="1">
      <c r="B73" s="612" t="s">
        <v>57</v>
      </c>
      <c r="C73" s="612"/>
    </row>
    <row r="74" spans="1:12" ht="11.25" customHeight="1">
      <c r="B74" s="612"/>
      <c r="C74" s="612"/>
    </row>
    <row r="75" spans="1:12" ht="13.5">
      <c r="B75" s="993" t="s">
        <v>663</v>
      </c>
      <c r="C75" s="994"/>
      <c r="D75" s="994"/>
      <c r="E75" s="994"/>
      <c r="F75" s="994"/>
      <c r="G75" s="994"/>
      <c r="H75" s="994"/>
    </row>
    <row r="77" spans="1:12" ht="11.25" customHeight="1">
      <c r="L77" s="612" t="s">
        <v>690</v>
      </c>
    </row>
    <row r="78" spans="1:12" ht="1.5" customHeight="1"/>
    <row r="79" spans="1:12" ht="13.5" customHeight="1">
      <c r="A79" s="632"/>
      <c r="B79" s="632"/>
      <c r="C79" s="635"/>
      <c r="D79" s="632"/>
      <c r="E79" s="985" t="s">
        <v>156</v>
      </c>
      <c r="F79" s="986"/>
      <c r="G79" s="986"/>
      <c r="H79" s="986"/>
      <c r="I79" s="987"/>
      <c r="J79" s="634"/>
      <c r="K79" s="633"/>
      <c r="L79" s="632"/>
    </row>
    <row r="80" spans="1:12" ht="13.5" customHeight="1">
      <c r="B80" s="631" t="s">
        <v>680</v>
      </c>
      <c r="C80" s="611"/>
      <c r="D80" s="631" t="s">
        <v>152</v>
      </c>
      <c r="E80" s="988" t="s">
        <v>88</v>
      </c>
      <c r="F80" s="990" t="s">
        <v>151</v>
      </c>
      <c r="G80" s="990" t="s">
        <v>150</v>
      </c>
      <c r="H80" s="992" t="s">
        <v>679</v>
      </c>
      <c r="I80" s="630" t="s">
        <v>149</v>
      </c>
      <c r="J80" s="629" t="s">
        <v>155</v>
      </c>
      <c r="K80" s="629" t="s">
        <v>145</v>
      </c>
      <c r="L80" s="628" t="s">
        <v>144</v>
      </c>
    </row>
    <row r="81" spans="1:12" ht="13.5" customHeight="1">
      <c r="A81" s="608"/>
      <c r="B81" s="608"/>
      <c r="C81" s="610"/>
      <c r="D81" s="608"/>
      <c r="E81" s="989"/>
      <c r="F81" s="991"/>
      <c r="G81" s="991"/>
      <c r="H81" s="991" t="s">
        <v>230</v>
      </c>
      <c r="I81" s="627" t="s">
        <v>143</v>
      </c>
      <c r="J81" s="626"/>
      <c r="K81" s="625"/>
      <c r="L81" s="608"/>
    </row>
    <row r="82" spans="1:12" ht="6" customHeight="1">
      <c r="C82" s="615"/>
    </row>
    <row r="83" spans="1:12" s="616" customFormat="1" ht="11.25" customHeight="1">
      <c r="C83" s="617"/>
      <c r="E83" s="620" t="s">
        <v>689</v>
      </c>
    </row>
    <row r="84" spans="1:12" ht="8.25" customHeight="1">
      <c r="C84" s="615"/>
      <c r="D84" s="638"/>
      <c r="E84" s="638"/>
      <c r="F84" s="638"/>
      <c r="G84" s="638"/>
      <c r="H84" s="638"/>
      <c r="I84" s="638"/>
      <c r="J84" s="638"/>
      <c r="K84" s="638"/>
      <c r="L84" s="638"/>
    </row>
    <row r="85" spans="1:12" s="616" customFormat="1" ht="11.25" customHeight="1">
      <c r="B85" s="618" t="s">
        <v>88</v>
      </c>
      <c r="C85" s="617"/>
      <c r="D85" s="390">
        <v>251</v>
      </c>
      <c r="E85" s="389">
        <v>4829</v>
      </c>
      <c r="F85" s="389">
        <v>3011</v>
      </c>
      <c r="G85" s="389">
        <v>1818</v>
      </c>
      <c r="H85" s="389">
        <v>4786</v>
      </c>
      <c r="I85" s="389">
        <v>43</v>
      </c>
      <c r="J85" s="389">
        <v>13798829</v>
      </c>
      <c r="K85" s="389">
        <v>13178540</v>
      </c>
      <c r="L85" s="389">
        <v>6212211</v>
      </c>
    </row>
    <row r="86" spans="1:12" ht="8.25" customHeight="1">
      <c r="C86" s="615"/>
      <c r="D86" s="614"/>
      <c r="E86" s="613"/>
      <c r="F86" s="613"/>
      <c r="G86" s="613"/>
      <c r="H86" s="613"/>
      <c r="I86" s="613"/>
      <c r="J86" s="613"/>
      <c r="K86" s="613"/>
      <c r="L86" s="613"/>
    </row>
    <row r="87" spans="1:12" ht="11.25" customHeight="1">
      <c r="B87" s="612" t="s">
        <v>674</v>
      </c>
      <c r="C87" s="611"/>
      <c r="D87" s="86">
        <v>156</v>
      </c>
      <c r="E87" s="85">
        <v>931</v>
      </c>
      <c r="F87" s="85">
        <v>529</v>
      </c>
      <c r="G87" s="85">
        <v>402</v>
      </c>
      <c r="H87" s="85">
        <v>895</v>
      </c>
      <c r="I87" s="85">
        <v>36</v>
      </c>
      <c r="J87" s="85">
        <v>1246072</v>
      </c>
      <c r="K87" s="85">
        <v>1246072</v>
      </c>
      <c r="L87" s="85">
        <v>562836</v>
      </c>
    </row>
    <row r="88" spans="1:12" ht="11.25" customHeight="1">
      <c r="B88" s="612" t="s">
        <v>673</v>
      </c>
      <c r="C88" s="611"/>
      <c r="D88" s="86">
        <v>49</v>
      </c>
      <c r="E88" s="85">
        <v>641</v>
      </c>
      <c r="F88" s="85">
        <v>306</v>
      </c>
      <c r="G88" s="85">
        <v>335</v>
      </c>
      <c r="H88" s="85">
        <v>634</v>
      </c>
      <c r="I88" s="85">
        <v>7</v>
      </c>
      <c r="J88" s="85">
        <v>598137</v>
      </c>
      <c r="K88" s="85">
        <v>598137</v>
      </c>
      <c r="L88" s="85">
        <v>317614</v>
      </c>
    </row>
    <row r="89" spans="1:12" ht="11.25" customHeight="1">
      <c r="B89" s="612" t="s">
        <v>672</v>
      </c>
      <c r="C89" s="611"/>
      <c r="D89" s="86">
        <v>19</v>
      </c>
      <c r="E89" s="85">
        <v>479</v>
      </c>
      <c r="F89" s="85">
        <v>229</v>
      </c>
      <c r="G89" s="85">
        <v>250</v>
      </c>
      <c r="H89" s="85">
        <v>479</v>
      </c>
      <c r="I89" s="85">
        <v>0</v>
      </c>
      <c r="J89" s="85">
        <v>823197</v>
      </c>
      <c r="K89" s="85">
        <v>823197</v>
      </c>
      <c r="L89" s="85">
        <v>347286</v>
      </c>
    </row>
    <row r="90" spans="1:12" ht="11.25" customHeight="1">
      <c r="B90" s="612" t="s">
        <v>671</v>
      </c>
      <c r="C90" s="611"/>
      <c r="D90" s="86">
        <v>9</v>
      </c>
      <c r="E90" s="85">
        <v>357</v>
      </c>
      <c r="F90" s="85">
        <v>214</v>
      </c>
      <c r="G90" s="85">
        <v>143</v>
      </c>
      <c r="H90" s="85">
        <v>357</v>
      </c>
      <c r="I90" s="85">
        <v>0</v>
      </c>
      <c r="J90" s="85">
        <v>816112</v>
      </c>
      <c r="K90" s="85">
        <v>821917</v>
      </c>
      <c r="L90" s="85">
        <v>281008</v>
      </c>
    </row>
    <row r="91" spans="1:12" ht="11.25" customHeight="1">
      <c r="B91" s="612" t="s">
        <v>670</v>
      </c>
      <c r="C91" s="611"/>
      <c r="D91" s="86">
        <v>8</v>
      </c>
      <c r="E91" s="85">
        <v>609</v>
      </c>
      <c r="F91" s="85">
        <v>416</v>
      </c>
      <c r="G91" s="85">
        <v>193</v>
      </c>
      <c r="H91" s="85">
        <v>609</v>
      </c>
      <c r="I91" s="85">
        <v>0</v>
      </c>
      <c r="J91" s="85">
        <v>882478</v>
      </c>
      <c r="K91" s="85">
        <v>883154</v>
      </c>
      <c r="L91" s="85">
        <v>430991</v>
      </c>
    </row>
    <row r="92" spans="1:12" ht="8.25" customHeight="1">
      <c r="C92" s="615"/>
      <c r="D92" s="614"/>
      <c r="E92" s="613"/>
      <c r="F92" s="613"/>
      <c r="G92" s="613"/>
      <c r="H92" s="613"/>
      <c r="I92" s="613"/>
      <c r="J92" s="613"/>
      <c r="K92" s="613"/>
      <c r="L92" s="613"/>
    </row>
    <row r="93" spans="1:12" ht="11.25" customHeight="1">
      <c r="B93" s="612" t="s">
        <v>669</v>
      </c>
      <c r="C93" s="611"/>
      <c r="D93" s="86">
        <v>7</v>
      </c>
      <c r="E93" s="85">
        <v>937</v>
      </c>
      <c r="F93" s="85">
        <v>550</v>
      </c>
      <c r="G93" s="85">
        <v>387</v>
      </c>
      <c r="H93" s="85">
        <v>937</v>
      </c>
      <c r="I93" s="85">
        <v>0</v>
      </c>
      <c r="J93" s="85">
        <v>3997772</v>
      </c>
      <c r="K93" s="85">
        <v>3991474</v>
      </c>
      <c r="L93" s="85">
        <v>1220005</v>
      </c>
    </row>
    <row r="94" spans="1:12" ht="11.25" customHeight="1">
      <c r="B94" s="612" t="s">
        <v>668</v>
      </c>
      <c r="C94" s="611"/>
      <c r="D94" s="86">
        <v>2</v>
      </c>
      <c r="E94" s="85">
        <v>549</v>
      </c>
      <c r="F94" s="85">
        <v>471</v>
      </c>
      <c r="G94" s="85">
        <v>78</v>
      </c>
      <c r="H94" s="85">
        <v>549</v>
      </c>
      <c r="I94" s="85">
        <v>0</v>
      </c>
      <c r="J94" s="85" t="s">
        <v>73</v>
      </c>
      <c r="K94" s="85" t="s">
        <v>73</v>
      </c>
      <c r="L94" s="85" t="s">
        <v>73</v>
      </c>
    </row>
    <row r="95" spans="1:12" ht="11.25" customHeight="1">
      <c r="B95" s="612" t="s">
        <v>667</v>
      </c>
      <c r="C95" s="611"/>
      <c r="D95" s="86">
        <v>1</v>
      </c>
      <c r="E95" s="85">
        <v>326</v>
      </c>
      <c r="F95" s="85">
        <v>296</v>
      </c>
      <c r="G95" s="85">
        <v>30</v>
      </c>
      <c r="H95" s="85">
        <v>326</v>
      </c>
      <c r="I95" s="85">
        <v>0</v>
      </c>
      <c r="J95" s="85" t="s">
        <v>73</v>
      </c>
      <c r="K95" s="85" t="s">
        <v>73</v>
      </c>
      <c r="L95" s="85" t="s">
        <v>73</v>
      </c>
    </row>
    <row r="96" spans="1:12" ht="11.25" customHeight="1">
      <c r="B96" s="612" t="s">
        <v>666</v>
      </c>
      <c r="C96" s="611"/>
      <c r="D96" s="86">
        <v>0</v>
      </c>
      <c r="E96" s="85">
        <v>0</v>
      </c>
      <c r="F96" s="85">
        <v>0</v>
      </c>
      <c r="G96" s="85">
        <v>0</v>
      </c>
      <c r="H96" s="85">
        <v>0</v>
      </c>
      <c r="I96" s="85">
        <v>0</v>
      </c>
      <c r="J96" s="85">
        <v>0</v>
      </c>
      <c r="K96" s="85">
        <v>0</v>
      </c>
      <c r="L96" s="85">
        <v>0</v>
      </c>
    </row>
    <row r="97" spans="2:12" ht="11.25" customHeight="1">
      <c r="B97" s="612" t="s">
        <v>665</v>
      </c>
      <c r="C97" s="611"/>
      <c r="D97" s="86">
        <v>0</v>
      </c>
      <c r="E97" s="85">
        <v>0</v>
      </c>
      <c r="F97" s="85">
        <v>0</v>
      </c>
      <c r="G97" s="85">
        <v>0</v>
      </c>
      <c r="H97" s="85">
        <v>0</v>
      </c>
      <c r="I97" s="85">
        <v>0</v>
      </c>
      <c r="J97" s="85">
        <v>0</v>
      </c>
      <c r="K97" s="85">
        <v>0</v>
      </c>
      <c r="L97" s="85">
        <v>0</v>
      </c>
    </row>
    <row r="98" spans="2:12" ht="8.25" customHeight="1">
      <c r="C98" s="615"/>
      <c r="D98" s="619"/>
    </row>
    <row r="99" spans="2:12" s="616" customFormat="1" ht="11.25" customHeight="1">
      <c r="C99" s="617"/>
      <c r="D99" s="621"/>
      <c r="E99" s="620" t="s">
        <v>688</v>
      </c>
    </row>
    <row r="100" spans="2:12" ht="8.25" customHeight="1">
      <c r="C100" s="615"/>
      <c r="D100" s="619"/>
    </row>
    <row r="101" spans="2:12" s="616" customFormat="1" ht="11.25" customHeight="1">
      <c r="B101" s="618" t="s">
        <v>88</v>
      </c>
      <c r="C101" s="617"/>
      <c r="D101" s="390">
        <v>189</v>
      </c>
      <c r="E101" s="389">
        <v>3715</v>
      </c>
      <c r="F101" s="389">
        <v>2415</v>
      </c>
      <c r="G101" s="389">
        <v>1300</v>
      </c>
      <c r="H101" s="389">
        <v>3690</v>
      </c>
      <c r="I101" s="389">
        <v>25</v>
      </c>
      <c r="J101" s="389">
        <v>6007955</v>
      </c>
      <c r="K101" s="389">
        <v>5998712</v>
      </c>
      <c r="L101" s="389">
        <v>2936689</v>
      </c>
    </row>
    <row r="102" spans="2:12" ht="8.25" customHeight="1">
      <c r="C102" s="615"/>
      <c r="D102" s="614"/>
      <c r="E102" s="613"/>
      <c r="F102" s="613"/>
      <c r="G102" s="613"/>
      <c r="H102" s="613"/>
      <c r="I102" s="613"/>
      <c r="J102" s="613"/>
      <c r="K102" s="613"/>
      <c r="L102" s="613"/>
    </row>
    <row r="103" spans="2:12" ht="11.25" customHeight="1">
      <c r="B103" s="612" t="s">
        <v>674</v>
      </c>
      <c r="C103" s="611"/>
      <c r="D103" s="86">
        <v>102</v>
      </c>
      <c r="E103" s="85">
        <v>544</v>
      </c>
      <c r="F103" s="85">
        <v>330</v>
      </c>
      <c r="G103" s="85">
        <v>214</v>
      </c>
      <c r="H103" s="85">
        <v>519</v>
      </c>
      <c r="I103" s="85">
        <v>25</v>
      </c>
      <c r="J103" s="85">
        <v>477564</v>
      </c>
      <c r="K103" s="85">
        <v>477564</v>
      </c>
      <c r="L103" s="85">
        <v>273237</v>
      </c>
    </row>
    <row r="104" spans="2:12" ht="11.25" customHeight="1">
      <c r="B104" s="612" t="s">
        <v>673</v>
      </c>
      <c r="C104" s="611"/>
      <c r="D104" s="86">
        <v>49</v>
      </c>
      <c r="E104" s="85">
        <v>680</v>
      </c>
      <c r="F104" s="85">
        <v>482</v>
      </c>
      <c r="G104" s="85">
        <v>198</v>
      </c>
      <c r="H104" s="85">
        <v>680</v>
      </c>
      <c r="I104" s="85">
        <v>0</v>
      </c>
      <c r="J104" s="85">
        <v>1180518</v>
      </c>
      <c r="K104" s="85">
        <v>1180518</v>
      </c>
      <c r="L104" s="85">
        <v>598516</v>
      </c>
    </row>
    <row r="105" spans="2:12" ht="11.25" customHeight="1">
      <c r="B105" s="612" t="s">
        <v>672</v>
      </c>
      <c r="C105" s="611"/>
      <c r="D105" s="86">
        <v>13</v>
      </c>
      <c r="E105" s="85">
        <v>300</v>
      </c>
      <c r="F105" s="85">
        <v>192</v>
      </c>
      <c r="G105" s="85">
        <v>108</v>
      </c>
      <c r="H105" s="85">
        <v>300</v>
      </c>
      <c r="I105" s="85">
        <v>0</v>
      </c>
      <c r="J105" s="85">
        <v>406314</v>
      </c>
      <c r="K105" s="85">
        <v>406314</v>
      </c>
      <c r="L105" s="85">
        <v>258217</v>
      </c>
    </row>
    <row r="106" spans="2:12" ht="11.25" customHeight="1">
      <c r="B106" s="612" t="s">
        <v>671</v>
      </c>
      <c r="C106" s="611"/>
      <c r="D106" s="86">
        <v>7</v>
      </c>
      <c r="E106" s="85">
        <v>260</v>
      </c>
      <c r="F106" s="85">
        <v>166</v>
      </c>
      <c r="G106" s="85">
        <v>94</v>
      </c>
      <c r="H106" s="85">
        <v>260</v>
      </c>
      <c r="I106" s="85">
        <v>0</v>
      </c>
      <c r="J106" s="85">
        <v>342401</v>
      </c>
      <c r="K106" s="85">
        <v>341309</v>
      </c>
      <c r="L106" s="85">
        <v>192522</v>
      </c>
    </row>
    <row r="107" spans="2:12" ht="11.25" customHeight="1">
      <c r="B107" s="612" t="s">
        <v>670</v>
      </c>
      <c r="C107" s="611"/>
      <c r="D107" s="86">
        <v>10</v>
      </c>
      <c r="E107" s="85">
        <v>720</v>
      </c>
      <c r="F107" s="85">
        <v>523</v>
      </c>
      <c r="G107" s="85">
        <v>197</v>
      </c>
      <c r="H107" s="85">
        <v>720</v>
      </c>
      <c r="I107" s="85">
        <v>0</v>
      </c>
      <c r="J107" s="85">
        <v>1191045</v>
      </c>
      <c r="K107" s="85">
        <v>1187941</v>
      </c>
      <c r="L107" s="85">
        <v>407411</v>
      </c>
    </row>
    <row r="108" spans="2:12" ht="8.25" customHeight="1">
      <c r="C108" s="615"/>
      <c r="D108" s="614"/>
      <c r="E108" s="613"/>
      <c r="F108" s="613"/>
      <c r="G108" s="613"/>
      <c r="H108" s="613"/>
      <c r="I108" s="613"/>
      <c r="J108" s="613"/>
      <c r="K108" s="613"/>
      <c r="L108" s="613"/>
    </row>
    <row r="109" spans="2:12" ht="11.25" customHeight="1">
      <c r="B109" s="612" t="s">
        <v>669</v>
      </c>
      <c r="C109" s="611"/>
      <c r="D109" s="86">
        <v>7</v>
      </c>
      <c r="E109" s="85">
        <v>916</v>
      </c>
      <c r="F109" s="85">
        <v>619</v>
      </c>
      <c r="G109" s="85">
        <v>297</v>
      </c>
      <c r="H109" s="85">
        <v>916</v>
      </c>
      <c r="I109" s="85">
        <v>0</v>
      </c>
      <c r="J109" s="85" t="s">
        <v>73</v>
      </c>
      <c r="K109" s="85" t="s">
        <v>73</v>
      </c>
      <c r="L109" s="85" t="s">
        <v>73</v>
      </c>
    </row>
    <row r="110" spans="2:12" ht="11.25" customHeight="1">
      <c r="B110" s="612" t="s">
        <v>668</v>
      </c>
      <c r="C110" s="611"/>
      <c r="D110" s="86">
        <v>1</v>
      </c>
      <c r="E110" s="85">
        <v>295</v>
      </c>
      <c r="F110" s="85">
        <v>103</v>
      </c>
      <c r="G110" s="85">
        <v>192</v>
      </c>
      <c r="H110" s="85">
        <v>295</v>
      </c>
      <c r="I110" s="85">
        <v>0</v>
      </c>
      <c r="J110" s="85" t="s">
        <v>73</v>
      </c>
      <c r="K110" s="85" t="s">
        <v>73</v>
      </c>
      <c r="L110" s="85" t="s">
        <v>73</v>
      </c>
    </row>
    <row r="111" spans="2:12" ht="11.25" customHeight="1">
      <c r="B111" s="612" t="s">
        <v>667</v>
      </c>
      <c r="C111" s="611"/>
      <c r="D111" s="86">
        <v>0</v>
      </c>
      <c r="E111" s="85">
        <v>0</v>
      </c>
      <c r="F111" s="85">
        <v>0</v>
      </c>
      <c r="G111" s="85">
        <v>0</v>
      </c>
      <c r="H111" s="85">
        <v>0</v>
      </c>
      <c r="I111" s="85">
        <v>0</v>
      </c>
      <c r="J111" s="85">
        <v>0</v>
      </c>
      <c r="K111" s="85">
        <v>0</v>
      </c>
      <c r="L111" s="85">
        <v>0</v>
      </c>
    </row>
    <row r="112" spans="2:12" ht="11.25" customHeight="1">
      <c r="B112" s="612" t="s">
        <v>666</v>
      </c>
      <c r="C112" s="611"/>
      <c r="D112" s="86">
        <v>0</v>
      </c>
      <c r="E112" s="85">
        <v>0</v>
      </c>
      <c r="F112" s="85">
        <v>0</v>
      </c>
      <c r="G112" s="85">
        <v>0</v>
      </c>
      <c r="H112" s="85">
        <v>0</v>
      </c>
      <c r="I112" s="85">
        <v>0</v>
      </c>
      <c r="J112" s="85">
        <v>0</v>
      </c>
      <c r="K112" s="85">
        <v>0</v>
      </c>
      <c r="L112" s="85">
        <v>0</v>
      </c>
    </row>
    <row r="113" spans="2:12" ht="11.25" customHeight="1">
      <c r="B113" s="612" t="s">
        <v>665</v>
      </c>
      <c r="C113" s="611"/>
      <c r="D113" s="86">
        <v>0</v>
      </c>
      <c r="E113" s="85">
        <v>0</v>
      </c>
      <c r="F113" s="85">
        <v>0</v>
      </c>
      <c r="G113" s="85">
        <v>0</v>
      </c>
      <c r="H113" s="85">
        <v>0</v>
      </c>
      <c r="I113" s="85">
        <v>0</v>
      </c>
      <c r="J113" s="85">
        <v>0</v>
      </c>
      <c r="K113" s="85">
        <v>0</v>
      </c>
      <c r="L113" s="85">
        <v>0</v>
      </c>
    </row>
    <row r="114" spans="2:12" ht="8.25" customHeight="1">
      <c r="C114" s="615"/>
      <c r="D114" s="619"/>
    </row>
    <row r="115" spans="2:12" s="616" customFormat="1" ht="11.25" customHeight="1">
      <c r="C115" s="617"/>
      <c r="D115" s="621"/>
      <c r="E115" s="620" t="s">
        <v>687</v>
      </c>
    </row>
    <row r="116" spans="2:12" ht="8.25" customHeight="1">
      <c r="C116" s="615"/>
      <c r="D116" s="619"/>
    </row>
    <row r="117" spans="2:12" s="616" customFormat="1" ht="11.25" customHeight="1">
      <c r="B117" s="618" t="s">
        <v>88</v>
      </c>
      <c r="C117" s="617"/>
      <c r="D117" s="390">
        <v>162</v>
      </c>
      <c r="E117" s="389">
        <v>2270</v>
      </c>
      <c r="F117" s="389">
        <v>1584</v>
      </c>
      <c r="G117" s="389">
        <v>686</v>
      </c>
      <c r="H117" s="389">
        <v>2249</v>
      </c>
      <c r="I117" s="389">
        <v>21</v>
      </c>
      <c r="J117" s="389">
        <v>6839123</v>
      </c>
      <c r="K117" s="389">
        <v>6979839</v>
      </c>
      <c r="L117" s="389">
        <v>2369393</v>
      </c>
    </row>
    <row r="118" spans="2:12" ht="8.25" customHeight="1">
      <c r="C118" s="615"/>
      <c r="D118" s="614"/>
      <c r="E118" s="613"/>
      <c r="F118" s="613"/>
      <c r="G118" s="613"/>
      <c r="H118" s="613"/>
      <c r="I118" s="613"/>
      <c r="J118" s="613"/>
      <c r="K118" s="613"/>
      <c r="L118" s="613"/>
    </row>
    <row r="119" spans="2:12" ht="11.25" customHeight="1">
      <c r="B119" s="612" t="s">
        <v>674</v>
      </c>
      <c r="C119" s="611"/>
      <c r="D119" s="86">
        <v>113</v>
      </c>
      <c r="E119" s="85">
        <v>624</v>
      </c>
      <c r="F119" s="85">
        <v>376</v>
      </c>
      <c r="G119" s="85">
        <v>248</v>
      </c>
      <c r="H119" s="85">
        <v>603</v>
      </c>
      <c r="I119" s="85">
        <v>21</v>
      </c>
      <c r="J119" s="85">
        <v>766129</v>
      </c>
      <c r="K119" s="85">
        <v>766129</v>
      </c>
      <c r="L119" s="85">
        <v>373700</v>
      </c>
    </row>
    <row r="120" spans="2:12" ht="11.25" customHeight="1">
      <c r="B120" s="612" t="s">
        <v>673</v>
      </c>
      <c r="C120" s="611"/>
      <c r="D120" s="86">
        <v>27</v>
      </c>
      <c r="E120" s="85">
        <v>375</v>
      </c>
      <c r="F120" s="85">
        <v>245</v>
      </c>
      <c r="G120" s="85">
        <v>130</v>
      </c>
      <c r="H120" s="85">
        <v>375</v>
      </c>
      <c r="I120" s="85">
        <v>0</v>
      </c>
      <c r="J120" s="85">
        <v>585148</v>
      </c>
      <c r="K120" s="85">
        <v>585148</v>
      </c>
      <c r="L120" s="85">
        <v>304743</v>
      </c>
    </row>
    <row r="121" spans="2:12" ht="11.25" customHeight="1">
      <c r="B121" s="612" t="s">
        <v>672</v>
      </c>
      <c r="C121" s="611"/>
      <c r="D121" s="86">
        <v>11</v>
      </c>
      <c r="E121" s="85">
        <v>287</v>
      </c>
      <c r="F121" s="85">
        <v>176</v>
      </c>
      <c r="G121" s="85">
        <v>111</v>
      </c>
      <c r="H121" s="85">
        <v>287</v>
      </c>
      <c r="I121" s="85">
        <v>0</v>
      </c>
      <c r="J121" s="85">
        <v>896590</v>
      </c>
      <c r="K121" s="85">
        <v>896590</v>
      </c>
      <c r="L121" s="85">
        <v>384474</v>
      </c>
    </row>
    <row r="122" spans="2:12" ht="11.25" customHeight="1">
      <c r="B122" s="612" t="s">
        <v>671</v>
      </c>
      <c r="C122" s="611"/>
      <c r="D122" s="86">
        <v>6</v>
      </c>
      <c r="E122" s="85">
        <v>236</v>
      </c>
      <c r="F122" s="85">
        <v>190</v>
      </c>
      <c r="G122" s="85">
        <v>46</v>
      </c>
      <c r="H122" s="85">
        <v>236</v>
      </c>
      <c r="I122" s="85">
        <v>0</v>
      </c>
      <c r="J122" s="85">
        <v>392771</v>
      </c>
      <c r="K122" s="85">
        <v>391083</v>
      </c>
      <c r="L122" s="85">
        <v>214069</v>
      </c>
    </row>
    <row r="123" spans="2:12" ht="11.25" customHeight="1">
      <c r="B123" s="612" t="s">
        <v>670</v>
      </c>
      <c r="C123" s="611"/>
      <c r="D123" s="86">
        <v>3</v>
      </c>
      <c r="E123" s="85">
        <v>184</v>
      </c>
      <c r="F123" s="85">
        <v>161</v>
      </c>
      <c r="G123" s="85">
        <v>23</v>
      </c>
      <c r="H123" s="85">
        <v>184</v>
      </c>
      <c r="I123" s="85">
        <v>0</v>
      </c>
      <c r="J123" s="85" t="s">
        <v>73</v>
      </c>
      <c r="K123" s="85" t="s">
        <v>73</v>
      </c>
      <c r="L123" s="85" t="s">
        <v>73</v>
      </c>
    </row>
    <row r="124" spans="2:12" ht="8.25" customHeight="1">
      <c r="C124" s="615"/>
      <c r="D124" s="614"/>
      <c r="E124" s="613"/>
      <c r="F124" s="613"/>
      <c r="G124" s="613"/>
      <c r="H124" s="613"/>
      <c r="I124" s="613"/>
      <c r="J124" s="613"/>
      <c r="K124" s="613"/>
      <c r="L124" s="613"/>
    </row>
    <row r="125" spans="2:12" ht="11.25" customHeight="1">
      <c r="B125" s="612" t="s">
        <v>669</v>
      </c>
      <c r="C125" s="611"/>
      <c r="D125" s="86">
        <v>1</v>
      </c>
      <c r="E125" s="85">
        <v>163</v>
      </c>
      <c r="F125" s="85">
        <v>143</v>
      </c>
      <c r="G125" s="85">
        <v>20</v>
      </c>
      <c r="H125" s="85">
        <v>163</v>
      </c>
      <c r="I125" s="85">
        <v>0</v>
      </c>
      <c r="J125" s="85" t="s">
        <v>73</v>
      </c>
      <c r="K125" s="85" t="s">
        <v>73</v>
      </c>
      <c r="L125" s="85" t="s">
        <v>73</v>
      </c>
    </row>
    <row r="126" spans="2:12" ht="11.25" customHeight="1">
      <c r="B126" s="612" t="s">
        <v>668</v>
      </c>
      <c r="C126" s="611"/>
      <c r="D126" s="86">
        <v>0</v>
      </c>
      <c r="E126" s="85">
        <v>0</v>
      </c>
      <c r="F126" s="85">
        <v>0</v>
      </c>
      <c r="G126" s="85">
        <v>0</v>
      </c>
      <c r="H126" s="85">
        <v>0</v>
      </c>
      <c r="I126" s="85">
        <v>0</v>
      </c>
      <c r="J126" s="85">
        <v>0</v>
      </c>
      <c r="K126" s="85">
        <v>0</v>
      </c>
      <c r="L126" s="85">
        <v>0</v>
      </c>
    </row>
    <row r="127" spans="2:12" ht="11.25" customHeight="1">
      <c r="B127" s="612" t="s">
        <v>667</v>
      </c>
      <c r="C127" s="611"/>
      <c r="D127" s="86">
        <v>1</v>
      </c>
      <c r="E127" s="85">
        <v>401</v>
      </c>
      <c r="F127" s="85">
        <v>293</v>
      </c>
      <c r="G127" s="85">
        <v>108</v>
      </c>
      <c r="H127" s="85">
        <v>401</v>
      </c>
      <c r="I127" s="85">
        <v>0</v>
      </c>
      <c r="J127" s="85" t="s">
        <v>73</v>
      </c>
      <c r="K127" s="85" t="s">
        <v>73</v>
      </c>
      <c r="L127" s="85" t="s">
        <v>73</v>
      </c>
    </row>
    <row r="128" spans="2:12" ht="11.25" customHeight="1">
      <c r="B128" s="612" t="s">
        <v>666</v>
      </c>
      <c r="C128" s="611"/>
      <c r="D128" s="86">
        <v>0</v>
      </c>
      <c r="E128" s="85">
        <v>0</v>
      </c>
      <c r="F128" s="85">
        <v>0</v>
      </c>
      <c r="G128" s="85">
        <v>0</v>
      </c>
      <c r="H128" s="85">
        <v>0</v>
      </c>
      <c r="I128" s="85">
        <v>0</v>
      </c>
      <c r="J128" s="85">
        <v>0</v>
      </c>
      <c r="K128" s="85">
        <v>0</v>
      </c>
      <c r="L128" s="85">
        <v>0</v>
      </c>
    </row>
    <row r="129" spans="1:12" ht="11.25" customHeight="1">
      <c r="B129" s="612" t="s">
        <v>665</v>
      </c>
      <c r="C129" s="611"/>
      <c r="D129" s="86">
        <v>0</v>
      </c>
      <c r="E129" s="85">
        <v>0</v>
      </c>
      <c r="F129" s="85">
        <v>0</v>
      </c>
      <c r="G129" s="85">
        <v>0</v>
      </c>
      <c r="H129" s="85">
        <v>0</v>
      </c>
      <c r="I129" s="85">
        <v>0</v>
      </c>
      <c r="J129" s="85">
        <v>0</v>
      </c>
      <c r="K129" s="85">
        <v>0</v>
      </c>
      <c r="L129" s="85">
        <v>0</v>
      </c>
    </row>
    <row r="130" spans="1:12" ht="8.25" customHeight="1">
      <c r="C130" s="615"/>
      <c r="D130" s="619"/>
    </row>
    <row r="131" spans="1:12" s="616" customFormat="1" ht="11.25" customHeight="1">
      <c r="A131" s="607"/>
      <c r="B131" s="607"/>
      <c r="C131" s="615"/>
      <c r="D131" s="621"/>
      <c r="E131" s="620" t="s">
        <v>686</v>
      </c>
    </row>
    <row r="132" spans="1:12" ht="8.25" customHeight="1">
      <c r="C132" s="615"/>
      <c r="D132" s="619"/>
    </row>
    <row r="133" spans="1:12" s="616" customFormat="1" ht="11.25" customHeight="1">
      <c r="B133" s="618" t="s">
        <v>88</v>
      </c>
      <c r="C133" s="617"/>
      <c r="D133" s="390">
        <v>177</v>
      </c>
      <c r="E133" s="389">
        <v>9065</v>
      </c>
      <c r="F133" s="389">
        <v>7194</v>
      </c>
      <c r="G133" s="389">
        <v>1871</v>
      </c>
      <c r="H133" s="389">
        <v>9039</v>
      </c>
      <c r="I133" s="389">
        <v>26</v>
      </c>
      <c r="J133" s="389">
        <v>20028150</v>
      </c>
      <c r="K133" s="389">
        <v>20101322</v>
      </c>
      <c r="L133" s="389">
        <v>10581236</v>
      </c>
    </row>
    <row r="134" spans="1:12" ht="8.25" customHeight="1">
      <c r="C134" s="615"/>
      <c r="D134" s="614"/>
      <c r="E134" s="613"/>
      <c r="F134" s="613"/>
      <c r="G134" s="613"/>
      <c r="H134" s="613"/>
      <c r="I134" s="613"/>
      <c r="J134" s="613"/>
      <c r="K134" s="613"/>
      <c r="L134" s="613"/>
    </row>
    <row r="135" spans="1:12" ht="11.25" customHeight="1">
      <c r="B135" s="612" t="s">
        <v>674</v>
      </c>
      <c r="C135" s="611"/>
      <c r="D135" s="86">
        <v>99</v>
      </c>
      <c r="E135" s="85">
        <v>558</v>
      </c>
      <c r="F135" s="85">
        <v>341</v>
      </c>
      <c r="G135" s="85">
        <v>217</v>
      </c>
      <c r="H135" s="85">
        <v>532</v>
      </c>
      <c r="I135" s="85">
        <v>26</v>
      </c>
      <c r="J135" s="85">
        <v>717573</v>
      </c>
      <c r="K135" s="85">
        <v>717573</v>
      </c>
      <c r="L135" s="85">
        <v>450949</v>
      </c>
    </row>
    <row r="136" spans="1:12" ht="11.25" customHeight="1">
      <c r="B136" s="612" t="s">
        <v>673</v>
      </c>
      <c r="C136" s="611"/>
      <c r="D136" s="86">
        <v>34</v>
      </c>
      <c r="E136" s="85">
        <v>460</v>
      </c>
      <c r="F136" s="85">
        <v>334</v>
      </c>
      <c r="G136" s="85">
        <v>126</v>
      </c>
      <c r="H136" s="85">
        <v>460</v>
      </c>
      <c r="I136" s="85">
        <v>0</v>
      </c>
      <c r="J136" s="85">
        <v>630380</v>
      </c>
      <c r="K136" s="85">
        <v>630380</v>
      </c>
      <c r="L136" s="85">
        <v>342665</v>
      </c>
    </row>
    <row r="137" spans="1:12" ht="11.25" customHeight="1">
      <c r="B137" s="612" t="s">
        <v>672</v>
      </c>
      <c r="C137" s="611"/>
      <c r="D137" s="86">
        <v>16</v>
      </c>
      <c r="E137" s="85">
        <v>377</v>
      </c>
      <c r="F137" s="85">
        <v>260</v>
      </c>
      <c r="G137" s="85">
        <v>117</v>
      </c>
      <c r="H137" s="85">
        <v>377</v>
      </c>
      <c r="I137" s="85">
        <v>0</v>
      </c>
      <c r="J137" s="85">
        <v>571010</v>
      </c>
      <c r="K137" s="85">
        <v>571010</v>
      </c>
      <c r="L137" s="85">
        <v>257838</v>
      </c>
    </row>
    <row r="138" spans="1:12" ht="11.25" customHeight="1">
      <c r="B138" s="612" t="s">
        <v>671</v>
      </c>
      <c r="C138" s="611"/>
      <c r="D138" s="86">
        <v>7</v>
      </c>
      <c r="E138" s="85">
        <v>257</v>
      </c>
      <c r="F138" s="85">
        <v>189</v>
      </c>
      <c r="G138" s="85">
        <v>68</v>
      </c>
      <c r="H138" s="85">
        <v>257</v>
      </c>
      <c r="I138" s="85">
        <v>0</v>
      </c>
      <c r="J138" s="85">
        <v>594789</v>
      </c>
      <c r="K138" s="85">
        <v>597532</v>
      </c>
      <c r="L138" s="85">
        <v>242130</v>
      </c>
    </row>
    <row r="139" spans="1:12" ht="11.25" customHeight="1">
      <c r="B139" s="612" t="s">
        <v>670</v>
      </c>
      <c r="C139" s="611"/>
      <c r="D139" s="86">
        <v>10</v>
      </c>
      <c r="E139" s="85">
        <v>734</v>
      </c>
      <c r="F139" s="85">
        <v>511</v>
      </c>
      <c r="G139" s="85">
        <v>223</v>
      </c>
      <c r="H139" s="85">
        <v>734</v>
      </c>
      <c r="I139" s="85">
        <v>0</v>
      </c>
      <c r="J139" s="85">
        <v>1519041</v>
      </c>
      <c r="K139" s="85">
        <v>1511563</v>
      </c>
      <c r="L139" s="85">
        <v>525949</v>
      </c>
    </row>
    <row r="140" spans="1:12" ht="8.25" customHeight="1">
      <c r="C140" s="615"/>
      <c r="D140" s="614"/>
      <c r="E140" s="613"/>
      <c r="F140" s="613"/>
      <c r="G140" s="613"/>
      <c r="H140" s="613"/>
      <c r="I140" s="613"/>
      <c r="J140" s="613"/>
      <c r="K140" s="613"/>
      <c r="L140" s="613"/>
    </row>
    <row r="141" spans="1:12" ht="11.25" customHeight="1">
      <c r="B141" s="612" t="s">
        <v>669</v>
      </c>
      <c r="C141" s="611"/>
      <c r="D141" s="86">
        <v>5</v>
      </c>
      <c r="E141" s="85">
        <v>631</v>
      </c>
      <c r="F141" s="85">
        <v>447</v>
      </c>
      <c r="G141" s="85">
        <v>184</v>
      </c>
      <c r="H141" s="85">
        <v>631</v>
      </c>
      <c r="I141" s="85">
        <v>0</v>
      </c>
      <c r="J141" s="85">
        <v>1194717</v>
      </c>
      <c r="K141" s="85">
        <v>1202417</v>
      </c>
      <c r="L141" s="85">
        <v>553080</v>
      </c>
    </row>
    <row r="142" spans="1:12" ht="11.25" customHeight="1">
      <c r="B142" s="612" t="s">
        <v>668</v>
      </c>
      <c r="C142" s="611"/>
      <c r="D142" s="86">
        <v>1</v>
      </c>
      <c r="E142" s="85">
        <v>217</v>
      </c>
      <c r="F142" s="85">
        <v>193</v>
      </c>
      <c r="G142" s="85">
        <v>24</v>
      </c>
      <c r="H142" s="85">
        <v>217</v>
      </c>
      <c r="I142" s="85">
        <v>0</v>
      </c>
      <c r="J142" s="85" t="s">
        <v>73</v>
      </c>
      <c r="K142" s="85" t="s">
        <v>73</v>
      </c>
      <c r="L142" s="85" t="s">
        <v>73</v>
      </c>
    </row>
    <row r="143" spans="1:12" ht="11.25" customHeight="1">
      <c r="B143" s="612" t="s">
        <v>667</v>
      </c>
      <c r="C143" s="611"/>
      <c r="D143" s="86">
        <v>2</v>
      </c>
      <c r="E143" s="85">
        <v>680</v>
      </c>
      <c r="F143" s="85">
        <v>513</v>
      </c>
      <c r="G143" s="85">
        <v>167</v>
      </c>
      <c r="H143" s="85">
        <v>680</v>
      </c>
      <c r="I143" s="85">
        <v>0</v>
      </c>
      <c r="J143" s="85" t="s">
        <v>73</v>
      </c>
      <c r="K143" s="85" t="s">
        <v>73</v>
      </c>
      <c r="L143" s="85" t="s">
        <v>73</v>
      </c>
    </row>
    <row r="144" spans="1:12" ht="11.25" customHeight="1">
      <c r="B144" s="612" t="s">
        <v>666</v>
      </c>
      <c r="C144" s="611"/>
      <c r="D144" s="86">
        <v>1</v>
      </c>
      <c r="E144" s="85">
        <v>931</v>
      </c>
      <c r="F144" s="85">
        <v>756</v>
      </c>
      <c r="G144" s="85">
        <v>175</v>
      </c>
      <c r="H144" s="85">
        <v>931</v>
      </c>
      <c r="I144" s="85">
        <v>0</v>
      </c>
      <c r="J144" s="85" t="s">
        <v>73</v>
      </c>
      <c r="K144" s="85" t="s">
        <v>73</v>
      </c>
      <c r="L144" s="85" t="s">
        <v>73</v>
      </c>
    </row>
    <row r="145" spans="1:12" ht="11.25" customHeight="1">
      <c r="B145" s="612" t="s">
        <v>665</v>
      </c>
      <c r="C145" s="611"/>
      <c r="D145" s="86">
        <v>2</v>
      </c>
      <c r="E145" s="85">
        <v>4220</v>
      </c>
      <c r="F145" s="85">
        <v>3650</v>
      </c>
      <c r="G145" s="85">
        <v>570</v>
      </c>
      <c r="H145" s="85">
        <v>4220</v>
      </c>
      <c r="I145" s="85">
        <v>0</v>
      </c>
      <c r="J145" s="85" t="s">
        <v>73</v>
      </c>
      <c r="K145" s="85" t="s">
        <v>73</v>
      </c>
      <c r="L145" s="85" t="s">
        <v>73</v>
      </c>
    </row>
    <row r="146" spans="1:12" ht="6" customHeight="1">
      <c r="A146" s="608"/>
      <c r="B146" s="608"/>
      <c r="C146" s="610"/>
      <c r="D146" s="608"/>
      <c r="E146" s="637"/>
      <c r="F146" s="637"/>
      <c r="G146" s="637"/>
      <c r="H146" s="637"/>
      <c r="I146" s="637"/>
      <c r="J146" s="637"/>
      <c r="K146" s="637"/>
      <c r="L146" s="637"/>
    </row>
    <row r="148" spans="1:12" ht="13.5" customHeight="1">
      <c r="G148" s="983" t="s">
        <v>685</v>
      </c>
      <c r="H148" s="984"/>
      <c r="I148" s="984"/>
      <c r="J148" s="984"/>
      <c r="K148" s="984"/>
      <c r="L148" s="984"/>
    </row>
    <row r="150" spans="1:12" ht="11.25" customHeight="1">
      <c r="B150" s="612" t="s">
        <v>139</v>
      </c>
      <c r="C150" s="612"/>
    </row>
    <row r="151" spans="1:12" ht="1.5" customHeight="1"/>
    <row r="152" spans="1:12" ht="13.5" customHeight="1">
      <c r="A152" s="632"/>
      <c r="B152" s="632"/>
      <c r="C152" s="635"/>
      <c r="D152" s="632"/>
      <c r="E152" s="985" t="s">
        <v>156</v>
      </c>
      <c r="F152" s="986"/>
      <c r="G152" s="986"/>
      <c r="H152" s="986"/>
      <c r="I152" s="987"/>
      <c r="J152" s="634"/>
      <c r="K152" s="633"/>
      <c r="L152" s="632"/>
    </row>
    <row r="153" spans="1:12" ht="13.5" customHeight="1">
      <c r="B153" s="631" t="s">
        <v>680</v>
      </c>
      <c r="C153" s="611"/>
      <c r="D153" s="631" t="s">
        <v>152</v>
      </c>
      <c r="E153" s="988" t="s">
        <v>88</v>
      </c>
      <c r="F153" s="990" t="s">
        <v>151</v>
      </c>
      <c r="G153" s="990" t="s">
        <v>150</v>
      </c>
      <c r="H153" s="992" t="s">
        <v>679</v>
      </c>
      <c r="I153" s="630" t="s">
        <v>149</v>
      </c>
      <c r="J153" s="629" t="s">
        <v>155</v>
      </c>
      <c r="K153" s="629" t="s">
        <v>145</v>
      </c>
      <c r="L153" s="628" t="s">
        <v>144</v>
      </c>
    </row>
    <row r="154" spans="1:12" ht="13.5" customHeight="1">
      <c r="A154" s="608"/>
      <c r="B154" s="608"/>
      <c r="C154" s="610"/>
      <c r="D154" s="608"/>
      <c r="E154" s="989"/>
      <c r="F154" s="991"/>
      <c r="G154" s="991"/>
      <c r="H154" s="991" t="s">
        <v>230</v>
      </c>
      <c r="I154" s="627" t="s">
        <v>143</v>
      </c>
      <c r="J154" s="626"/>
      <c r="K154" s="625"/>
      <c r="L154" s="608"/>
    </row>
    <row r="155" spans="1:12" ht="6" customHeight="1">
      <c r="C155" s="615"/>
      <c r="J155" s="612"/>
    </row>
    <row r="156" spans="1:12" s="616" customFormat="1" ht="11.25" customHeight="1">
      <c r="C156" s="617"/>
      <c r="E156" s="620" t="s">
        <v>684</v>
      </c>
    </row>
    <row r="157" spans="1:12" ht="8.25" customHeight="1">
      <c r="C157" s="615"/>
      <c r="D157" s="636"/>
      <c r="E157" s="636"/>
      <c r="F157" s="636"/>
      <c r="G157" s="636"/>
      <c r="H157" s="636"/>
      <c r="I157" s="636"/>
      <c r="J157" s="636"/>
      <c r="K157" s="636"/>
      <c r="L157" s="636"/>
    </row>
    <row r="158" spans="1:12" s="616" customFormat="1" ht="11.25" customHeight="1">
      <c r="B158" s="618" t="s">
        <v>88</v>
      </c>
      <c r="C158" s="617"/>
      <c r="D158" s="390">
        <v>243</v>
      </c>
      <c r="E158" s="389">
        <v>5412</v>
      </c>
      <c r="F158" s="389">
        <v>3660</v>
      </c>
      <c r="G158" s="389">
        <v>1752</v>
      </c>
      <c r="H158" s="389">
        <v>5395</v>
      </c>
      <c r="I158" s="389">
        <v>17</v>
      </c>
      <c r="J158" s="389">
        <v>16710094</v>
      </c>
      <c r="K158" s="389">
        <v>16762047</v>
      </c>
      <c r="L158" s="389">
        <v>6162957</v>
      </c>
    </row>
    <row r="159" spans="1:12" ht="8.25" customHeight="1">
      <c r="C159" s="615"/>
      <c r="D159" s="614"/>
      <c r="E159" s="613"/>
      <c r="F159" s="613"/>
      <c r="G159" s="613"/>
      <c r="H159" s="613"/>
      <c r="I159" s="613"/>
      <c r="J159" s="613"/>
      <c r="K159" s="613"/>
      <c r="L159" s="613"/>
    </row>
    <row r="160" spans="1:12" ht="11.25" customHeight="1">
      <c r="B160" s="612" t="s">
        <v>674</v>
      </c>
      <c r="C160" s="611"/>
      <c r="D160" s="86">
        <v>120</v>
      </c>
      <c r="E160" s="85">
        <v>706</v>
      </c>
      <c r="F160" s="85">
        <v>450</v>
      </c>
      <c r="G160" s="85">
        <v>256</v>
      </c>
      <c r="H160" s="85">
        <v>690</v>
      </c>
      <c r="I160" s="85">
        <v>16</v>
      </c>
      <c r="J160" s="85">
        <v>797429</v>
      </c>
      <c r="K160" s="85">
        <v>797429</v>
      </c>
      <c r="L160" s="85">
        <v>459573</v>
      </c>
    </row>
    <row r="161" spans="1:12" ht="11.25" customHeight="1">
      <c r="B161" s="612" t="s">
        <v>673</v>
      </c>
      <c r="C161" s="611"/>
      <c r="D161" s="86">
        <v>64</v>
      </c>
      <c r="E161" s="85">
        <v>898</v>
      </c>
      <c r="F161" s="85">
        <v>615</v>
      </c>
      <c r="G161" s="85">
        <v>283</v>
      </c>
      <c r="H161" s="85">
        <v>897</v>
      </c>
      <c r="I161" s="85">
        <v>1</v>
      </c>
      <c r="J161" s="85">
        <v>1791674</v>
      </c>
      <c r="K161" s="85">
        <v>1791674</v>
      </c>
      <c r="L161" s="85">
        <v>777405</v>
      </c>
    </row>
    <row r="162" spans="1:12" ht="11.25" customHeight="1">
      <c r="B162" s="612" t="s">
        <v>672</v>
      </c>
      <c r="C162" s="611"/>
      <c r="D162" s="86">
        <v>30</v>
      </c>
      <c r="E162" s="85">
        <v>744</v>
      </c>
      <c r="F162" s="85">
        <v>501</v>
      </c>
      <c r="G162" s="85">
        <v>243</v>
      </c>
      <c r="H162" s="85">
        <v>744</v>
      </c>
      <c r="I162" s="85">
        <v>0</v>
      </c>
      <c r="J162" s="85">
        <v>1830818</v>
      </c>
      <c r="K162" s="85">
        <v>1830818</v>
      </c>
      <c r="L162" s="85">
        <v>842940</v>
      </c>
    </row>
    <row r="163" spans="1:12" ht="11.25" customHeight="1">
      <c r="B163" s="612" t="s">
        <v>671</v>
      </c>
      <c r="C163" s="611"/>
      <c r="D163" s="86">
        <v>16</v>
      </c>
      <c r="E163" s="85">
        <v>629</v>
      </c>
      <c r="F163" s="85">
        <v>398</v>
      </c>
      <c r="G163" s="85">
        <v>231</v>
      </c>
      <c r="H163" s="85">
        <v>629</v>
      </c>
      <c r="I163" s="85">
        <v>0</v>
      </c>
      <c r="J163" s="85">
        <v>1426404</v>
      </c>
      <c r="K163" s="85">
        <v>1433683</v>
      </c>
      <c r="L163" s="85">
        <v>511580</v>
      </c>
    </row>
    <row r="164" spans="1:12" ht="11.25" customHeight="1">
      <c r="B164" s="612" t="s">
        <v>670</v>
      </c>
      <c r="C164" s="611"/>
      <c r="D164" s="86">
        <v>8</v>
      </c>
      <c r="E164" s="85">
        <v>578</v>
      </c>
      <c r="F164" s="85">
        <v>402</v>
      </c>
      <c r="G164" s="85">
        <v>176</v>
      </c>
      <c r="H164" s="85">
        <v>578</v>
      </c>
      <c r="I164" s="85">
        <v>0</v>
      </c>
      <c r="J164" s="85">
        <v>1262475</v>
      </c>
      <c r="K164" s="85">
        <v>1261711</v>
      </c>
      <c r="L164" s="85">
        <v>317557</v>
      </c>
    </row>
    <row r="165" spans="1:12" ht="8.25" customHeight="1">
      <c r="C165" s="615"/>
      <c r="D165" s="614"/>
      <c r="E165" s="613"/>
      <c r="F165" s="613"/>
      <c r="G165" s="613"/>
      <c r="H165" s="613"/>
      <c r="I165" s="613"/>
      <c r="J165" s="613"/>
      <c r="K165" s="613"/>
      <c r="L165" s="613"/>
    </row>
    <row r="166" spans="1:12" ht="11.25" customHeight="1">
      <c r="B166" s="612" t="s">
        <v>669</v>
      </c>
      <c r="C166" s="611"/>
      <c r="D166" s="86">
        <v>1</v>
      </c>
      <c r="E166" s="85">
        <v>163</v>
      </c>
      <c r="F166" s="85">
        <v>61</v>
      </c>
      <c r="G166" s="85">
        <v>102</v>
      </c>
      <c r="H166" s="85">
        <v>163</v>
      </c>
      <c r="I166" s="85">
        <v>0</v>
      </c>
      <c r="J166" s="85" t="s">
        <v>73</v>
      </c>
      <c r="K166" s="85" t="s">
        <v>73</v>
      </c>
      <c r="L166" s="85" t="s">
        <v>73</v>
      </c>
    </row>
    <row r="167" spans="1:12" ht="11.25" customHeight="1">
      <c r="B167" s="612" t="s">
        <v>668</v>
      </c>
      <c r="C167" s="611"/>
      <c r="D167" s="86">
        <v>1</v>
      </c>
      <c r="E167" s="85">
        <v>217</v>
      </c>
      <c r="F167" s="85">
        <v>116</v>
      </c>
      <c r="G167" s="85">
        <v>101</v>
      </c>
      <c r="H167" s="85">
        <v>217</v>
      </c>
      <c r="I167" s="85">
        <v>0</v>
      </c>
      <c r="J167" s="85" t="s">
        <v>73</v>
      </c>
      <c r="K167" s="85" t="s">
        <v>73</v>
      </c>
      <c r="L167" s="85" t="s">
        <v>73</v>
      </c>
    </row>
    <row r="168" spans="1:12" ht="11.25" customHeight="1">
      <c r="B168" s="612" t="s">
        <v>667</v>
      </c>
      <c r="C168" s="611"/>
      <c r="D168" s="86">
        <v>1</v>
      </c>
      <c r="E168" s="85">
        <v>374</v>
      </c>
      <c r="F168" s="85">
        <v>125</v>
      </c>
      <c r="G168" s="85">
        <v>249</v>
      </c>
      <c r="H168" s="85">
        <v>374</v>
      </c>
      <c r="I168" s="85">
        <v>0</v>
      </c>
      <c r="J168" s="85" t="s">
        <v>73</v>
      </c>
      <c r="K168" s="85" t="s">
        <v>73</v>
      </c>
      <c r="L168" s="85" t="s">
        <v>73</v>
      </c>
    </row>
    <row r="169" spans="1:12" ht="11.25" customHeight="1">
      <c r="B169" s="612" t="s">
        <v>666</v>
      </c>
      <c r="C169" s="611"/>
      <c r="D169" s="86">
        <v>2</v>
      </c>
      <c r="E169" s="85">
        <v>1103</v>
      </c>
      <c r="F169" s="85">
        <v>992</v>
      </c>
      <c r="G169" s="85">
        <v>111</v>
      </c>
      <c r="H169" s="85">
        <v>1103</v>
      </c>
      <c r="I169" s="85">
        <v>0</v>
      </c>
      <c r="J169" s="85" t="s">
        <v>73</v>
      </c>
      <c r="K169" s="85" t="s">
        <v>73</v>
      </c>
      <c r="L169" s="85" t="s">
        <v>73</v>
      </c>
    </row>
    <row r="170" spans="1:12" ht="11.25" customHeight="1">
      <c r="B170" s="612" t="s">
        <v>665</v>
      </c>
      <c r="C170" s="611"/>
      <c r="D170" s="86">
        <v>0</v>
      </c>
      <c r="E170" s="85">
        <v>0</v>
      </c>
      <c r="F170" s="85">
        <v>0</v>
      </c>
      <c r="G170" s="85">
        <v>0</v>
      </c>
      <c r="H170" s="85">
        <v>0</v>
      </c>
      <c r="I170" s="85">
        <v>0</v>
      </c>
      <c r="J170" s="85">
        <v>0</v>
      </c>
      <c r="K170" s="85">
        <v>0</v>
      </c>
      <c r="L170" s="85">
        <v>0</v>
      </c>
    </row>
    <row r="171" spans="1:12" ht="8.25" customHeight="1">
      <c r="C171" s="615"/>
      <c r="D171" s="619"/>
    </row>
    <row r="172" spans="1:12" s="616" customFormat="1" ht="11.25" customHeight="1">
      <c r="A172" s="607"/>
      <c r="B172" s="607"/>
      <c r="C172" s="615"/>
      <c r="D172" s="621"/>
      <c r="E172" s="620" t="s">
        <v>683</v>
      </c>
    </row>
    <row r="173" spans="1:12" ht="8.25" customHeight="1">
      <c r="C173" s="615"/>
      <c r="D173" s="619"/>
      <c r="G173" s="616"/>
    </row>
    <row r="174" spans="1:12" s="616" customFormat="1" ht="11.25" customHeight="1">
      <c r="B174" s="618" t="s">
        <v>88</v>
      </c>
      <c r="C174" s="617"/>
      <c r="D174" s="390">
        <v>843</v>
      </c>
      <c r="E174" s="389">
        <v>11629</v>
      </c>
      <c r="F174" s="389">
        <v>7513</v>
      </c>
      <c r="G174" s="389">
        <v>4116</v>
      </c>
      <c r="H174" s="389">
        <v>11476</v>
      </c>
      <c r="I174" s="389">
        <v>153</v>
      </c>
      <c r="J174" s="389">
        <v>28535243</v>
      </c>
      <c r="K174" s="389">
        <v>28622628</v>
      </c>
      <c r="L174" s="389">
        <v>11354105</v>
      </c>
    </row>
    <row r="175" spans="1:12" ht="8.25" customHeight="1">
      <c r="C175" s="615"/>
      <c r="D175" s="614"/>
      <c r="E175" s="613"/>
      <c r="F175" s="613"/>
      <c r="G175" s="613"/>
      <c r="H175" s="613"/>
      <c r="I175" s="613"/>
      <c r="J175" s="613"/>
      <c r="K175" s="613"/>
      <c r="L175" s="613"/>
    </row>
    <row r="176" spans="1:12" ht="11.25" customHeight="1">
      <c r="B176" s="612" t="s">
        <v>674</v>
      </c>
      <c r="C176" s="611"/>
      <c r="D176" s="86">
        <v>534</v>
      </c>
      <c r="E176" s="85">
        <v>3171</v>
      </c>
      <c r="F176" s="85">
        <v>1934</v>
      </c>
      <c r="G176" s="85">
        <v>1237</v>
      </c>
      <c r="H176" s="85">
        <v>3031</v>
      </c>
      <c r="I176" s="85">
        <v>140</v>
      </c>
      <c r="J176" s="85">
        <v>3912342</v>
      </c>
      <c r="K176" s="85">
        <v>3912342</v>
      </c>
      <c r="L176" s="85">
        <v>2079264</v>
      </c>
    </row>
    <row r="177" spans="1:12" ht="11.25" customHeight="1">
      <c r="B177" s="612" t="s">
        <v>673</v>
      </c>
      <c r="C177" s="611"/>
      <c r="D177" s="86">
        <v>189</v>
      </c>
      <c r="E177" s="85">
        <v>2529</v>
      </c>
      <c r="F177" s="85">
        <v>1590</v>
      </c>
      <c r="G177" s="85">
        <v>939</v>
      </c>
      <c r="H177" s="85">
        <v>2518</v>
      </c>
      <c r="I177" s="85">
        <v>11</v>
      </c>
      <c r="J177" s="85">
        <v>3970409</v>
      </c>
      <c r="K177" s="85">
        <v>3970409</v>
      </c>
      <c r="L177" s="85">
        <v>1914446</v>
      </c>
    </row>
    <row r="178" spans="1:12" ht="11.25" customHeight="1">
      <c r="B178" s="612" t="s">
        <v>672</v>
      </c>
      <c r="C178" s="611"/>
      <c r="D178" s="86">
        <v>63</v>
      </c>
      <c r="E178" s="85">
        <v>1511</v>
      </c>
      <c r="F178" s="85">
        <v>990</v>
      </c>
      <c r="G178" s="85">
        <v>521</v>
      </c>
      <c r="H178" s="85">
        <v>1509</v>
      </c>
      <c r="I178" s="85">
        <v>2</v>
      </c>
      <c r="J178" s="85">
        <v>3024629</v>
      </c>
      <c r="K178" s="85">
        <v>3024629</v>
      </c>
      <c r="L178" s="85">
        <v>1162141</v>
      </c>
    </row>
    <row r="179" spans="1:12" ht="11.25" customHeight="1">
      <c r="B179" s="612" t="s">
        <v>671</v>
      </c>
      <c r="C179" s="611"/>
      <c r="D179" s="86">
        <v>28</v>
      </c>
      <c r="E179" s="85">
        <v>1124</v>
      </c>
      <c r="F179" s="85">
        <v>730</v>
      </c>
      <c r="G179" s="85">
        <v>394</v>
      </c>
      <c r="H179" s="85">
        <v>1124</v>
      </c>
      <c r="I179" s="85">
        <v>0</v>
      </c>
      <c r="J179" s="85">
        <v>2156256</v>
      </c>
      <c r="K179" s="85">
        <v>2171197</v>
      </c>
      <c r="L179" s="85">
        <v>929110</v>
      </c>
    </row>
    <row r="180" spans="1:12" ht="11.25" customHeight="1">
      <c r="B180" s="612" t="s">
        <v>670</v>
      </c>
      <c r="C180" s="611"/>
      <c r="D180" s="86">
        <v>19</v>
      </c>
      <c r="E180" s="85">
        <v>1413</v>
      </c>
      <c r="F180" s="85">
        <v>961</v>
      </c>
      <c r="G180" s="85">
        <v>452</v>
      </c>
      <c r="H180" s="85">
        <v>1413</v>
      </c>
      <c r="I180" s="85">
        <v>0</v>
      </c>
      <c r="J180" s="85">
        <v>6134906</v>
      </c>
      <c r="K180" s="85">
        <v>6134055</v>
      </c>
      <c r="L180" s="85">
        <v>1521897</v>
      </c>
    </row>
    <row r="181" spans="1:12" ht="8.25" customHeight="1">
      <c r="C181" s="615"/>
      <c r="D181" s="614"/>
      <c r="E181" s="613"/>
      <c r="F181" s="613"/>
      <c r="G181" s="613"/>
      <c r="H181" s="613"/>
      <c r="I181" s="613"/>
      <c r="J181" s="613"/>
      <c r="K181" s="613"/>
      <c r="L181" s="613"/>
    </row>
    <row r="182" spans="1:12" ht="11.25" customHeight="1">
      <c r="B182" s="612" t="s">
        <v>669</v>
      </c>
      <c r="C182" s="611"/>
      <c r="D182" s="86">
        <v>7</v>
      </c>
      <c r="E182" s="85">
        <v>961</v>
      </c>
      <c r="F182" s="85">
        <v>720</v>
      </c>
      <c r="G182" s="85">
        <v>241</v>
      </c>
      <c r="H182" s="85">
        <v>961</v>
      </c>
      <c r="I182" s="85">
        <v>0</v>
      </c>
      <c r="J182" s="85">
        <v>2659344</v>
      </c>
      <c r="K182" s="85">
        <v>2674183</v>
      </c>
      <c r="L182" s="85">
        <v>838867</v>
      </c>
    </row>
    <row r="183" spans="1:12" ht="11.25" customHeight="1">
      <c r="B183" s="612" t="s">
        <v>668</v>
      </c>
      <c r="C183" s="611"/>
      <c r="D183" s="86">
        <v>2</v>
      </c>
      <c r="E183" s="85">
        <v>522</v>
      </c>
      <c r="F183" s="85">
        <v>223</v>
      </c>
      <c r="G183" s="85">
        <v>299</v>
      </c>
      <c r="H183" s="85">
        <v>522</v>
      </c>
      <c r="I183" s="85">
        <v>0</v>
      </c>
      <c r="J183" s="85" t="s">
        <v>73</v>
      </c>
      <c r="K183" s="85" t="s">
        <v>73</v>
      </c>
      <c r="L183" s="85" t="s">
        <v>73</v>
      </c>
    </row>
    <row r="184" spans="1:12" ht="11.25" customHeight="1">
      <c r="B184" s="612" t="s">
        <v>667</v>
      </c>
      <c r="C184" s="611"/>
      <c r="D184" s="86">
        <v>1</v>
      </c>
      <c r="E184" s="85">
        <v>398</v>
      </c>
      <c r="F184" s="85">
        <v>365</v>
      </c>
      <c r="G184" s="85">
        <v>33</v>
      </c>
      <c r="H184" s="85">
        <v>398</v>
      </c>
      <c r="I184" s="85">
        <v>0</v>
      </c>
      <c r="J184" s="85" t="s">
        <v>73</v>
      </c>
      <c r="K184" s="85" t="s">
        <v>73</v>
      </c>
      <c r="L184" s="85" t="s">
        <v>73</v>
      </c>
    </row>
    <row r="185" spans="1:12" ht="11.25" customHeight="1">
      <c r="B185" s="612" t="s">
        <v>666</v>
      </c>
      <c r="C185" s="611"/>
      <c r="D185" s="86">
        <v>0</v>
      </c>
      <c r="E185" s="85">
        <v>0</v>
      </c>
      <c r="F185" s="85">
        <v>0</v>
      </c>
      <c r="G185" s="85">
        <v>0</v>
      </c>
      <c r="H185" s="85">
        <v>0</v>
      </c>
      <c r="I185" s="85">
        <v>0</v>
      </c>
      <c r="J185" s="85">
        <v>0</v>
      </c>
      <c r="K185" s="85">
        <v>0</v>
      </c>
      <c r="L185" s="85">
        <v>0</v>
      </c>
    </row>
    <row r="186" spans="1:12" ht="11.25" customHeight="1">
      <c r="B186" s="612" t="s">
        <v>665</v>
      </c>
      <c r="C186" s="611"/>
      <c r="D186" s="86">
        <v>0</v>
      </c>
      <c r="E186" s="85">
        <v>0</v>
      </c>
      <c r="F186" s="85">
        <v>0</v>
      </c>
      <c r="G186" s="85">
        <v>0</v>
      </c>
      <c r="H186" s="85">
        <v>0</v>
      </c>
      <c r="I186" s="85">
        <v>0</v>
      </c>
      <c r="J186" s="85">
        <v>0</v>
      </c>
      <c r="K186" s="85">
        <v>0</v>
      </c>
      <c r="L186" s="85">
        <v>0</v>
      </c>
    </row>
    <row r="187" spans="1:12" ht="8.25" customHeight="1">
      <c r="C187" s="615"/>
      <c r="D187" s="619"/>
    </row>
    <row r="188" spans="1:12" s="616" customFormat="1" ht="11.25" customHeight="1">
      <c r="A188" s="607"/>
      <c r="B188" s="607"/>
      <c r="C188" s="615"/>
      <c r="D188" s="621"/>
      <c r="E188" s="620" t="s">
        <v>682</v>
      </c>
    </row>
    <row r="189" spans="1:12" ht="8.25" customHeight="1">
      <c r="C189" s="615"/>
      <c r="D189" s="619"/>
    </row>
    <row r="190" spans="1:12" s="616" customFormat="1" ht="11.25" customHeight="1">
      <c r="B190" s="618" t="s">
        <v>88</v>
      </c>
      <c r="C190" s="617"/>
      <c r="D190" s="390">
        <v>665</v>
      </c>
      <c r="E190" s="389">
        <v>20628</v>
      </c>
      <c r="F190" s="389">
        <v>16033</v>
      </c>
      <c r="G190" s="389">
        <v>4595</v>
      </c>
      <c r="H190" s="389">
        <v>20572</v>
      </c>
      <c r="I190" s="389">
        <v>56</v>
      </c>
      <c r="J190" s="389">
        <v>88901339</v>
      </c>
      <c r="K190" s="389">
        <v>86931042</v>
      </c>
      <c r="L190" s="389">
        <v>28307148</v>
      </c>
    </row>
    <row r="191" spans="1:12" ht="8.25" customHeight="1">
      <c r="C191" s="615"/>
      <c r="D191" s="614"/>
      <c r="E191" s="613"/>
      <c r="F191" s="613"/>
      <c r="G191" s="613"/>
      <c r="H191" s="613"/>
      <c r="I191" s="613"/>
      <c r="J191" s="613"/>
      <c r="K191" s="613"/>
      <c r="L191" s="613"/>
    </row>
    <row r="192" spans="1:12" ht="11.25" customHeight="1">
      <c r="B192" s="612" t="s">
        <v>674</v>
      </c>
      <c r="C192" s="611"/>
      <c r="D192" s="86">
        <v>351</v>
      </c>
      <c r="E192" s="85">
        <v>2137</v>
      </c>
      <c r="F192" s="85">
        <v>1447</v>
      </c>
      <c r="G192" s="85">
        <v>690</v>
      </c>
      <c r="H192" s="85">
        <v>2089</v>
      </c>
      <c r="I192" s="85">
        <v>48</v>
      </c>
      <c r="J192" s="85">
        <v>3236541</v>
      </c>
      <c r="K192" s="85">
        <v>3236541</v>
      </c>
      <c r="L192" s="85">
        <v>1637835</v>
      </c>
    </row>
    <row r="193" spans="1:12" ht="11.25" customHeight="1">
      <c r="B193" s="612" t="s">
        <v>673</v>
      </c>
      <c r="C193" s="611"/>
      <c r="D193" s="86">
        <v>165</v>
      </c>
      <c r="E193" s="85">
        <v>2218</v>
      </c>
      <c r="F193" s="85">
        <v>1557</v>
      </c>
      <c r="G193" s="85">
        <v>661</v>
      </c>
      <c r="H193" s="85">
        <v>2210</v>
      </c>
      <c r="I193" s="85">
        <v>8</v>
      </c>
      <c r="J193" s="85">
        <v>4642462</v>
      </c>
      <c r="K193" s="85">
        <v>4642462</v>
      </c>
      <c r="L193" s="85">
        <v>1985027</v>
      </c>
    </row>
    <row r="194" spans="1:12" ht="11.25" customHeight="1">
      <c r="B194" s="612" t="s">
        <v>672</v>
      </c>
      <c r="C194" s="611"/>
      <c r="D194" s="86">
        <v>69</v>
      </c>
      <c r="E194" s="85">
        <v>1680</v>
      </c>
      <c r="F194" s="85">
        <v>1031</v>
      </c>
      <c r="G194" s="85">
        <v>649</v>
      </c>
      <c r="H194" s="85">
        <v>1680</v>
      </c>
      <c r="I194" s="85">
        <v>0</v>
      </c>
      <c r="J194" s="85">
        <v>5079924</v>
      </c>
      <c r="K194" s="85">
        <v>5079924</v>
      </c>
      <c r="L194" s="85">
        <v>1812480</v>
      </c>
    </row>
    <row r="195" spans="1:12" ht="11.25" customHeight="1">
      <c r="B195" s="612" t="s">
        <v>671</v>
      </c>
      <c r="C195" s="611"/>
      <c r="D195" s="86">
        <v>31</v>
      </c>
      <c r="E195" s="85">
        <v>1243</v>
      </c>
      <c r="F195" s="85">
        <v>909</v>
      </c>
      <c r="G195" s="85">
        <v>334</v>
      </c>
      <c r="H195" s="85">
        <v>1243</v>
      </c>
      <c r="I195" s="85">
        <v>0</v>
      </c>
      <c r="J195" s="85">
        <v>4011507</v>
      </c>
      <c r="K195" s="85">
        <v>4032650</v>
      </c>
      <c r="L195" s="85">
        <v>1412610</v>
      </c>
    </row>
    <row r="196" spans="1:12" ht="11.25" customHeight="1">
      <c r="B196" s="612" t="s">
        <v>670</v>
      </c>
      <c r="C196" s="611"/>
      <c r="D196" s="86">
        <v>26</v>
      </c>
      <c r="E196" s="85">
        <v>1707</v>
      </c>
      <c r="F196" s="85">
        <v>1274</v>
      </c>
      <c r="G196" s="85">
        <v>433</v>
      </c>
      <c r="H196" s="85">
        <v>1707</v>
      </c>
      <c r="I196" s="85">
        <v>0</v>
      </c>
      <c r="J196" s="85">
        <v>5031573</v>
      </c>
      <c r="K196" s="85">
        <v>5044074</v>
      </c>
      <c r="L196" s="85">
        <v>1737837</v>
      </c>
    </row>
    <row r="197" spans="1:12" ht="8.25" customHeight="1">
      <c r="C197" s="615"/>
      <c r="D197" s="614"/>
      <c r="E197" s="613"/>
      <c r="F197" s="613"/>
      <c r="G197" s="613"/>
      <c r="H197" s="613"/>
      <c r="I197" s="613"/>
      <c r="J197" s="613"/>
      <c r="K197" s="613"/>
      <c r="L197" s="613"/>
    </row>
    <row r="198" spans="1:12" ht="11.25" customHeight="1">
      <c r="B198" s="612" t="s">
        <v>669</v>
      </c>
      <c r="C198" s="611"/>
      <c r="D198" s="86">
        <v>13</v>
      </c>
      <c r="E198" s="85">
        <v>1833</v>
      </c>
      <c r="F198" s="85">
        <v>1441</v>
      </c>
      <c r="G198" s="85">
        <v>392</v>
      </c>
      <c r="H198" s="85">
        <v>1833</v>
      </c>
      <c r="I198" s="85">
        <v>0</v>
      </c>
      <c r="J198" s="85">
        <v>7584834</v>
      </c>
      <c r="K198" s="85">
        <v>7648654</v>
      </c>
      <c r="L198" s="85">
        <v>2882079</v>
      </c>
    </row>
    <row r="199" spans="1:12" ht="11.25" customHeight="1">
      <c r="B199" s="612" t="s">
        <v>668</v>
      </c>
      <c r="C199" s="611"/>
      <c r="D199" s="86">
        <v>2</v>
      </c>
      <c r="E199" s="85">
        <v>502</v>
      </c>
      <c r="F199" s="85">
        <v>296</v>
      </c>
      <c r="G199" s="85">
        <v>206</v>
      </c>
      <c r="H199" s="85">
        <v>502</v>
      </c>
      <c r="I199" s="85">
        <v>0</v>
      </c>
      <c r="J199" s="85" t="s">
        <v>73</v>
      </c>
      <c r="K199" s="85" t="s">
        <v>73</v>
      </c>
      <c r="L199" s="85" t="s">
        <v>73</v>
      </c>
    </row>
    <row r="200" spans="1:12" ht="11.25" customHeight="1">
      <c r="B200" s="612" t="s">
        <v>667</v>
      </c>
      <c r="C200" s="611"/>
      <c r="D200" s="86">
        <v>4</v>
      </c>
      <c r="E200" s="85">
        <v>1559</v>
      </c>
      <c r="F200" s="85">
        <v>1238</v>
      </c>
      <c r="G200" s="85">
        <v>321</v>
      </c>
      <c r="H200" s="85">
        <v>1559</v>
      </c>
      <c r="I200" s="85">
        <v>0</v>
      </c>
      <c r="J200" s="85">
        <v>11280987</v>
      </c>
      <c r="K200" s="85">
        <v>11440703</v>
      </c>
      <c r="L200" s="85">
        <v>2182763</v>
      </c>
    </row>
    <row r="201" spans="1:12" ht="12" customHeight="1">
      <c r="B201" s="612" t="s">
        <v>666</v>
      </c>
      <c r="C201" s="611"/>
      <c r="D201" s="86">
        <v>1</v>
      </c>
      <c r="E201" s="85">
        <v>738</v>
      </c>
      <c r="F201" s="85">
        <v>723</v>
      </c>
      <c r="G201" s="85">
        <v>15</v>
      </c>
      <c r="H201" s="85">
        <v>738</v>
      </c>
      <c r="I201" s="85">
        <v>0</v>
      </c>
      <c r="J201" s="85" t="s">
        <v>73</v>
      </c>
      <c r="K201" s="85" t="s">
        <v>73</v>
      </c>
      <c r="L201" s="85" t="s">
        <v>73</v>
      </c>
    </row>
    <row r="202" spans="1:12" ht="12" customHeight="1">
      <c r="B202" s="612" t="s">
        <v>665</v>
      </c>
      <c r="C202" s="611"/>
      <c r="D202" s="86">
        <v>3</v>
      </c>
      <c r="E202" s="85">
        <v>7011</v>
      </c>
      <c r="F202" s="85">
        <v>6117</v>
      </c>
      <c r="G202" s="85">
        <v>894</v>
      </c>
      <c r="H202" s="85">
        <v>7011</v>
      </c>
      <c r="I202" s="85">
        <v>0</v>
      </c>
      <c r="J202" s="85">
        <v>41538069</v>
      </c>
      <c r="K202" s="85">
        <v>39224883</v>
      </c>
      <c r="L202" s="85">
        <v>12399146</v>
      </c>
    </row>
    <row r="203" spans="1:12" ht="8.25" customHeight="1">
      <c r="C203" s="615"/>
      <c r="D203" s="623"/>
      <c r="E203" s="622"/>
      <c r="F203" s="622"/>
      <c r="G203" s="622"/>
      <c r="H203" s="622"/>
      <c r="I203" s="622"/>
      <c r="J203" s="622"/>
      <c r="K203" s="622"/>
      <c r="L203" s="622"/>
    </row>
    <row r="204" spans="1:12" s="616" customFormat="1" ht="11.25" customHeight="1">
      <c r="A204" s="607"/>
      <c r="B204" s="607"/>
      <c r="C204" s="615"/>
      <c r="D204" s="621"/>
      <c r="E204" s="620" t="s">
        <v>681</v>
      </c>
    </row>
    <row r="205" spans="1:12" ht="8.25" customHeight="1">
      <c r="C205" s="615"/>
      <c r="D205" s="619"/>
    </row>
    <row r="206" spans="1:12" s="616" customFormat="1" ht="11.25" customHeight="1">
      <c r="B206" s="618" t="s">
        <v>88</v>
      </c>
      <c r="C206" s="617"/>
      <c r="D206" s="390">
        <v>629</v>
      </c>
      <c r="E206" s="389">
        <v>13260</v>
      </c>
      <c r="F206" s="389">
        <v>9352</v>
      </c>
      <c r="G206" s="389">
        <v>3908</v>
      </c>
      <c r="H206" s="389">
        <v>13191</v>
      </c>
      <c r="I206" s="389">
        <v>69</v>
      </c>
      <c r="J206" s="389">
        <v>44138419</v>
      </c>
      <c r="K206" s="389">
        <v>43402553</v>
      </c>
      <c r="L206" s="389">
        <v>14684164</v>
      </c>
    </row>
    <row r="207" spans="1:12" ht="8.25" customHeight="1">
      <c r="C207" s="615"/>
      <c r="D207" s="614"/>
      <c r="E207" s="613"/>
      <c r="F207" s="613"/>
      <c r="G207" s="613"/>
      <c r="H207" s="613"/>
      <c r="I207" s="613"/>
      <c r="J207" s="613"/>
      <c r="K207" s="613"/>
      <c r="L207" s="613"/>
    </row>
    <row r="208" spans="1:12" ht="11.25" customHeight="1">
      <c r="B208" s="612" t="s">
        <v>674</v>
      </c>
      <c r="C208" s="611"/>
      <c r="D208" s="86">
        <v>336</v>
      </c>
      <c r="E208" s="85">
        <v>2003</v>
      </c>
      <c r="F208" s="85">
        <v>1275</v>
      </c>
      <c r="G208" s="85">
        <v>728</v>
      </c>
      <c r="H208" s="85">
        <v>1939</v>
      </c>
      <c r="I208" s="85">
        <v>64</v>
      </c>
      <c r="J208" s="85">
        <v>2625665</v>
      </c>
      <c r="K208" s="85">
        <v>2625665</v>
      </c>
      <c r="L208" s="85">
        <v>1457546</v>
      </c>
    </row>
    <row r="209" spans="1:12" ht="11.25" customHeight="1">
      <c r="B209" s="612" t="s">
        <v>673</v>
      </c>
      <c r="C209" s="611"/>
      <c r="D209" s="86">
        <v>150</v>
      </c>
      <c r="E209" s="85">
        <v>1976</v>
      </c>
      <c r="F209" s="85">
        <v>1292</v>
      </c>
      <c r="G209" s="85">
        <v>684</v>
      </c>
      <c r="H209" s="85">
        <v>1972</v>
      </c>
      <c r="I209" s="85">
        <v>4</v>
      </c>
      <c r="J209" s="85">
        <v>3222246</v>
      </c>
      <c r="K209" s="85">
        <v>3222246</v>
      </c>
      <c r="L209" s="85">
        <v>1670631</v>
      </c>
    </row>
    <row r="210" spans="1:12" ht="11.25" customHeight="1">
      <c r="B210" s="612" t="s">
        <v>672</v>
      </c>
      <c r="C210" s="611"/>
      <c r="D210" s="86">
        <v>68</v>
      </c>
      <c r="E210" s="85">
        <v>1694</v>
      </c>
      <c r="F210" s="85">
        <v>1121</v>
      </c>
      <c r="G210" s="85">
        <v>573</v>
      </c>
      <c r="H210" s="85">
        <v>1693</v>
      </c>
      <c r="I210" s="85">
        <v>1</v>
      </c>
      <c r="J210" s="85">
        <v>3390397</v>
      </c>
      <c r="K210" s="85">
        <v>3390397</v>
      </c>
      <c r="L210" s="85">
        <v>1466872</v>
      </c>
    </row>
    <row r="211" spans="1:12" ht="11.25" customHeight="1">
      <c r="B211" s="612" t="s">
        <v>671</v>
      </c>
      <c r="C211" s="611"/>
      <c r="D211" s="86">
        <v>27</v>
      </c>
      <c r="E211" s="85">
        <v>1099</v>
      </c>
      <c r="F211" s="85">
        <v>789</v>
      </c>
      <c r="G211" s="85">
        <v>310</v>
      </c>
      <c r="H211" s="85">
        <v>1099</v>
      </c>
      <c r="I211" s="85">
        <v>0</v>
      </c>
      <c r="J211" s="85">
        <v>4425019</v>
      </c>
      <c r="K211" s="85">
        <v>4404006</v>
      </c>
      <c r="L211" s="85">
        <v>2150809</v>
      </c>
    </row>
    <row r="212" spans="1:12" ht="11.25" customHeight="1">
      <c r="B212" s="612" t="s">
        <v>670</v>
      </c>
      <c r="C212" s="611"/>
      <c r="D212" s="86">
        <v>29</v>
      </c>
      <c r="E212" s="85">
        <v>2048</v>
      </c>
      <c r="F212" s="85">
        <v>1529</v>
      </c>
      <c r="G212" s="85">
        <v>519</v>
      </c>
      <c r="H212" s="85">
        <v>2048</v>
      </c>
      <c r="I212" s="85">
        <v>0</v>
      </c>
      <c r="J212" s="85">
        <v>5051534</v>
      </c>
      <c r="K212" s="85">
        <v>5052838</v>
      </c>
      <c r="L212" s="85">
        <v>1941277</v>
      </c>
    </row>
    <row r="213" spans="1:12" ht="8.25" customHeight="1">
      <c r="C213" s="615"/>
      <c r="D213" s="614"/>
      <c r="E213" s="613"/>
      <c r="F213" s="613"/>
      <c r="G213" s="613"/>
      <c r="H213" s="613"/>
      <c r="I213" s="613"/>
      <c r="J213" s="613"/>
      <c r="K213" s="613"/>
      <c r="L213" s="613"/>
    </row>
    <row r="214" spans="1:12" ht="11.25" customHeight="1">
      <c r="B214" s="612" t="s">
        <v>669</v>
      </c>
      <c r="C214" s="611"/>
      <c r="D214" s="86">
        <v>12</v>
      </c>
      <c r="E214" s="85">
        <v>1774</v>
      </c>
      <c r="F214" s="85">
        <v>1290</v>
      </c>
      <c r="G214" s="85">
        <v>484</v>
      </c>
      <c r="H214" s="85">
        <v>1774</v>
      </c>
      <c r="I214" s="85">
        <v>0</v>
      </c>
      <c r="J214" s="85">
        <v>5094929</v>
      </c>
      <c r="K214" s="85">
        <v>5267147</v>
      </c>
      <c r="L214" s="85">
        <v>1466150</v>
      </c>
    </row>
    <row r="215" spans="1:12" ht="11.25" customHeight="1">
      <c r="B215" s="612" t="s">
        <v>668</v>
      </c>
      <c r="C215" s="611"/>
      <c r="D215" s="86">
        <v>1</v>
      </c>
      <c r="E215" s="85">
        <v>212</v>
      </c>
      <c r="F215" s="85">
        <v>69</v>
      </c>
      <c r="G215" s="85">
        <v>143</v>
      </c>
      <c r="H215" s="85">
        <v>212</v>
      </c>
      <c r="I215" s="85">
        <v>0</v>
      </c>
      <c r="J215" s="85" t="s">
        <v>73</v>
      </c>
      <c r="K215" s="85" t="s">
        <v>73</v>
      </c>
      <c r="L215" s="85" t="s">
        <v>73</v>
      </c>
    </row>
    <row r="216" spans="1:12" ht="11.25" customHeight="1">
      <c r="B216" s="612" t="s">
        <v>667</v>
      </c>
      <c r="C216" s="611"/>
      <c r="D216" s="86">
        <v>5</v>
      </c>
      <c r="E216" s="85">
        <v>1886</v>
      </c>
      <c r="F216" s="85">
        <v>1454</v>
      </c>
      <c r="G216" s="85">
        <v>432</v>
      </c>
      <c r="H216" s="85">
        <v>1886</v>
      </c>
      <c r="I216" s="85">
        <v>0</v>
      </c>
      <c r="J216" s="85" t="s">
        <v>73</v>
      </c>
      <c r="K216" s="85" t="s">
        <v>73</v>
      </c>
      <c r="L216" s="85" t="s">
        <v>73</v>
      </c>
    </row>
    <row r="217" spans="1:12" ht="11.25" customHeight="1">
      <c r="B217" s="612" t="s">
        <v>666</v>
      </c>
      <c r="C217" s="611"/>
      <c r="D217" s="86">
        <v>1</v>
      </c>
      <c r="E217" s="85">
        <v>568</v>
      </c>
      <c r="F217" s="85">
        <v>533</v>
      </c>
      <c r="G217" s="85">
        <v>35</v>
      </c>
      <c r="H217" s="85">
        <v>568</v>
      </c>
      <c r="I217" s="85">
        <v>0</v>
      </c>
      <c r="J217" s="85" t="s">
        <v>73</v>
      </c>
      <c r="K217" s="85" t="s">
        <v>73</v>
      </c>
      <c r="L217" s="85" t="s">
        <v>73</v>
      </c>
    </row>
    <row r="218" spans="1:12" ht="11.25" customHeight="1">
      <c r="B218" s="612" t="s">
        <v>665</v>
      </c>
      <c r="C218" s="611"/>
      <c r="D218" s="86">
        <v>0</v>
      </c>
      <c r="E218" s="85">
        <v>0</v>
      </c>
      <c r="F218" s="85">
        <v>0</v>
      </c>
      <c r="G218" s="85">
        <v>0</v>
      </c>
      <c r="H218" s="85">
        <v>0</v>
      </c>
      <c r="I218" s="85">
        <v>0</v>
      </c>
      <c r="J218" s="85">
        <v>0</v>
      </c>
      <c r="K218" s="85">
        <v>0</v>
      </c>
      <c r="L218" s="85">
        <v>0</v>
      </c>
    </row>
    <row r="219" spans="1:12" ht="6" customHeight="1">
      <c r="A219" s="608"/>
      <c r="B219" s="608"/>
      <c r="C219" s="610"/>
      <c r="D219" s="609"/>
      <c r="E219" s="608"/>
      <c r="F219" s="608"/>
      <c r="G219" s="608"/>
      <c r="H219" s="608"/>
      <c r="I219" s="608"/>
      <c r="J219" s="608"/>
      <c r="K219" s="608"/>
      <c r="L219" s="608"/>
    </row>
    <row r="220" spans="1:12" ht="11.25" customHeight="1">
      <c r="B220" s="612" t="s">
        <v>57</v>
      </c>
    </row>
    <row r="221" spans="1:12" ht="13.5" customHeight="1">
      <c r="B221" s="993" t="s">
        <v>578</v>
      </c>
      <c r="C221" s="994"/>
      <c r="D221" s="994"/>
      <c r="E221" s="994"/>
      <c r="F221" s="994"/>
      <c r="G221" s="994"/>
      <c r="H221" s="994"/>
    </row>
    <row r="223" spans="1:12" ht="11.25" customHeight="1">
      <c r="L223" s="612" t="str">
        <f>L77</f>
        <v xml:space="preserve">平成18年12月31日　 </v>
      </c>
    </row>
    <row r="224" spans="1:12" ht="1.5" customHeight="1"/>
    <row r="225" spans="1:12" ht="13.5" customHeight="1">
      <c r="A225" s="632"/>
      <c r="B225" s="632"/>
      <c r="C225" s="635"/>
      <c r="D225" s="632"/>
      <c r="E225" s="985" t="s">
        <v>156</v>
      </c>
      <c r="F225" s="986"/>
      <c r="G225" s="986"/>
      <c r="H225" s="986"/>
      <c r="I225" s="987"/>
      <c r="J225" s="634"/>
      <c r="K225" s="633"/>
      <c r="L225" s="632"/>
    </row>
    <row r="226" spans="1:12" ht="13.5" customHeight="1">
      <c r="B226" s="631" t="s">
        <v>680</v>
      </c>
      <c r="C226" s="611"/>
      <c r="D226" s="631" t="s">
        <v>152</v>
      </c>
      <c r="E226" s="988" t="s">
        <v>88</v>
      </c>
      <c r="F226" s="990" t="s">
        <v>151</v>
      </c>
      <c r="G226" s="990" t="s">
        <v>150</v>
      </c>
      <c r="H226" s="992" t="s">
        <v>679</v>
      </c>
      <c r="I226" s="630" t="s">
        <v>149</v>
      </c>
      <c r="J226" s="629" t="s">
        <v>155</v>
      </c>
      <c r="K226" s="629" t="s">
        <v>145</v>
      </c>
      <c r="L226" s="628" t="s">
        <v>144</v>
      </c>
    </row>
    <row r="227" spans="1:12" ht="13.5" customHeight="1">
      <c r="A227" s="608"/>
      <c r="B227" s="608"/>
      <c r="C227" s="610"/>
      <c r="D227" s="608"/>
      <c r="E227" s="989"/>
      <c r="F227" s="991"/>
      <c r="G227" s="991"/>
      <c r="H227" s="991" t="s">
        <v>230</v>
      </c>
      <c r="I227" s="627" t="s">
        <v>143</v>
      </c>
      <c r="J227" s="626"/>
      <c r="K227" s="625"/>
      <c r="L227" s="608"/>
    </row>
    <row r="228" spans="1:12" ht="6" customHeight="1">
      <c r="C228" s="615"/>
    </row>
    <row r="229" spans="1:12" s="616" customFormat="1" ht="11.25" customHeight="1">
      <c r="C229" s="617"/>
      <c r="E229" s="624" t="s">
        <v>678</v>
      </c>
    </row>
    <row r="230" spans="1:12" ht="8.25" customHeight="1">
      <c r="C230" s="615"/>
    </row>
    <row r="231" spans="1:12" s="616" customFormat="1" ht="11.25" customHeight="1">
      <c r="B231" s="618" t="s">
        <v>88</v>
      </c>
      <c r="C231" s="617"/>
      <c r="D231" s="390">
        <v>504</v>
      </c>
      <c r="E231" s="389">
        <v>7565</v>
      </c>
      <c r="F231" s="389">
        <v>4669</v>
      </c>
      <c r="G231" s="389">
        <v>2896</v>
      </c>
      <c r="H231" s="389">
        <v>7508</v>
      </c>
      <c r="I231" s="389">
        <v>57</v>
      </c>
      <c r="J231" s="389">
        <v>21901047</v>
      </c>
      <c r="K231" s="389">
        <v>21972426</v>
      </c>
      <c r="L231" s="389">
        <v>6369574</v>
      </c>
    </row>
    <row r="232" spans="1:12" ht="8.25" customHeight="1">
      <c r="C232" s="615"/>
      <c r="D232" s="614"/>
      <c r="E232" s="613"/>
      <c r="F232" s="613"/>
      <c r="G232" s="613"/>
      <c r="H232" s="613"/>
      <c r="I232" s="613"/>
      <c r="J232" s="613"/>
      <c r="K232" s="613"/>
      <c r="L232" s="613"/>
    </row>
    <row r="233" spans="1:12" ht="11.25" customHeight="1">
      <c r="B233" s="612" t="s">
        <v>674</v>
      </c>
      <c r="C233" s="611"/>
      <c r="D233" s="86">
        <v>293</v>
      </c>
      <c r="E233" s="85">
        <v>1780</v>
      </c>
      <c r="F233" s="85">
        <v>1077</v>
      </c>
      <c r="G233" s="85">
        <v>703</v>
      </c>
      <c r="H233" s="85">
        <v>1726</v>
      </c>
      <c r="I233" s="85">
        <v>54</v>
      </c>
      <c r="J233" s="85">
        <v>2035786</v>
      </c>
      <c r="K233" s="85">
        <v>2035786</v>
      </c>
      <c r="L233" s="85">
        <v>1051591</v>
      </c>
    </row>
    <row r="234" spans="1:12" ht="11.25" customHeight="1">
      <c r="B234" s="612" t="s">
        <v>673</v>
      </c>
      <c r="C234" s="611"/>
      <c r="D234" s="86">
        <v>128</v>
      </c>
      <c r="E234" s="85">
        <v>1687</v>
      </c>
      <c r="F234" s="85">
        <v>1000</v>
      </c>
      <c r="G234" s="85">
        <v>687</v>
      </c>
      <c r="H234" s="85">
        <v>1686</v>
      </c>
      <c r="I234" s="85">
        <v>1</v>
      </c>
      <c r="J234" s="85">
        <v>2807756</v>
      </c>
      <c r="K234" s="85">
        <v>2807756</v>
      </c>
      <c r="L234" s="85">
        <v>1299171</v>
      </c>
    </row>
    <row r="235" spans="1:12" ht="11.25" customHeight="1">
      <c r="B235" s="612" t="s">
        <v>672</v>
      </c>
      <c r="C235" s="611"/>
      <c r="D235" s="86">
        <v>42</v>
      </c>
      <c r="E235" s="85">
        <v>1014</v>
      </c>
      <c r="F235" s="85">
        <v>579</v>
      </c>
      <c r="G235" s="85">
        <v>435</v>
      </c>
      <c r="H235" s="85">
        <v>1014</v>
      </c>
      <c r="I235" s="85">
        <v>0</v>
      </c>
      <c r="J235" s="85">
        <v>2020068</v>
      </c>
      <c r="K235" s="85">
        <v>2020068</v>
      </c>
      <c r="L235" s="85">
        <v>861345</v>
      </c>
    </row>
    <row r="236" spans="1:12" ht="11.25" customHeight="1">
      <c r="B236" s="612" t="s">
        <v>671</v>
      </c>
      <c r="C236" s="611"/>
      <c r="D236" s="86">
        <v>16</v>
      </c>
      <c r="E236" s="85">
        <v>614</v>
      </c>
      <c r="F236" s="85">
        <v>408</v>
      </c>
      <c r="G236" s="85">
        <v>206</v>
      </c>
      <c r="H236" s="85">
        <v>612</v>
      </c>
      <c r="I236" s="85">
        <v>2</v>
      </c>
      <c r="J236" s="85">
        <v>775238</v>
      </c>
      <c r="K236" s="85">
        <v>774736</v>
      </c>
      <c r="L236" s="85">
        <v>360238</v>
      </c>
    </row>
    <row r="237" spans="1:12" ht="11.25" customHeight="1">
      <c r="B237" s="612" t="s">
        <v>670</v>
      </c>
      <c r="C237" s="611"/>
      <c r="D237" s="86">
        <v>18</v>
      </c>
      <c r="E237" s="85">
        <v>1264</v>
      </c>
      <c r="F237" s="85">
        <v>882</v>
      </c>
      <c r="G237" s="85">
        <v>382</v>
      </c>
      <c r="H237" s="85">
        <v>1264</v>
      </c>
      <c r="I237" s="85">
        <v>0</v>
      </c>
      <c r="J237" s="85">
        <v>3384299</v>
      </c>
      <c r="K237" s="85">
        <v>3428133</v>
      </c>
      <c r="L237" s="85">
        <v>1423703</v>
      </c>
    </row>
    <row r="238" spans="1:12" ht="8.25" customHeight="1">
      <c r="C238" s="615"/>
      <c r="D238" s="614"/>
      <c r="E238" s="613"/>
      <c r="F238" s="613"/>
      <c r="G238" s="613"/>
      <c r="H238" s="613"/>
      <c r="I238" s="613"/>
      <c r="J238" s="613"/>
      <c r="K238" s="613"/>
      <c r="L238" s="613"/>
    </row>
    <row r="239" spans="1:12" ht="11.25" customHeight="1">
      <c r="B239" s="612" t="s">
        <v>669</v>
      </c>
      <c r="C239" s="611"/>
      <c r="D239" s="86">
        <v>6</v>
      </c>
      <c r="E239" s="85">
        <v>879</v>
      </c>
      <c r="F239" s="85">
        <v>567</v>
      </c>
      <c r="G239" s="85">
        <v>312</v>
      </c>
      <c r="H239" s="85">
        <v>879</v>
      </c>
      <c r="I239" s="85">
        <v>0</v>
      </c>
      <c r="J239" s="85" t="s">
        <v>73</v>
      </c>
      <c r="K239" s="85" t="s">
        <v>73</v>
      </c>
      <c r="L239" s="85" t="s">
        <v>73</v>
      </c>
    </row>
    <row r="240" spans="1:12" ht="11.25" customHeight="1">
      <c r="B240" s="612" t="s">
        <v>668</v>
      </c>
      <c r="C240" s="611"/>
      <c r="D240" s="86">
        <v>0</v>
      </c>
      <c r="E240" s="85">
        <v>0</v>
      </c>
      <c r="F240" s="85">
        <v>0</v>
      </c>
      <c r="G240" s="85">
        <v>0</v>
      </c>
      <c r="H240" s="85">
        <v>0</v>
      </c>
      <c r="I240" s="85">
        <v>0</v>
      </c>
      <c r="J240" s="85">
        <v>0</v>
      </c>
      <c r="K240" s="85">
        <v>0</v>
      </c>
      <c r="L240" s="85">
        <v>0</v>
      </c>
    </row>
    <row r="241" spans="1:12" ht="11.25" customHeight="1">
      <c r="B241" s="612" t="s">
        <v>667</v>
      </c>
      <c r="C241" s="611"/>
      <c r="D241" s="86">
        <v>1</v>
      </c>
      <c r="E241" s="85">
        <v>327</v>
      </c>
      <c r="F241" s="85">
        <v>156</v>
      </c>
      <c r="G241" s="85">
        <v>171</v>
      </c>
      <c r="H241" s="85">
        <v>327</v>
      </c>
      <c r="I241" s="85">
        <v>0</v>
      </c>
      <c r="J241" s="85" t="s">
        <v>73</v>
      </c>
      <c r="K241" s="85" t="s">
        <v>73</v>
      </c>
      <c r="L241" s="85" t="s">
        <v>73</v>
      </c>
    </row>
    <row r="242" spans="1:12" ht="11.25" customHeight="1">
      <c r="B242" s="612" t="s">
        <v>666</v>
      </c>
      <c r="C242" s="611"/>
      <c r="D242" s="86">
        <v>0</v>
      </c>
      <c r="E242" s="85">
        <v>0</v>
      </c>
      <c r="F242" s="85">
        <v>0</v>
      </c>
      <c r="G242" s="85">
        <v>0</v>
      </c>
      <c r="H242" s="85">
        <v>0</v>
      </c>
      <c r="I242" s="85">
        <v>0</v>
      </c>
      <c r="J242" s="85">
        <v>0</v>
      </c>
      <c r="K242" s="85">
        <v>0</v>
      </c>
      <c r="L242" s="85">
        <v>0</v>
      </c>
    </row>
    <row r="243" spans="1:12" ht="11.25" customHeight="1">
      <c r="B243" s="612" t="s">
        <v>665</v>
      </c>
      <c r="C243" s="611"/>
      <c r="D243" s="86">
        <v>0</v>
      </c>
      <c r="E243" s="85">
        <v>0</v>
      </c>
      <c r="F243" s="85">
        <v>0</v>
      </c>
      <c r="G243" s="85">
        <v>0</v>
      </c>
      <c r="H243" s="85">
        <v>0</v>
      </c>
      <c r="I243" s="85">
        <v>0</v>
      </c>
      <c r="J243" s="85">
        <v>0</v>
      </c>
      <c r="K243" s="85">
        <v>0</v>
      </c>
      <c r="L243" s="85">
        <v>0</v>
      </c>
    </row>
    <row r="244" spans="1:12" ht="8.25" customHeight="1">
      <c r="C244" s="615"/>
      <c r="D244" s="619"/>
    </row>
    <row r="245" spans="1:12" s="616" customFormat="1" ht="11.25" customHeight="1">
      <c r="A245" s="607"/>
      <c r="B245" s="607"/>
      <c r="C245" s="615"/>
      <c r="D245" s="621"/>
      <c r="E245" s="620" t="s">
        <v>677</v>
      </c>
      <c r="I245" s="607"/>
      <c r="J245" s="607"/>
    </row>
    <row r="246" spans="1:12" ht="8.25" customHeight="1">
      <c r="C246" s="615"/>
      <c r="D246" s="619"/>
    </row>
    <row r="247" spans="1:12" s="616" customFormat="1" ht="11.25" customHeight="1">
      <c r="B247" s="618" t="s">
        <v>88</v>
      </c>
      <c r="C247" s="617"/>
      <c r="D247" s="390">
        <v>588</v>
      </c>
      <c r="E247" s="389">
        <v>10781</v>
      </c>
      <c r="F247" s="389">
        <v>7056</v>
      </c>
      <c r="G247" s="389">
        <v>3725</v>
      </c>
      <c r="H247" s="389">
        <v>10730</v>
      </c>
      <c r="I247" s="389">
        <v>51</v>
      </c>
      <c r="J247" s="389">
        <v>23589527</v>
      </c>
      <c r="K247" s="389">
        <v>23572435</v>
      </c>
      <c r="L247" s="389">
        <v>10799807</v>
      </c>
    </row>
    <row r="248" spans="1:12" ht="8.25" customHeight="1">
      <c r="C248" s="615"/>
      <c r="D248" s="614"/>
      <c r="E248" s="613"/>
      <c r="F248" s="613"/>
      <c r="G248" s="613"/>
      <c r="H248" s="613"/>
      <c r="I248" s="613"/>
      <c r="J248" s="613"/>
      <c r="K248" s="613"/>
      <c r="L248" s="613"/>
    </row>
    <row r="249" spans="1:12" ht="11.25" customHeight="1">
      <c r="B249" s="612" t="s">
        <v>674</v>
      </c>
      <c r="C249" s="611"/>
      <c r="D249" s="86">
        <v>308</v>
      </c>
      <c r="E249" s="85">
        <v>1894</v>
      </c>
      <c r="F249" s="85">
        <v>1213</v>
      </c>
      <c r="G249" s="85">
        <v>681</v>
      </c>
      <c r="H249" s="85">
        <v>1847</v>
      </c>
      <c r="I249" s="85">
        <v>47</v>
      </c>
      <c r="J249" s="85">
        <v>2762572</v>
      </c>
      <c r="K249" s="85">
        <v>2762572</v>
      </c>
      <c r="L249" s="85">
        <v>1451894</v>
      </c>
    </row>
    <row r="250" spans="1:12" ht="11.25" customHeight="1">
      <c r="B250" s="612" t="s">
        <v>673</v>
      </c>
      <c r="C250" s="611"/>
      <c r="D250" s="86">
        <v>146</v>
      </c>
      <c r="E250" s="85">
        <v>1990</v>
      </c>
      <c r="F250" s="85">
        <v>1315</v>
      </c>
      <c r="G250" s="85">
        <v>675</v>
      </c>
      <c r="H250" s="85">
        <v>1988</v>
      </c>
      <c r="I250" s="85">
        <v>2</v>
      </c>
      <c r="J250" s="85">
        <v>3802138</v>
      </c>
      <c r="K250" s="85">
        <v>3802138</v>
      </c>
      <c r="L250" s="85">
        <v>1902893</v>
      </c>
    </row>
    <row r="251" spans="1:12" ht="11.25" customHeight="1">
      <c r="B251" s="612" t="s">
        <v>672</v>
      </c>
      <c r="C251" s="611"/>
      <c r="D251" s="86">
        <v>71</v>
      </c>
      <c r="E251" s="85">
        <v>1765</v>
      </c>
      <c r="F251" s="85">
        <v>1070</v>
      </c>
      <c r="G251" s="85">
        <v>695</v>
      </c>
      <c r="H251" s="85">
        <v>1763</v>
      </c>
      <c r="I251" s="85">
        <v>2</v>
      </c>
      <c r="J251" s="85">
        <v>3302973</v>
      </c>
      <c r="K251" s="85">
        <v>3302973</v>
      </c>
      <c r="L251" s="85">
        <v>1722588</v>
      </c>
    </row>
    <row r="252" spans="1:12" ht="11.25" customHeight="1">
      <c r="B252" s="612" t="s">
        <v>671</v>
      </c>
      <c r="C252" s="611"/>
      <c r="D252" s="86">
        <v>26</v>
      </c>
      <c r="E252" s="85">
        <v>1031</v>
      </c>
      <c r="F252" s="85">
        <v>654</v>
      </c>
      <c r="G252" s="85">
        <v>377</v>
      </c>
      <c r="H252" s="85">
        <v>1031</v>
      </c>
      <c r="I252" s="85">
        <v>0</v>
      </c>
      <c r="J252" s="85">
        <v>2157411</v>
      </c>
      <c r="K252" s="85">
        <v>2164467</v>
      </c>
      <c r="L252" s="85">
        <v>768368</v>
      </c>
    </row>
    <row r="253" spans="1:12" ht="11.25" customHeight="1">
      <c r="B253" s="612" t="s">
        <v>670</v>
      </c>
      <c r="C253" s="611"/>
      <c r="D253" s="86">
        <v>23</v>
      </c>
      <c r="E253" s="85">
        <v>1581</v>
      </c>
      <c r="F253" s="85">
        <v>1011</v>
      </c>
      <c r="G253" s="85">
        <v>570</v>
      </c>
      <c r="H253" s="85">
        <v>1581</v>
      </c>
      <c r="I253" s="85">
        <v>0</v>
      </c>
      <c r="J253" s="85">
        <v>3574144</v>
      </c>
      <c r="K253" s="85">
        <v>3573933</v>
      </c>
      <c r="L253" s="85">
        <v>1469115</v>
      </c>
    </row>
    <row r="254" spans="1:12" ht="8.25" customHeight="1">
      <c r="C254" s="615"/>
      <c r="D254" s="614"/>
      <c r="E254" s="613"/>
      <c r="F254" s="613"/>
      <c r="G254" s="613"/>
      <c r="H254" s="613"/>
      <c r="I254" s="613"/>
      <c r="J254" s="613"/>
      <c r="K254" s="613"/>
      <c r="L254" s="613"/>
    </row>
    <row r="255" spans="1:12" ht="11.25" customHeight="1">
      <c r="B255" s="612" t="s">
        <v>669</v>
      </c>
      <c r="C255" s="611"/>
      <c r="D255" s="86">
        <v>12</v>
      </c>
      <c r="E255" s="85">
        <v>1751</v>
      </c>
      <c r="F255" s="85">
        <v>1230</v>
      </c>
      <c r="G255" s="85">
        <v>521</v>
      </c>
      <c r="H255" s="85">
        <v>1751</v>
      </c>
      <c r="I255" s="85">
        <v>0</v>
      </c>
      <c r="J255" s="85" t="s">
        <v>73</v>
      </c>
      <c r="K255" s="85" t="s">
        <v>73</v>
      </c>
      <c r="L255" s="85" t="s">
        <v>73</v>
      </c>
    </row>
    <row r="256" spans="1:12" ht="11.25" customHeight="1">
      <c r="B256" s="612" t="s">
        <v>668</v>
      </c>
      <c r="C256" s="611"/>
      <c r="D256" s="86">
        <v>0</v>
      </c>
      <c r="E256" s="85">
        <v>0</v>
      </c>
      <c r="F256" s="85">
        <v>0</v>
      </c>
      <c r="G256" s="85">
        <v>0</v>
      </c>
      <c r="H256" s="85">
        <v>0</v>
      </c>
      <c r="I256" s="85">
        <v>0</v>
      </c>
      <c r="J256" s="85">
        <v>0</v>
      </c>
      <c r="K256" s="85">
        <v>0</v>
      </c>
      <c r="L256" s="85">
        <v>0</v>
      </c>
    </row>
    <row r="257" spans="2:12" ht="11.25" customHeight="1">
      <c r="B257" s="612" t="s">
        <v>667</v>
      </c>
      <c r="C257" s="611"/>
      <c r="D257" s="86">
        <v>2</v>
      </c>
      <c r="E257" s="85">
        <v>769</v>
      </c>
      <c r="F257" s="85">
        <v>563</v>
      </c>
      <c r="G257" s="85">
        <v>206</v>
      </c>
      <c r="H257" s="85">
        <v>769</v>
      </c>
      <c r="I257" s="85">
        <v>0</v>
      </c>
      <c r="J257" s="85" t="s">
        <v>73</v>
      </c>
      <c r="K257" s="85" t="s">
        <v>73</v>
      </c>
      <c r="L257" s="85" t="s">
        <v>73</v>
      </c>
    </row>
    <row r="258" spans="2:12" ht="11.25" customHeight="1">
      <c r="B258" s="612" t="s">
        <v>666</v>
      </c>
      <c r="C258" s="611"/>
      <c r="D258" s="86">
        <v>0</v>
      </c>
      <c r="E258" s="85">
        <v>0</v>
      </c>
      <c r="F258" s="85">
        <v>0</v>
      </c>
      <c r="G258" s="85">
        <v>0</v>
      </c>
      <c r="H258" s="85">
        <v>0</v>
      </c>
      <c r="I258" s="85">
        <v>0</v>
      </c>
      <c r="J258" s="85">
        <v>0</v>
      </c>
      <c r="K258" s="85">
        <v>0</v>
      </c>
      <c r="L258" s="85">
        <v>0</v>
      </c>
    </row>
    <row r="259" spans="2:12" ht="11.25" customHeight="1">
      <c r="B259" s="612" t="s">
        <v>665</v>
      </c>
      <c r="C259" s="611"/>
      <c r="D259" s="86">
        <v>0</v>
      </c>
      <c r="E259" s="85">
        <v>0</v>
      </c>
      <c r="F259" s="85">
        <v>0</v>
      </c>
      <c r="G259" s="85">
        <v>0</v>
      </c>
      <c r="H259" s="85">
        <v>0</v>
      </c>
      <c r="I259" s="85">
        <v>0</v>
      </c>
      <c r="J259" s="85">
        <v>0</v>
      </c>
      <c r="K259" s="85">
        <v>0</v>
      </c>
      <c r="L259" s="85">
        <v>0</v>
      </c>
    </row>
    <row r="260" spans="2:12" ht="8.25" customHeight="1">
      <c r="C260" s="615"/>
      <c r="D260" s="623"/>
      <c r="E260" s="622"/>
      <c r="F260" s="622"/>
      <c r="G260" s="622"/>
      <c r="H260" s="622"/>
      <c r="I260" s="622"/>
      <c r="J260" s="622"/>
      <c r="K260" s="622"/>
      <c r="L260" s="622"/>
    </row>
    <row r="261" spans="2:12" s="616" customFormat="1" ht="11.25" customHeight="1">
      <c r="B261" s="607"/>
      <c r="C261" s="615"/>
      <c r="D261" s="621"/>
      <c r="E261" s="620" t="s">
        <v>676</v>
      </c>
    </row>
    <row r="262" spans="2:12" ht="8.25" customHeight="1">
      <c r="C262" s="615"/>
      <c r="D262" s="619"/>
    </row>
    <row r="263" spans="2:12" s="616" customFormat="1" ht="11.25" customHeight="1">
      <c r="B263" s="618" t="s">
        <v>88</v>
      </c>
      <c r="C263" s="617"/>
      <c r="D263" s="390">
        <v>27</v>
      </c>
      <c r="E263" s="389">
        <v>284</v>
      </c>
      <c r="F263" s="389">
        <v>159</v>
      </c>
      <c r="G263" s="389">
        <v>125</v>
      </c>
      <c r="H263" s="389">
        <v>282</v>
      </c>
      <c r="I263" s="389">
        <v>2</v>
      </c>
      <c r="J263" s="389">
        <v>573959</v>
      </c>
      <c r="K263" s="389">
        <v>573959</v>
      </c>
      <c r="L263" s="389">
        <v>234289</v>
      </c>
    </row>
    <row r="264" spans="2:12" ht="8.25" customHeight="1">
      <c r="C264" s="615"/>
      <c r="D264" s="614"/>
      <c r="E264" s="613"/>
      <c r="F264" s="613"/>
      <c r="G264" s="613"/>
      <c r="H264" s="613"/>
      <c r="I264" s="613"/>
      <c r="J264" s="613"/>
      <c r="K264" s="613"/>
      <c r="L264" s="613"/>
    </row>
    <row r="265" spans="2:12" ht="11.25" customHeight="1">
      <c r="B265" s="612" t="s">
        <v>674</v>
      </c>
      <c r="C265" s="611"/>
      <c r="D265" s="86">
        <v>14</v>
      </c>
      <c r="E265" s="85">
        <v>89</v>
      </c>
      <c r="F265" s="85">
        <v>49</v>
      </c>
      <c r="G265" s="85">
        <v>40</v>
      </c>
      <c r="H265" s="85">
        <v>87</v>
      </c>
      <c r="I265" s="85">
        <v>2</v>
      </c>
      <c r="J265" s="85">
        <v>85915</v>
      </c>
      <c r="K265" s="85">
        <v>85915</v>
      </c>
      <c r="L265" s="85">
        <v>48743</v>
      </c>
    </row>
    <row r="266" spans="2:12" ht="11.25" customHeight="1">
      <c r="B266" s="612" t="s">
        <v>673</v>
      </c>
      <c r="C266" s="611"/>
      <c r="D266" s="86">
        <v>10</v>
      </c>
      <c r="E266" s="85">
        <v>129</v>
      </c>
      <c r="F266" s="85">
        <v>69</v>
      </c>
      <c r="G266" s="85">
        <v>60</v>
      </c>
      <c r="H266" s="85">
        <v>129</v>
      </c>
      <c r="I266" s="85">
        <v>0</v>
      </c>
      <c r="J266" s="85">
        <v>300739</v>
      </c>
      <c r="K266" s="85">
        <v>300739</v>
      </c>
      <c r="L266" s="85">
        <v>103970</v>
      </c>
    </row>
    <row r="267" spans="2:12" ht="11.25" customHeight="1">
      <c r="B267" s="612" t="s">
        <v>672</v>
      </c>
      <c r="C267" s="611"/>
      <c r="D267" s="86">
        <v>3</v>
      </c>
      <c r="E267" s="85">
        <v>66</v>
      </c>
      <c r="F267" s="85">
        <v>41</v>
      </c>
      <c r="G267" s="85">
        <v>25</v>
      </c>
      <c r="H267" s="85">
        <v>66</v>
      </c>
      <c r="I267" s="85">
        <v>0</v>
      </c>
      <c r="J267" s="85">
        <v>187305</v>
      </c>
      <c r="K267" s="85">
        <v>187305</v>
      </c>
      <c r="L267" s="85">
        <v>81576</v>
      </c>
    </row>
    <row r="268" spans="2:12" ht="11.25" customHeight="1">
      <c r="B268" s="612" t="s">
        <v>671</v>
      </c>
      <c r="C268" s="611"/>
      <c r="D268" s="86">
        <v>0</v>
      </c>
      <c r="E268" s="85">
        <v>0</v>
      </c>
      <c r="F268" s="85">
        <v>0</v>
      </c>
      <c r="G268" s="85">
        <v>0</v>
      </c>
      <c r="H268" s="85">
        <v>0</v>
      </c>
      <c r="I268" s="85">
        <v>0</v>
      </c>
      <c r="J268" s="85">
        <v>0</v>
      </c>
      <c r="K268" s="85">
        <v>0</v>
      </c>
      <c r="L268" s="85">
        <v>0</v>
      </c>
    </row>
    <row r="269" spans="2:12" ht="11.25" customHeight="1">
      <c r="B269" s="612" t="s">
        <v>670</v>
      </c>
      <c r="C269" s="611"/>
      <c r="D269" s="86">
        <v>0</v>
      </c>
      <c r="E269" s="85">
        <v>0</v>
      </c>
      <c r="F269" s="85">
        <v>0</v>
      </c>
      <c r="G269" s="85">
        <v>0</v>
      </c>
      <c r="H269" s="85">
        <v>0</v>
      </c>
      <c r="I269" s="85">
        <v>0</v>
      </c>
      <c r="J269" s="85">
        <v>0</v>
      </c>
      <c r="K269" s="85">
        <v>0</v>
      </c>
      <c r="L269" s="85">
        <v>0</v>
      </c>
    </row>
    <row r="270" spans="2:12" ht="8.25" customHeight="1">
      <c r="C270" s="615"/>
      <c r="D270" s="614"/>
      <c r="E270" s="613"/>
      <c r="F270" s="613"/>
      <c r="G270" s="613"/>
      <c r="H270" s="613"/>
      <c r="I270" s="613"/>
      <c r="J270" s="613"/>
      <c r="K270" s="613"/>
      <c r="L270" s="613"/>
    </row>
    <row r="271" spans="2:12" ht="11.25" customHeight="1">
      <c r="B271" s="612" t="s">
        <v>669</v>
      </c>
      <c r="C271" s="611"/>
      <c r="D271" s="86">
        <v>0</v>
      </c>
      <c r="E271" s="85">
        <v>0</v>
      </c>
      <c r="F271" s="85">
        <v>0</v>
      </c>
      <c r="G271" s="85">
        <v>0</v>
      </c>
      <c r="H271" s="85">
        <v>0</v>
      </c>
      <c r="I271" s="85">
        <v>0</v>
      </c>
      <c r="J271" s="85">
        <v>0</v>
      </c>
      <c r="K271" s="85">
        <v>0</v>
      </c>
      <c r="L271" s="85">
        <v>0</v>
      </c>
    </row>
    <row r="272" spans="2:12" ht="11.25" customHeight="1">
      <c r="B272" s="612" t="s">
        <v>668</v>
      </c>
      <c r="C272" s="611"/>
      <c r="D272" s="86">
        <v>0</v>
      </c>
      <c r="E272" s="85">
        <v>0</v>
      </c>
      <c r="F272" s="85">
        <v>0</v>
      </c>
      <c r="G272" s="85">
        <v>0</v>
      </c>
      <c r="H272" s="85">
        <v>0</v>
      </c>
      <c r="I272" s="85">
        <v>0</v>
      </c>
      <c r="J272" s="85">
        <v>0</v>
      </c>
      <c r="K272" s="85">
        <v>0</v>
      </c>
      <c r="L272" s="85">
        <v>0</v>
      </c>
    </row>
    <row r="273" spans="1:12" ht="11.25" customHeight="1">
      <c r="B273" s="612" t="s">
        <v>667</v>
      </c>
      <c r="C273" s="611"/>
      <c r="D273" s="86">
        <v>0</v>
      </c>
      <c r="E273" s="85">
        <v>0</v>
      </c>
      <c r="F273" s="85">
        <v>0</v>
      </c>
      <c r="G273" s="85">
        <v>0</v>
      </c>
      <c r="H273" s="85">
        <v>0</v>
      </c>
      <c r="I273" s="85">
        <v>0</v>
      </c>
      <c r="J273" s="85">
        <v>0</v>
      </c>
      <c r="K273" s="85">
        <v>0</v>
      </c>
      <c r="L273" s="85">
        <v>0</v>
      </c>
    </row>
    <row r="274" spans="1:12" ht="11.25" customHeight="1">
      <c r="B274" s="612" t="s">
        <v>666</v>
      </c>
      <c r="C274" s="611"/>
      <c r="D274" s="86">
        <v>0</v>
      </c>
      <c r="E274" s="85">
        <v>0</v>
      </c>
      <c r="F274" s="85">
        <v>0</v>
      </c>
      <c r="G274" s="85">
        <v>0</v>
      </c>
      <c r="H274" s="85">
        <v>0</v>
      </c>
      <c r="I274" s="85">
        <v>0</v>
      </c>
      <c r="J274" s="85">
        <v>0</v>
      </c>
      <c r="K274" s="85">
        <v>0</v>
      </c>
      <c r="L274" s="85">
        <v>0</v>
      </c>
    </row>
    <row r="275" spans="1:12" ht="11.25" customHeight="1">
      <c r="B275" s="612" t="s">
        <v>665</v>
      </c>
      <c r="C275" s="611"/>
      <c r="D275" s="86">
        <v>0</v>
      </c>
      <c r="E275" s="85">
        <v>0</v>
      </c>
      <c r="F275" s="85">
        <v>0</v>
      </c>
      <c r="G275" s="85">
        <v>0</v>
      </c>
      <c r="H275" s="85">
        <v>0</v>
      </c>
      <c r="I275" s="85">
        <v>0</v>
      </c>
      <c r="J275" s="85">
        <v>0</v>
      </c>
      <c r="K275" s="85">
        <v>0</v>
      </c>
      <c r="L275" s="85">
        <v>0</v>
      </c>
    </row>
    <row r="276" spans="1:12" ht="8.25" customHeight="1">
      <c r="C276" s="615"/>
      <c r="D276" s="619"/>
    </row>
    <row r="277" spans="1:12" s="616" customFormat="1" ht="11.25" customHeight="1">
      <c r="A277" s="607"/>
      <c r="B277" s="607"/>
      <c r="C277" s="615"/>
      <c r="D277" s="621"/>
      <c r="E277" s="620" t="s">
        <v>675</v>
      </c>
    </row>
    <row r="278" spans="1:12" ht="8.25" customHeight="1">
      <c r="C278" s="615"/>
      <c r="D278" s="619"/>
    </row>
    <row r="279" spans="1:12" s="616" customFormat="1" ht="11.25" customHeight="1">
      <c r="B279" s="618" t="s">
        <v>88</v>
      </c>
      <c r="C279" s="617"/>
      <c r="D279" s="390">
        <v>237</v>
      </c>
      <c r="E279" s="389">
        <v>4706</v>
      </c>
      <c r="F279" s="389">
        <v>2736</v>
      </c>
      <c r="G279" s="389">
        <v>1970</v>
      </c>
      <c r="H279" s="389">
        <v>4685</v>
      </c>
      <c r="I279" s="389">
        <v>21</v>
      </c>
      <c r="J279" s="389">
        <v>27458474</v>
      </c>
      <c r="K279" s="389">
        <v>27614794</v>
      </c>
      <c r="L279" s="389">
        <v>6643368</v>
      </c>
    </row>
    <row r="280" spans="1:12" ht="8.25" customHeight="1">
      <c r="C280" s="615"/>
      <c r="D280" s="614"/>
      <c r="E280" s="613"/>
      <c r="F280" s="613"/>
      <c r="G280" s="613"/>
      <c r="H280" s="613"/>
      <c r="I280" s="613"/>
      <c r="J280" s="613"/>
      <c r="K280" s="613"/>
      <c r="L280" s="613"/>
    </row>
    <row r="281" spans="1:12" ht="11.25" customHeight="1">
      <c r="B281" s="612" t="s">
        <v>674</v>
      </c>
      <c r="C281" s="611"/>
      <c r="D281" s="86">
        <v>125</v>
      </c>
      <c r="E281" s="85">
        <v>741</v>
      </c>
      <c r="F281" s="85">
        <v>486</v>
      </c>
      <c r="G281" s="85">
        <v>255</v>
      </c>
      <c r="H281" s="85">
        <v>722</v>
      </c>
      <c r="I281" s="85">
        <v>19</v>
      </c>
      <c r="J281" s="85">
        <v>945253</v>
      </c>
      <c r="K281" s="85">
        <v>945253</v>
      </c>
      <c r="L281" s="85">
        <v>502676</v>
      </c>
    </row>
    <row r="282" spans="1:12" ht="11.25" customHeight="1">
      <c r="B282" s="612" t="s">
        <v>673</v>
      </c>
      <c r="C282" s="611"/>
      <c r="D282" s="86">
        <v>59</v>
      </c>
      <c r="E282" s="85">
        <v>793</v>
      </c>
      <c r="F282" s="85">
        <v>502</v>
      </c>
      <c r="G282" s="85">
        <v>291</v>
      </c>
      <c r="H282" s="85">
        <v>792</v>
      </c>
      <c r="I282" s="85">
        <v>1</v>
      </c>
      <c r="J282" s="85">
        <v>1548614</v>
      </c>
      <c r="K282" s="85">
        <v>1548614</v>
      </c>
      <c r="L282" s="85">
        <v>590616</v>
      </c>
    </row>
    <row r="283" spans="1:12" ht="11.25" customHeight="1">
      <c r="B283" s="612" t="s">
        <v>672</v>
      </c>
      <c r="C283" s="611"/>
      <c r="D283" s="86">
        <v>23</v>
      </c>
      <c r="E283" s="85">
        <v>573</v>
      </c>
      <c r="F283" s="85">
        <v>294</v>
      </c>
      <c r="G283" s="85">
        <v>279</v>
      </c>
      <c r="H283" s="85">
        <v>572</v>
      </c>
      <c r="I283" s="85">
        <v>1</v>
      </c>
      <c r="J283" s="85">
        <v>3877105</v>
      </c>
      <c r="K283" s="85">
        <v>3877105</v>
      </c>
      <c r="L283" s="85">
        <v>786223</v>
      </c>
    </row>
    <row r="284" spans="1:12" ht="11.25" customHeight="1">
      <c r="B284" s="612" t="s">
        <v>671</v>
      </c>
      <c r="C284" s="611"/>
      <c r="D284" s="86">
        <v>17</v>
      </c>
      <c r="E284" s="85">
        <v>625</v>
      </c>
      <c r="F284" s="85">
        <v>346</v>
      </c>
      <c r="G284" s="85">
        <v>279</v>
      </c>
      <c r="H284" s="85">
        <v>625</v>
      </c>
      <c r="I284" s="85">
        <v>0</v>
      </c>
      <c r="J284" s="85">
        <v>1764981</v>
      </c>
      <c r="K284" s="85">
        <v>1753679</v>
      </c>
      <c r="L284" s="85">
        <v>908705</v>
      </c>
    </row>
    <row r="285" spans="1:12" ht="11.25" customHeight="1">
      <c r="B285" s="612" t="s">
        <v>670</v>
      </c>
      <c r="C285" s="611"/>
      <c r="D285" s="86">
        <v>4</v>
      </c>
      <c r="E285" s="85">
        <v>233</v>
      </c>
      <c r="F285" s="85">
        <v>113</v>
      </c>
      <c r="G285" s="85">
        <v>120</v>
      </c>
      <c r="H285" s="85">
        <v>233</v>
      </c>
      <c r="I285" s="85">
        <v>0</v>
      </c>
      <c r="J285" s="85" t="s">
        <v>73</v>
      </c>
      <c r="K285" s="85" t="s">
        <v>73</v>
      </c>
      <c r="L285" s="85" t="s">
        <v>73</v>
      </c>
    </row>
    <row r="286" spans="1:12" ht="8.25" customHeight="1">
      <c r="C286" s="615"/>
      <c r="D286" s="614"/>
      <c r="E286" s="613"/>
      <c r="F286" s="613"/>
      <c r="G286" s="613"/>
      <c r="H286" s="613"/>
      <c r="I286" s="613"/>
      <c r="J286" s="613"/>
      <c r="K286" s="613"/>
      <c r="L286" s="613"/>
    </row>
    <row r="287" spans="1:12" ht="11.25" customHeight="1">
      <c r="B287" s="612" t="s">
        <v>669</v>
      </c>
      <c r="C287" s="611"/>
      <c r="D287" s="86">
        <v>7</v>
      </c>
      <c r="E287" s="85">
        <v>945</v>
      </c>
      <c r="F287" s="85">
        <v>564</v>
      </c>
      <c r="G287" s="85">
        <v>381</v>
      </c>
      <c r="H287" s="85">
        <v>945</v>
      </c>
      <c r="I287" s="85">
        <v>0</v>
      </c>
      <c r="J287" s="85">
        <v>11958719</v>
      </c>
      <c r="K287" s="85">
        <v>11953837</v>
      </c>
      <c r="L287" s="85">
        <v>2700584</v>
      </c>
    </row>
    <row r="288" spans="1:12" ht="11.25" customHeight="1">
      <c r="B288" s="612" t="s">
        <v>668</v>
      </c>
      <c r="C288" s="611"/>
      <c r="D288" s="86">
        <v>1</v>
      </c>
      <c r="E288" s="85">
        <v>294</v>
      </c>
      <c r="F288" s="85">
        <v>67</v>
      </c>
      <c r="G288" s="85">
        <v>227</v>
      </c>
      <c r="H288" s="85">
        <v>294</v>
      </c>
      <c r="I288" s="85">
        <v>0</v>
      </c>
      <c r="J288" s="85" t="s">
        <v>73</v>
      </c>
      <c r="K288" s="85" t="s">
        <v>73</v>
      </c>
      <c r="L288" s="85" t="s">
        <v>73</v>
      </c>
    </row>
    <row r="289" spans="1:12" ht="11.25" customHeight="1">
      <c r="B289" s="612" t="s">
        <v>667</v>
      </c>
      <c r="C289" s="611"/>
      <c r="D289" s="86">
        <v>0</v>
      </c>
      <c r="E289" s="85">
        <v>0</v>
      </c>
      <c r="F289" s="85">
        <v>0</v>
      </c>
      <c r="G289" s="85">
        <v>0</v>
      </c>
      <c r="H289" s="85">
        <v>0</v>
      </c>
      <c r="I289" s="85">
        <v>0</v>
      </c>
      <c r="J289" s="85">
        <v>0</v>
      </c>
      <c r="K289" s="85">
        <v>0</v>
      </c>
      <c r="L289" s="85">
        <v>0</v>
      </c>
    </row>
    <row r="290" spans="1:12" ht="11.25" customHeight="1">
      <c r="B290" s="612" t="s">
        <v>666</v>
      </c>
      <c r="C290" s="611"/>
      <c r="D290" s="86">
        <v>1</v>
      </c>
      <c r="E290" s="85">
        <v>502</v>
      </c>
      <c r="F290" s="85">
        <v>364</v>
      </c>
      <c r="G290" s="85">
        <v>138</v>
      </c>
      <c r="H290" s="85">
        <v>502</v>
      </c>
      <c r="I290" s="85">
        <v>0</v>
      </c>
      <c r="J290" s="85" t="s">
        <v>73</v>
      </c>
      <c r="K290" s="85" t="s">
        <v>73</v>
      </c>
      <c r="L290" s="85" t="s">
        <v>73</v>
      </c>
    </row>
    <row r="291" spans="1:12" ht="11.25" customHeight="1">
      <c r="B291" s="612" t="s">
        <v>665</v>
      </c>
      <c r="C291" s="611"/>
      <c r="D291" s="86">
        <v>0</v>
      </c>
      <c r="E291" s="85">
        <v>0</v>
      </c>
      <c r="F291" s="85">
        <v>0</v>
      </c>
      <c r="G291" s="85">
        <v>0</v>
      </c>
      <c r="H291" s="85">
        <v>0</v>
      </c>
      <c r="I291" s="85">
        <v>0</v>
      </c>
      <c r="J291" s="85">
        <v>0</v>
      </c>
      <c r="K291" s="85">
        <v>0</v>
      </c>
      <c r="L291" s="85">
        <v>0</v>
      </c>
    </row>
    <row r="292" spans="1:12" ht="6" customHeight="1">
      <c r="A292" s="608"/>
      <c r="B292" s="608"/>
      <c r="C292" s="610"/>
      <c r="D292" s="609"/>
      <c r="E292" s="608"/>
      <c r="F292" s="608"/>
      <c r="G292" s="608"/>
      <c r="H292" s="608"/>
      <c r="I292" s="608"/>
      <c r="J292" s="608"/>
      <c r="K292" s="608"/>
      <c r="L292" s="608"/>
    </row>
  </sheetData>
  <mergeCells count="24">
    <mergeCell ref="B221:H221"/>
    <mergeCell ref="E225:I225"/>
    <mergeCell ref="E226:E227"/>
    <mergeCell ref="F226:F227"/>
    <mergeCell ref="G226:G227"/>
    <mergeCell ref="H226:H227"/>
    <mergeCell ref="G148:L148"/>
    <mergeCell ref="E152:I152"/>
    <mergeCell ref="E153:E154"/>
    <mergeCell ref="F153:F154"/>
    <mergeCell ref="G153:G154"/>
    <mergeCell ref="H153:H154"/>
    <mergeCell ref="B75:H75"/>
    <mergeCell ref="E79:I79"/>
    <mergeCell ref="E80:E81"/>
    <mergeCell ref="F80:F81"/>
    <mergeCell ref="G80:G81"/>
    <mergeCell ref="H80:H81"/>
    <mergeCell ref="G1:L1"/>
    <mergeCell ref="E5:I5"/>
    <mergeCell ref="E6:E7"/>
    <mergeCell ref="F6:F7"/>
    <mergeCell ref="G6:G7"/>
    <mergeCell ref="H6:H7"/>
  </mergeCells>
  <phoneticPr fontId="14"/>
  <printOptions gridLinesSet="0"/>
  <pageMargins left="0.78740157480314965" right="0.78740157480314965" top="0.98425196850393704" bottom="0.78740157480314965" header="0.51181102362204722" footer="0.11811023622047245"/>
  <pageSetup paperSize="9" orientation="portrait" r:id="rId1"/>
  <headerFooter alignWithMargins="0"/>
  <rowBreaks count="3" manualBreakCount="3">
    <brk id="74" max="11" man="1"/>
    <brk id="147" max="11" man="1"/>
    <brk id="2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52"/>
  <sheetViews>
    <sheetView showGridLines="0" zoomScale="125" zoomScaleNormal="125" zoomScaleSheetLayoutView="125" workbookViewId="0"/>
  </sheetViews>
  <sheetFormatPr defaultRowHeight="10.5" customHeight="1"/>
  <cols>
    <col min="1" max="1" width="0.875" style="395" customWidth="1"/>
    <col min="2" max="2" width="4.375" style="402" customWidth="1"/>
    <col min="3" max="3" width="30" style="397" customWidth="1"/>
    <col min="4" max="4" width="0.875" style="397" customWidth="1"/>
    <col min="5" max="5" width="5" style="401" customWidth="1"/>
    <col min="6" max="7" width="6.25" style="401" customWidth="1"/>
    <col min="8" max="11" width="8.375" style="400" customWidth="1"/>
    <col min="12" max="12" width="0.875" style="399" customWidth="1"/>
    <col min="13" max="13" width="4.375" style="398" customWidth="1"/>
    <col min="14" max="14" width="30" style="397" customWidth="1"/>
    <col min="15" max="15" width="0.875" style="397" customWidth="1"/>
    <col min="16" max="16" width="5" style="396" customWidth="1"/>
    <col min="17" max="18" width="6.25" style="396" customWidth="1"/>
    <col min="19" max="22" width="8.375" style="396" customWidth="1"/>
    <col min="23" max="16384" width="9" style="395"/>
  </cols>
  <sheetData>
    <row r="1" spans="1:22" ht="13.5" customHeight="1">
      <c r="G1" s="520"/>
      <c r="H1" s="561"/>
      <c r="I1" s="561"/>
      <c r="J1" s="561"/>
      <c r="K1" s="565" t="s">
        <v>664</v>
      </c>
      <c r="L1" s="564" t="s">
        <v>663</v>
      </c>
      <c r="M1" s="525"/>
      <c r="N1" s="563"/>
      <c r="O1" s="563"/>
      <c r="P1" s="562"/>
      <c r="Q1" s="401"/>
      <c r="R1" s="401"/>
      <c r="S1" s="400"/>
      <c r="T1" s="400"/>
      <c r="U1" s="400"/>
      <c r="V1" s="400"/>
    </row>
    <row r="2" spans="1:22" ht="10.5" customHeight="1">
      <c r="P2" s="401"/>
      <c r="Q2" s="401"/>
      <c r="R2" s="401"/>
      <c r="S2" s="400"/>
      <c r="T2" s="400"/>
      <c r="U2" s="400"/>
      <c r="V2" s="400"/>
    </row>
    <row r="3" spans="1:22" ht="10.5" customHeight="1">
      <c r="A3" s="606" t="s">
        <v>662</v>
      </c>
      <c r="B3" s="451"/>
      <c r="P3" s="401"/>
      <c r="Q3" s="401"/>
      <c r="R3" s="401"/>
      <c r="S3" s="400"/>
      <c r="T3" s="400"/>
      <c r="U3" s="400"/>
      <c r="V3" s="400"/>
    </row>
    <row r="4" spans="1:22" ht="10.5" customHeight="1">
      <c r="A4" s="409" t="s">
        <v>139</v>
      </c>
      <c r="B4" s="451"/>
      <c r="K4" s="403"/>
      <c r="L4" s="444"/>
      <c r="P4" s="401"/>
      <c r="Q4" s="401"/>
      <c r="R4" s="401"/>
      <c r="S4" s="400"/>
      <c r="T4" s="400"/>
      <c r="U4" s="400"/>
      <c r="V4" s="443" t="s">
        <v>661</v>
      </c>
    </row>
    <row r="5" spans="1:22" ht="1.5" customHeight="1">
      <c r="B5" s="451"/>
      <c r="K5" s="403"/>
      <c r="L5" s="444"/>
      <c r="P5" s="411"/>
      <c r="Q5" s="401"/>
      <c r="R5" s="401"/>
      <c r="S5" s="400"/>
      <c r="T5" s="400"/>
      <c r="U5" s="400"/>
      <c r="V5" s="443"/>
    </row>
    <row r="6" spans="1:22" ht="10.5" customHeight="1">
      <c r="A6" s="995" t="s">
        <v>236</v>
      </c>
      <c r="B6" s="934"/>
      <c r="C6" s="934"/>
      <c r="D6" s="1009"/>
      <c r="E6" s="1004" t="s">
        <v>235</v>
      </c>
      <c r="F6" s="448" t="s">
        <v>234</v>
      </c>
      <c r="G6" s="447"/>
      <c r="H6" s="1007" t="s">
        <v>233</v>
      </c>
      <c r="I6" s="446"/>
      <c r="J6" s="1008" t="s">
        <v>232</v>
      </c>
      <c r="K6" s="445"/>
      <c r="L6" s="995" t="s">
        <v>236</v>
      </c>
      <c r="M6" s="934"/>
      <c r="N6" s="934"/>
      <c r="O6" s="1009"/>
      <c r="P6" s="1004" t="s">
        <v>235</v>
      </c>
      <c r="Q6" s="448" t="s">
        <v>234</v>
      </c>
      <c r="R6" s="447"/>
      <c r="S6" s="1007" t="s">
        <v>233</v>
      </c>
      <c r="T6" s="446"/>
      <c r="U6" s="1008" t="s">
        <v>232</v>
      </c>
      <c r="V6" s="445"/>
    </row>
    <row r="7" spans="1:22" ht="10.5" customHeight="1">
      <c r="A7" s="935"/>
      <c r="B7" s="935"/>
      <c r="C7" s="935"/>
      <c r="D7" s="1010"/>
      <c r="E7" s="1005"/>
      <c r="F7" s="1002" t="s">
        <v>88</v>
      </c>
      <c r="G7" s="442" t="s">
        <v>231</v>
      </c>
      <c r="H7" s="1005"/>
      <c r="I7" s="441" t="s">
        <v>145</v>
      </c>
      <c r="J7" s="1005"/>
      <c r="K7" s="440" t="s">
        <v>144</v>
      </c>
      <c r="L7" s="935"/>
      <c r="M7" s="935"/>
      <c r="N7" s="935"/>
      <c r="O7" s="1010"/>
      <c r="P7" s="1005"/>
      <c r="Q7" s="1002" t="s">
        <v>88</v>
      </c>
      <c r="R7" s="442" t="s">
        <v>231</v>
      </c>
      <c r="S7" s="1005"/>
      <c r="T7" s="441" t="s">
        <v>145</v>
      </c>
      <c r="U7" s="1005"/>
      <c r="V7" s="440" t="s">
        <v>144</v>
      </c>
    </row>
    <row r="8" spans="1:22" ht="10.5" customHeight="1">
      <c r="A8" s="936"/>
      <c r="B8" s="936"/>
      <c r="C8" s="936"/>
      <c r="D8" s="928"/>
      <c r="E8" s="1006"/>
      <c r="F8" s="1003"/>
      <c r="G8" s="439" t="s">
        <v>230</v>
      </c>
      <c r="H8" s="1006"/>
      <c r="I8" s="438"/>
      <c r="J8" s="1006"/>
      <c r="K8" s="437"/>
      <c r="L8" s="936"/>
      <c r="M8" s="936"/>
      <c r="N8" s="936"/>
      <c r="O8" s="928"/>
      <c r="P8" s="1006"/>
      <c r="Q8" s="1003"/>
      <c r="R8" s="439" t="s">
        <v>230</v>
      </c>
      <c r="S8" s="1006"/>
      <c r="T8" s="438"/>
      <c r="U8" s="1006"/>
      <c r="V8" s="437"/>
    </row>
    <row r="9" spans="1:22" ht="6" customHeight="1">
      <c r="D9" s="419"/>
      <c r="O9" s="419"/>
      <c r="P9" s="401"/>
      <c r="Q9" s="401"/>
      <c r="R9" s="401"/>
      <c r="S9" s="400"/>
      <c r="T9" s="400"/>
      <c r="U9" s="400"/>
      <c r="V9" s="400"/>
    </row>
    <row r="10" spans="1:22" ht="10.5" customHeight="1">
      <c r="A10" s="593"/>
      <c r="B10" s="1011" t="s">
        <v>660</v>
      </c>
      <c r="C10" s="1012"/>
      <c r="D10" s="581"/>
      <c r="E10" s="471">
        <v>5829</v>
      </c>
      <c r="F10" s="470">
        <v>117452</v>
      </c>
      <c r="G10" s="470">
        <v>116759</v>
      </c>
      <c r="H10" s="470">
        <v>385977254</v>
      </c>
      <c r="I10" s="470">
        <v>383835958</v>
      </c>
      <c r="J10" s="470">
        <v>221405751</v>
      </c>
      <c r="K10" s="470">
        <v>141789940</v>
      </c>
      <c r="L10" s="469"/>
      <c r="M10" s="584">
        <v>11</v>
      </c>
      <c r="N10" s="605" t="s">
        <v>659</v>
      </c>
      <c r="O10" s="604"/>
      <c r="P10" s="471">
        <v>69</v>
      </c>
      <c r="Q10" s="470">
        <v>961</v>
      </c>
      <c r="R10" s="470">
        <v>952</v>
      </c>
      <c r="S10" s="470">
        <v>2332670</v>
      </c>
      <c r="T10" s="470">
        <v>2328843</v>
      </c>
      <c r="U10" s="470">
        <v>1092088</v>
      </c>
      <c r="V10" s="470">
        <v>1162674</v>
      </c>
    </row>
    <row r="11" spans="1:22" ht="10.5" customHeight="1">
      <c r="A11" s="593"/>
      <c r="B11" s="603"/>
      <c r="C11" s="601"/>
      <c r="D11" s="581"/>
      <c r="E11" s="599"/>
      <c r="F11" s="598"/>
      <c r="G11" s="598"/>
      <c r="H11" s="598"/>
      <c r="I11" s="598"/>
      <c r="J11" s="598"/>
      <c r="K11" s="598"/>
      <c r="L11" s="469"/>
      <c r="M11" s="571"/>
      <c r="N11" s="582"/>
      <c r="O11" s="581"/>
      <c r="P11" s="602"/>
      <c r="Q11" s="571"/>
      <c r="R11" s="571"/>
      <c r="S11" s="571"/>
      <c r="T11" s="571"/>
      <c r="U11" s="571"/>
      <c r="V11" s="571"/>
    </row>
    <row r="12" spans="1:22" ht="10.5" customHeight="1">
      <c r="A12" s="593"/>
      <c r="B12" s="601" t="s">
        <v>658</v>
      </c>
      <c r="C12" s="583" t="s">
        <v>657</v>
      </c>
      <c r="D12" s="581"/>
      <c r="E12" s="471">
        <v>436</v>
      </c>
      <c r="F12" s="470">
        <v>13906</v>
      </c>
      <c r="G12" s="470">
        <v>13847</v>
      </c>
      <c r="H12" s="470">
        <v>26175996</v>
      </c>
      <c r="I12" s="470">
        <v>26175159</v>
      </c>
      <c r="J12" s="470">
        <v>15003506</v>
      </c>
      <c r="K12" s="470">
        <v>10192362</v>
      </c>
      <c r="L12" s="469"/>
      <c r="M12" s="574">
        <v>1122</v>
      </c>
      <c r="N12" s="573" t="s">
        <v>656</v>
      </c>
      <c r="O12" s="570"/>
      <c r="P12" s="421">
        <v>1</v>
      </c>
      <c r="Q12" s="416">
        <v>21</v>
      </c>
      <c r="R12" s="416">
        <v>21</v>
      </c>
      <c r="S12" s="416" t="s">
        <v>205</v>
      </c>
      <c r="T12" s="416" t="s">
        <v>205</v>
      </c>
      <c r="U12" s="416" t="s">
        <v>205</v>
      </c>
      <c r="V12" s="416" t="s">
        <v>205</v>
      </c>
    </row>
    <row r="13" spans="1:22" ht="10.5" customHeight="1">
      <c r="A13" s="593"/>
      <c r="B13" s="600"/>
      <c r="C13" s="582"/>
      <c r="D13" s="581"/>
      <c r="E13" s="599"/>
      <c r="F13" s="598"/>
      <c r="G13" s="598"/>
      <c r="H13" s="598"/>
      <c r="I13" s="598"/>
      <c r="J13" s="598"/>
      <c r="K13" s="598"/>
      <c r="L13" s="469"/>
      <c r="M13" s="574">
        <v>1131</v>
      </c>
      <c r="N13" s="573" t="s">
        <v>655</v>
      </c>
      <c r="O13" s="570"/>
      <c r="P13" s="421">
        <v>1</v>
      </c>
      <c r="Q13" s="416">
        <v>18</v>
      </c>
      <c r="R13" s="416">
        <v>18</v>
      </c>
      <c r="S13" s="416" t="s">
        <v>205</v>
      </c>
      <c r="T13" s="416" t="s">
        <v>205</v>
      </c>
      <c r="U13" s="416" t="s">
        <v>205</v>
      </c>
      <c r="V13" s="416" t="s">
        <v>205</v>
      </c>
    </row>
    <row r="14" spans="1:22" ht="10.5" customHeight="1">
      <c r="A14" s="593"/>
      <c r="B14" s="587">
        <v>911</v>
      </c>
      <c r="C14" s="573" t="s">
        <v>654</v>
      </c>
      <c r="D14" s="570"/>
      <c r="E14" s="421">
        <v>8</v>
      </c>
      <c r="F14" s="416">
        <v>118</v>
      </c>
      <c r="G14" s="416">
        <v>117</v>
      </c>
      <c r="H14" s="416">
        <v>261099</v>
      </c>
      <c r="I14" s="416">
        <v>261309</v>
      </c>
      <c r="J14" s="416">
        <v>114442</v>
      </c>
      <c r="K14" s="416">
        <v>138978</v>
      </c>
      <c r="L14" s="469"/>
      <c r="M14" s="574"/>
      <c r="N14" s="597" t="s">
        <v>218</v>
      </c>
      <c r="O14" s="570"/>
      <c r="P14" s="595"/>
      <c r="Q14" s="594"/>
      <c r="R14" s="594"/>
      <c r="S14" s="596"/>
      <c r="T14" s="596"/>
      <c r="U14" s="596"/>
      <c r="V14" s="596"/>
    </row>
    <row r="15" spans="1:22" ht="10.5" customHeight="1">
      <c r="A15" s="593"/>
      <c r="B15" s="587">
        <v>912</v>
      </c>
      <c r="C15" s="573" t="s">
        <v>653</v>
      </c>
      <c r="D15" s="570"/>
      <c r="E15" s="421">
        <v>4</v>
      </c>
      <c r="F15" s="416">
        <v>658</v>
      </c>
      <c r="G15" s="416">
        <v>658</v>
      </c>
      <c r="H15" s="416">
        <v>1608479</v>
      </c>
      <c r="I15" s="416">
        <v>1608344</v>
      </c>
      <c r="J15" s="416">
        <v>959239</v>
      </c>
      <c r="K15" s="416">
        <v>590333</v>
      </c>
      <c r="L15" s="469"/>
      <c r="P15" s="428"/>
    </row>
    <row r="16" spans="1:22" ht="11.25" customHeight="1">
      <c r="A16" s="593"/>
      <c r="B16" s="587"/>
      <c r="C16" s="573"/>
      <c r="D16" s="570"/>
      <c r="E16" s="590"/>
      <c r="F16" s="589"/>
      <c r="G16" s="589"/>
      <c r="H16" s="589"/>
      <c r="I16" s="589"/>
      <c r="J16" s="589"/>
      <c r="K16" s="589"/>
      <c r="L16" s="469"/>
      <c r="M16" s="574">
        <v>1143</v>
      </c>
      <c r="N16" s="573" t="s">
        <v>652</v>
      </c>
      <c r="O16" s="570"/>
      <c r="P16" s="421">
        <v>1</v>
      </c>
      <c r="Q16" s="416">
        <v>17</v>
      </c>
      <c r="R16" s="416">
        <v>17</v>
      </c>
      <c r="S16" s="416" t="s">
        <v>205</v>
      </c>
      <c r="T16" s="416" t="s">
        <v>205</v>
      </c>
      <c r="U16" s="416" t="s">
        <v>205</v>
      </c>
      <c r="V16" s="416" t="s">
        <v>205</v>
      </c>
    </row>
    <row r="17" spans="1:22" ht="10.5" customHeight="1">
      <c r="A17" s="593"/>
      <c r="B17" s="587">
        <v>919</v>
      </c>
      <c r="C17" s="573" t="s">
        <v>651</v>
      </c>
      <c r="D17" s="570"/>
      <c r="E17" s="421">
        <v>2</v>
      </c>
      <c r="F17" s="416">
        <v>45</v>
      </c>
      <c r="G17" s="416">
        <v>45</v>
      </c>
      <c r="H17" s="416" t="s">
        <v>205</v>
      </c>
      <c r="I17" s="416" t="s">
        <v>205</v>
      </c>
      <c r="J17" s="416" t="s">
        <v>205</v>
      </c>
      <c r="K17" s="416" t="s">
        <v>205</v>
      </c>
      <c r="L17" s="469"/>
      <c r="M17" s="574">
        <v>1149</v>
      </c>
      <c r="N17" s="573" t="s">
        <v>650</v>
      </c>
      <c r="O17" s="570"/>
      <c r="P17" s="421">
        <v>1</v>
      </c>
      <c r="Q17" s="416">
        <v>8</v>
      </c>
      <c r="R17" s="416">
        <v>8</v>
      </c>
      <c r="S17" s="416" t="s">
        <v>205</v>
      </c>
      <c r="T17" s="416" t="s">
        <v>205</v>
      </c>
      <c r="U17" s="416" t="s">
        <v>205</v>
      </c>
      <c r="V17" s="416" t="s">
        <v>205</v>
      </c>
    </row>
    <row r="18" spans="1:22" ht="10.5" customHeight="1">
      <c r="A18" s="593"/>
      <c r="B18" s="587">
        <v>922</v>
      </c>
      <c r="C18" s="573" t="s">
        <v>649</v>
      </c>
      <c r="D18" s="570"/>
      <c r="E18" s="421">
        <v>8</v>
      </c>
      <c r="F18" s="416">
        <v>175</v>
      </c>
      <c r="G18" s="416">
        <v>173</v>
      </c>
      <c r="H18" s="416">
        <v>1297808</v>
      </c>
      <c r="I18" s="416">
        <v>1288347</v>
      </c>
      <c r="J18" s="416">
        <v>1114167</v>
      </c>
      <c r="K18" s="416">
        <v>159147</v>
      </c>
      <c r="L18" s="469"/>
      <c r="M18" s="574"/>
      <c r="N18" s="573"/>
      <c r="O18" s="570"/>
      <c r="P18" s="595"/>
      <c r="Q18" s="594"/>
      <c r="R18" s="594"/>
      <c r="S18" s="596"/>
      <c r="T18" s="596"/>
      <c r="U18" s="596"/>
      <c r="V18" s="596"/>
    </row>
    <row r="19" spans="1:22" ht="10.5" customHeight="1">
      <c r="A19" s="593"/>
      <c r="B19" s="587"/>
      <c r="C19" s="573"/>
      <c r="D19" s="570"/>
      <c r="E19" s="590"/>
      <c r="F19" s="589"/>
      <c r="G19" s="589"/>
      <c r="H19" s="589"/>
      <c r="I19" s="589"/>
      <c r="J19" s="589"/>
      <c r="K19" s="589"/>
      <c r="L19" s="469"/>
      <c r="M19" s="574">
        <v>1151</v>
      </c>
      <c r="N19" s="573" t="s">
        <v>648</v>
      </c>
      <c r="O19" s="570"/>
      <c r="P19" s="421">
        <v>2</v>
      </c>
      <c r="Q19" s="416">
        <v>13</v>
      </c>
      <c r="R19" s="416">
        <v>12</v>
      </c>
      <c r="S19" s="416" t="s">
        <v>205</v>
      </c>
      <c r="T19" s="416" t="s">
        <v>205</v>
      </c>
      <c r="U19" s="416" t="s">
        <v>205</v>
      </c>
      <c r="V19" s="416" t="s">
        <v>205</v>
      </c>
    </row>
    <row r="20" spans="1:22" ht="10.5" customHeight="1">
      <c r="A20" s="593"/>
      <c r="B20" s="587">
        <v>923</v>
      </c>
      <c r="C20" s="573" t="s">
        <v>647</v>
      </c>
      <c r="D20" s="570"/>
      <c r="E20" s="421">
        <v>20</v>
      </c>
      <c r="F20" s="416">
        <v>318</v>
      </c>
      <c r="G20" s="416">
        <v>313</v>
      </c>
      <c r="H20" s="416">
        <v>508205</v>
      </c>
      <c r="I20" s="416">
        <v>508303</v>
      </c>
      <c r="J20" s="416">
        <v>286273</v>
      </c>
      <c r="K20" s="416">
        <v>208812</v>
      </c>
      <c r="L20" s="475"/>
      <c r="M20" s="574">
        <v>1161</v>
      </c>
      <c r="N20" s="573" t="s">
        <v>646</v>
      </c>
      <c r="O20" s="570"/>
      <c r="P20" s="421">
        <v>4</v>
      </c>
      <c r="Q20" s="416">
        <v>54</v>
      </c>
      <c r="R20" s="416">
        <v>54</v>
      </c>
      <c r="S20" s="416">
        <v>56795</v>
      </c>
      <c r="T20" s="416">
        <v>56795</v>
      </c>
      <c r="U20" s="416">
        <v>15857</v>
      </c>
      <c r="V20" s="416">
        <v>38988</v>
      </c>
    </row>
    <row r="21" spans="1:22" ht="10.5" customHeight="1">
      <c r="A21" s="593"/>
      <c r="B21" s="587">
        <v>925</v>
      </c>
      <c r="C21" s="573" t="s">
        <v>645</v>
      </c>
      <c r="D21" s="570"/>
      <c r="E21" s="421">
        <v>8</v>
      </c>
      <c r="F21" s="416">
        <v>224</v>
      </c>
      <c r="G21" s="416">
        <v>224</v>
      </c>
      <c r="H21" s="416">
        <v>706793</v>
      </c>
      <c r="I21" s="416">
        <v>705513</v>
      </c>
      <c r="J21" s="416">
        <v>594653</v>
      </c>
      <c r="K21" s="416">
        <v>101158</v>
      </c>
      <c r="L21" s="469"/>
      <c r="M21" s="574"/>
      <c r="N21" s="573"/>
      <c r="O21" s="570"/>
      <c r="P21" s="595"/>
      <c r="Q21" s="594"/>
      <c r="R21" s="594"/>
      <c r="S21" s="596"/>
      <c r="T21" s="596"/>
      <c r="U21" s="596"/>
      <c r="V21" s="596"/>
    </row>
    <row r="22" spans="1:22" ht="10.5" customHeight="1">
      <c r="A22" s="593"/>
      <c r="B22" s="587"/>
      <c r="C22" s="573"/>
      <c r="D22" s="570"/>
      <c r="E22" s="590"/>
      <c r="F22" s="589"/>
      <c r="G22" s="589"/>
      <c r="H22" s="589"/>
      <c r="I22" s="589"/>
      <c r="J22" s="589"/>
      <c r="K22" s="589"/>
      <c r="L22" s="469"/>
      <c r="M22" s="574">
        <v>1164</v>
      </c>
      <c r="N22" s="573" t="s">
        <v>644</v>
      </c>
      <c r="O22" s="570"/>
      <c r="P22" s="421">
        <v>1</v>
      </c>
      <c r="Q22" s="416">
        <v>5</v>
      </c>
      <c r="R22" s="416">
        <v>5</v>
      </c>
      <c r="S22" s="416" t="s">
        <v>205</v>
      </c>
      <c r="T22" s="416" t="s">
        <v>205</v>
      </c>
      <c r="U22" s="416" t="s">
        <v>205</v>
      </c>
      <c r="V22" s="416" t="s">
        <v>205</v>
      </c>
    </row>
    <row r="23" spans="1:22" ht="10.5" customHeight="1">
      <c r="A23" s="593"/>
      <c r="B23" s="587">
        <v>926</v>
      </c>
      <c r="C23" s="573" t="s">
        <v>643</v>
      </c>
      <c r="D23" s="570"/>
      <c r="E23" s="421">
        <v>6</v>
      </c>
      <c r="F23" s="416">
        <v>75</v>
      </c>
      <c r="G23" s="416">
        <v>75</v>
      </c>
      <c r="H23" s="416">
        <v>151460</v>
      </c>
      <c r="I23" s="416">
        <v>151460</v>
      </c>
      <c r="J23" s="416">
        <v>127408</v>
      </c>
      <c r="K23" s="416">
        <v>22907</v>
      </c>
      <c r="L23" s="469"/>
      <c r="M23" s="574">
        <v>1165</v>
      </c>
      <c r="N23" s="573" t="s">
        <v>642</v>
      </c>
      <c r="O23" s="570"/>
      <c r="P23" s="421">
        <v>18</v>
      </c>
      <c r="Q23" s="416">
        <v>112</v>
      </c>
      <c r="R23" s="416">
        <v>106</v>
      </c>
      <c r="S23" s="416">
        <v>58200</v>
      </c>
      <c r="T23" s="416">
        <v>58200</v>
      </c>
      <c r="U23" s="416">
        <v>27619</v>
      </c>
      <c r="V23" s="416">
        <v>29125</v>
      </c>
    </row>
    <row r="24" spans="1:22" ht="10.5" customHeight="1">
      <c r="A24" s="593"/>
      <c r="B24" s="587">
        <v>929</v>
      </c>
      <c r="C24" s="573" t="s">
        <v>641</v>
      </c>
      <c r="D24" s="570"/>
      <c r="E24" s="421">
        <v>11</v>
      </c>
      <c r="F24" s="416">
        <v>317</v>
      </c>
      <c r="G24" s="416">
        <v>316</v>
      </c>
      <c r="H24" s="416">
        <v>804553</v>
      </c>
      <c r="I24" s="416">
        <v>802848</v>
      </c>
      <c r="J24" s="416">
        <v>457139</v>
      </c>
      <c r="K24" s="416">
        <v>322551</v>
      </c>
      <c r="L24" s="469"/>
      <c r="M24" s="574"/>
      <c r="N24" s="573"/>
      <c r="O24" s="570"/>
      <c r="P24" s="595"/>
      <c r="Q24" s="594"/>
      <c r="R24" s="594"/>
      <c r="S24" s="596"/>
      <c r="T24" s="596"/>
      <c r="U24" s="596"/>
      <c r="V24" s="596"/>
    </row>
    <row r="25" spans="1:22" ht="10.5" customHeight="1">
      <c r="A25" s="593"/>
      <c r="B25" s="587"/>
      <c r="C25" s="573"/>
      <c r="D25" s="570"/>
      <c r="E25" s="590"/>
      <c r="F25" s="589"/>
      <c r="G25" s="589"/>
      <c r="H25" s="589"/>
      <c r="I25" s="589"/>
      <c r="J25" s="589"/>
      <c r="K25" s="589"/>
      <c r="L25" s="469"/>
      <c r="M25" s="574">
        <v>1166</v>
      </c>
      <c r="N25" s="573" t="s">
        <v>640</v>
      </c>
      <c r="O25" s="570"/>
      <c r="P25" s="421">
        <v>3</v>
      </c>
      <c r="Q25" s="416">
        <v>54</v>
      </c>
      <c r="R25" s="416">
        <v>54</v>
      </c>
      <c r="S25" s="416">
        <v>75803</v>
      </c>
      <c r="T25" s="416">
        <v>75803</v>
      </c>
      <c r="U25" s="416">
        <v>38082</v>
      </c>
      <c r="V25" s="416">
        <v>35925</v>
      </c>
    </row>
    <row r="26" spans="1:22" ht="10.5" customHeight="1">
      <c r="A26" s="593"/>
      <c r="B26" s="587">
        <v>931</v>
      </c>
      <c r="C26" s="573" t="s">
        <v>639</v>
      </c>
      <c r="D26" s="570"/>
      <c r="E26" s="421">
        <v>3</v>
      </c>
      <c r="F26" s="416">
        <v>81</v>
      </c>
      <c r="G26" s="416">
        <v>81</v>
      </c>
      <c r="H26" s="416">
        <v>200499</v>
      </c>
      <c r="I26" s="416">
        <v>202922</v>
      </c>
      <c r="J26" s="416">
        <v>120401</v>
      </c>
      <c r="K26" s="416">
        <v>75603</v>
      </c>
      <c r="L26" s="469"/>
      <c r="M26" s="574">
        <v>1167</v>
      </c>
      <c r="N26" s="573" t="s">
        <v>638</v>
      </c>
      <c r="O26" s="570"/>
      <c r="P26" s="421">
        <v>7</v>
      </c>
      <c r="Q26" s="416">
        <v>67</v>
      </c>
      <c r="R26" s="416">
        <v>67</v>
      </c>
      <c r="S26" s="416">
        <v>85932</v>
      </c>
      <c r="T26" s="416">
        <v>85932</v>
      </c>
      <c r="U26" s="416">
        <v>36782</v>
      </c>
      <c r="V26" s="416">
        <v>46810</v>
      </c>
    </row>
    <row r="27" spans="1:22" ht="10.5" customHeight="1">
      <c r="A27" s="593"/>
      <c r="B27" s="587"/>
      <c r="C27" s="597" t="s">
        <v>637</v>
      </c>
      <c r="D27" s="570"/>
      <c r="E27" s="421"/>
      <c r="F27" s="416"/>
      <c r="G27" s="416"/>
      <c r="H27" s="416"/>
      <c r="I27" s="416"/>
      <c r="J27" s="416"/>
      <c r="K27" s="416"/>
      <c r="L27" s="469"/>
      <c r="M27" s="574"/>
      <c r="N27" s="573"/>
      <c r="O27" s="570"/>
      <c r="P27" s="595"/>
      <c r="Q27" s="594"/>
      <c r="R27" s="594"/>
      <c r="S27" s="594"/>
      <c r="T27" s="594"/>
      <c r="U27" s="594"/>
      <c r="V27" s="594"/>
    </row>
    <row r="28" spans="1:22" ht="10.5" customHeight="1">
      <c r="A28" s="593"/>
      <c r="B28" s="587">
        <v>932</v>
      </c>
      <c r="C28" s="573" t="s">
        <v>636</v>
      </c>
      <c r="D28" s="570"/>
      <c r="E28" s="421">
        <v>9</v>
      </c>
      <c r="F28" s="416">
        <v>117</v>
      </c>
      <c r="G28" s="416">
        <v>116</v>
      </c>
      <c r="H28" s="416">
        <v>117075</v>
      </c>
      <c r="I28" s="416">
        <v>117055</v>
      </c>
      <c r="J28" s="416">
        <v>59339</v>
      </c>
      <c r="K28" s="416">
        <v>54304</v>
      </c>
      <c r="L28" s="469"/>
      <c r="M28" s="574">
        <v>1168</v>
      </c>
      <c r="N28" s="573" t="s">
        <v>635</v>
      </c>
      <c r="O28" s="570"/>
      <c r="P28" s="421">
        <v>2</v>
      </c>
      <c r="Q28" s="416">
        <v>14</v>
      </c>
      <c r="R28" s="416">
        <v>14</v>
      </c>
      <c r="S28" s="416" t="s">
        <v>205</v>
      </c>
      <c r="T28" s="416" t="s">
        <v>205</v>
      </c>
      <c r="U28" s="416" t="s">
        <v>205</v>
      </c>
      <c r="V28" s="416" t="s">
        <v>205</v>
      </c>
    </row>
    <row r="29" spans="1:22" ht="10.5" customHeight="1">
      <c r="A29" s="593"/>
      <c r="B29" s="587"/>
      <c r="C29" s="597" t="s">
        <v>218</v>
      </c>
      <c r="D29" s="570"/>
      <c r="E29" s="421"/>
      <c r="F29" s="416"/>
      <c r="G29" s="416"/>
      <c r="H29" s="416"/>
      <c r="I29" s="416"/>
      <c r="J29" s="416"/>
      <c r="K29" s="416"/>
      <c r="L29" s="469"/>
      <c r="M29" s="574">
        <v>1171</v>
      </c>
      <c r="N29" s="573" t="s">
        <v>634</v>
      </c>
      <c r="O29" s="570"/>
      <c r="P29" s="421">
        <v>3</v>
      </c>
      <c r="Q29" s="416">
        <v>26</v>
      </c>
      <c r="R29" s="416">
        <v>25</v>
      </c>
      <c r="S29" s="416">
        <v>10932</v>
      </c>
      <c r="T29" s="416">
        <v>10932</v>
      </c>
      <c r="U29" s="416">
        <v>3323</v>
      </c>
      <c r="V29" s="416">
        <v>7247</v>
      </c>
    </row>
    <row r="30" spans="1:22" ht="10.5" customHeight="1">
      <c r="A30" s="593"/>
      <c r="E30" s="423"/>
      <c r="L30" s="469"/>
      <c r="M30" s="574"/>
      <c r="N30" s="573"/>
      <c r="O30" s="570"/>
      <c r="P30" s="595"/>
      <c r="Q30" s="594"/>
      <c r="R30" s="594"/>
      <c r="S30" s="594"/>
      <c r="T30" s="594"/>
      <c r="U30" s="594"/>
      <c r="V30" s="594"/>
    </row>
    <row r="31" spans="1:22" ht="10.5" customHeight="1">
      <c r="A31" s="593"/>
      <c r="B31" s="587">
        <v>942</v>
      </c>
      <c r="C31" s="573" t="s">
        <v>633</v>
      </c>
      <c r="D31" s="570"/>
      <c r="E31" s="421">
        <v>3</v>
      </c>
      <c r="F31" s="416">
        <v>28</v>
      </c>
      <c r="G31" s="416">
        <v>28</v>
      </c>
      <c r="H31" s="416">
        <v>15556</v>
      </c>
      <c r="I31" s="416">
        <v>15556</v>
      </c>
      <c r="J31" s="416">
        <v>7056</v>
      </c>
      <c r="K31" s="416">
        <v>8096</v>
      </c>
      <c r="L31" s="469"/>
      <c r="M31" s="574">
        <v>1185</v>
      </c>
      <c r="N31" s="573" t="s">
        <v>632</v>
      </c>
      <c r="O31" s="570"/>
      <c r="P31" s="421">
        <v>3</v>
      </c>
      <c r="Q31" s="416">
        <v>26</v>
      </c>
      <c r="R31" s="416">
        <v>26</v>
      </c>
      <c r="S31" s="416">
        <v>29671</v>
      </c>
      <c r="T31" s="416">
        <v>29671</v>
      </c>
      <c r="U31" s="416">
        <v>8702</v>
      </c>
      <c r="V31" s="416">
        <v>19970</v>
      </c>
    </row>
    <row r="32" spans="1:22" ht="10.5" customHeight="1">
      <c r="A32" s="593"/>
      <c r="B32" s="587">
        <v>944</v>
      </c>
      <c r="C32" s="573" t="s">
        <v>631</v>
      </c>
      <c r="D32" s="570"/>
      <c r="E32" s="421">
        <v>1</v>
      </c>
      <c r="F32" s="416">
        <v>12</v>
      </c>
      <c r="G32" s="416">
        <v>12</v>
      </c>
      <c r="H32" s="416" t="s">
        <v>205</v>
      </c>
      <c r="I32" s="416" t="s">
        <v>205</v>
      </c>
      <c r="J32" s="416" t="s">
        <v>205</v>
      </c>
      <c r="K32" s="416" t="s">
        <v>205</v>
      </c>
      <c r="L32" s="475"/>
      <c r="M32" s="574">
        <v>1189</v>
      </c>
      <c r="N32" s="573" t="s">
        <v>630</v>
      </c>
      <c r="O32" s="570"/>
      <c r="P32" s="421">
        <v>2</v>
      </c>
      <c r="Q32" s="416">
        <v>16</v>
      </c>
      <c r="R32" s="416">
        <v>15</v>
      </c>
      <c r="S32" s="416" t="s">
        <v>205</v>
      </c>
      <c r="T32" s="416" t="s">
        <v>205</v>
      </c>
      <c r="U32" s="416" t="s">
        <v>205</v>
      </c>
      <c r="V32" s="416" t="s">
        <v>205</v>
      </c>
    </row>
    <row r="33" spans="1:22" ht="10.5" customHeight="1">
      <c r="A33" s="593"/>
      <c r="B33" s="587"/>
      <c r="C33" s="573"/>
      <c r="D33" s="570"/>
      <c r="E33" s="590"/>
      <c r="F33" s="589"/>
      <c r="G33" s="589"/>
      <c r="H33" s="588"/>
      <c r="I33" s="588"/>
      <c r="J33" s="588"/>
      <c r="K33" s="588"/>
      <c r="L33" s="469"/>
      <c r="M33" s="574"/>
      <c r="N33" s="573"/>
      <c r="O33" s="570"/>
      <c r="P33" s="595"/>
      <c r="Q33" s="594"/>
      <c r="R33" s="594"/>
      <c r="S33" s="594"/>
      <c r="T33" s="594"/>
      <c r="U33" s="594"/>
      <c r="V33" s="594"/>
    </row>
    <row r="34" spans="1:22" ht="10.5" customHeight="1">
      <c r="A34" s="593"/>
      <c r="B34" s="587">
        <v>949</v>
      </c>
      <c r="C34" s="573" t="s">
        <v>629</v>
      </c>
      <c r="D34" s="570"/>
      <c r="E34" s="421">
        <v>11</v>
      </c>
      <c r="F34" s="416">
        <v>270</v>
      </c>
      <c r="G34" s="416">
        <v>270</v>
      </c>
      <c r="H34" s="416">
        <v>739103</v>
      </c>
      <c r="I34" s="416">
        <v>741968</v>
      </c>
      <c r="J34" s="416">
        <v>354047</v>
      </c>
      <c r="K34" s="416">
        <v>363320</v>
      </c>
      <c r="L34" s="475"/>
      <c r="M34" s="574">
        <v>1192</v>
      </c>
      <c r="N34" s="573" t="s">
        <v>628</v>
      </c>
      <c r="O34" s="570"/>
      <c r="P34" s="421">
        <v>1</v>
      </c>
      <c r="Q34" s="416">
        <v>5</v>
      </c>
      <c r="R34" s="416">
        <v>5</v>
      </c>
      <c r="S34" s="416" t="s">
        <v>205</v>
      </c>
      <c r="T34" s="416" t="s">
        <v>205</v>
      </c>
      <c r="U34" s="416" t="s">
        <v>205</v>
      </c>
      <c r="V34" s="416" t="s">
        <v>205</v>
      </c>
    </row>
    <row r="35" spans="1:22" ht="10.5" customHeight="1">
      <c r="A35" s="593"/>
      <c r="B35" s="587">
        <v>961</v>
      </c>
      <c r="C35" s="573" t="s">
        <v>627</v>
      </c>
      <c r="D35" s="570"/>
      <c r="E35" s="421">
        <v>2</v>
      </c>
      <c r="F35" s="416">
        <v>34</v>
      </c>
      <c r="G35" s="416">
        <v>34</v>
      </c>
      <c r="H35" s="416" t="s">
        <v>205</v>
      </c>
      <c r="I35" s="416" t="s">
        <v>205</v>
      </c>
      <c r="J35" s="416" t="s">
        <v>205</v>
      </c>
      <c r="K35" s="416" t="s">
        <v>205</v>
      </c>
      <c r="L35" s="469"/>
      <c r="M35" s="574">
        <v>1193</v>
      </c>
      <c r="N35" s="573" t="s">
        <v>626</v>
      </c>
      <c r="O35" s="570"/>
      <c r="P35" s="421">
        <v>5</v>
      </c>
      <c r="Q35" s="416">
        <v>100</v>
      </c>
      <c r="R35" s="416">
        <v>100</v>
      </c>
      <c r="S35" s="416">
        <v>273526</v>
      </c>
      <c r="T35" s="416">
        <v>273526</v>
      </c>
      <c r="U35" s="416">
        <v>175625</v>
      </c>
      <c r="V35" s="416">
        <v>93239</v>
      </c>
    </row>
    <row r="36" spans="1:22" ht="10.5" customHeight="1">
      <c r="A36" s="593"/>
      <c r="B36" s="587"/>
      <c r="C36" s="573"/>
      <c r="D36" s="570"/>
      <c r="E36" s="590"/>
      <c r="F36" s="589"/>
      <c r="G36" s="589"/>
      <c r="H36" s="589"/>
      <c r="I36" s="589"/>
      <c r="J36" s="589"/>
      <c r="K36" s="589"/>
      <c r="L36" s="469"/>
      <c r="M36" s="574"/>
      <c r="N36" s="573"/>
      <c r="O36" s="570"/>
      <c r="P36" s="595"/>
      <c r="Q36" s="594"/>
      <c r="R36" s="594"/>
      <c r="S36" s="596"/>
      <c r="T36" s="596"/>
      <c r="U36" s="596"/>
      <c r="V36" s="596"/>
    </row>
    <row r="37" spans="1:22" ht="10.5" customHeight="1">
      <c r="A37" s="593"/>
      <c r="B37" s="587">
        <v>963</v>
      </c>
      <c r="C37" s="573" t="s">
        <v>625</v>
      </c>
      <c r="D37" s="570"/>
      <c r="E37" s="421">
        <v>2</v>
      </c>
      <c r="F37" s="416">
        <v>121</v>
      </c>
      <c r="G37" s="416">
        <v>121</v>
      </c>
      <c r="H37" s="416" t="s">
        <v>205</v>
      </c>
      <c r="I37" s="416" t="s">
        <v>205</v>
      </c>
      <c r="J37" s="416" t="s">
        <v>205</v>
      </c>
      <c r="K37" s="416" t="s">
        <v>205</v>
      </c>
      <c r="L37" s="469"/>
      <c r="M37" s="574">
        <v>1195</v>
      </c>
      <c r="N37" s="573" t="s">
        <v>624</v>
      </c>
      <c r="O37" s="570"/>
      <c r="P37" s="421">
        <v>1</v>
      </c>
      <c r="Q37" s="416">
        <v>11</v>
      </c>
      <c r="R37" s="416">
        <v>11</v>
      </c>
      <c r="S37" s="416" t="s">
        <v>205</v>
      </c>
      <c r="T37" s="416" t="s">
        <v>205</v>
      </c>
      <c r="U37" s="416" t="s">
        <v>205</v>
      </c>
      <c r="V37" s="416" t="s">
        <v>205</v>
      </c>
    </row>
    <row r="38" spans="1:22" ht="10.5" customHeight="1">
      <c r="A38" s="593"/>
      <c r="B38" s="587">
        <v>969</v>
      </c>
      <c r="C38" s="573" t="s">
        <v>623</v>
      </c>
      <c r="D38" s="570"/>
      <c r="E38" s="421">
        <v>9</v>
      </c>
      <c r="F38" s="416">
        <v>140</v>
      </c>
      <c r="G38" s="416">
        <v>140</v>
      </c>
      <c r="H38" s="416">
        <v>268240</v>
      </c>
      <c r="I38" s="416">
        <v>264858</v>
      </c>
      <c r="J38" s="416">
        <v>171736</v>
      </c>
      <c r="K38" s="416">
        <v>84924</v>
      </c>
      <c r="L38" s="469"/>
      <c r="M38" s="574">
        <v>1196</v>
      </c>
      <c r="N38" s="573" t="s">
        <v>622</v>
      </c>
      <c r="O38" s="570"/>
      <c r="P38" s="421">
        <v>8</v>
      </c>
      <c r="Q38" s="416">
        <v>204</v>
      </c>
      <c r="R38" s="416">
        <v>204</v>
      </c>
      <c r="S38" s="416">
        <v>878456</v>
      </c>
      <c r="T38" s="416">
        <v>874092</v>
      </c>
      <c r="U38" s="416">
        <v>289118</v>
      </c>
      <c r="V38" s="416">
        <v>550051</v>
      </c>
    </row>
    <row r="39" spans="1:22" ht="10.5" customHeight="1">
      <c r="A39" s="593"/>
      <c r="B39" s="587"/>
      <c r="C39" s="573"/>
      <c r="D39" s="570"/>
      <c r="E39" s="590"/>
      <c r="F39" s="589"/>
      <c r="G39" s="589"/>
      <c r="H39" s="589"/>
      <c r="I39" s="589"/>
      <c r="J39" s="589"/>
      <c r="K39" s="589"/>
      <c r="L39" s="469"/>
      <c r="M39" s="574"/>
      <c r="N39" s="573"/>
      <c r="O39" s="570"/>
      <c r="P39" s="595"/>
      <c r="Q39" s="594"/>
      <c r="R39" s="594"/>
      <c r="S39" s="594"/>
      <c r="T39" s="594"/>
      <c r="U39" s="594"/>
      <c r="V39" s="594"/>
    </row>
    <row r="40" spans="1:22" ht="10.5" customHeight="1">
      <c r="A40" s="593"/>
      <c r="B40" s="587">
        <v>971</v>
      </c>
      <c r="C40" s="573" t="s">
        <v>621</v>
      </c>
      <c r="D40" s="570"/>
      <c r="E40" s="421">
        <v>13</v>
      </c>
      <c r="F40" s="416">
        <v>2247</v>
      </c>
      <c r="G40" s="416">
        <v>2247</v>
      </c>
      <c r="H40" s="416">
        <v>3746971</v>
      </c>
      <c r="I40" s="416">
        <v>3749542</v>
      </c>
      <c r="J40" s="416">
        <v>1538400</v>
      </c>
      <c r="K40" s="416">
        <v>1974575</v>
      </c>
      <c r="L40" s="469"/>
      <c r="M40" s="574">
        <v>1199</v>
      </c>
      <c r="N40" s="573" t="s">
        <v>620</v>
      </c>
      <c r="O40" s="570"/>
      <c r="P40" s="421">
        <v>5</v>
      </c>
      <c r="Q40" s="416">
        <v>190</v>
      </c>
      <c r="R40" s="416">
        <v>190</v>
      </c>
      <c r="S40" s="416">
        <v>486234</v>
      </c>
      <c r="T40" s="416">
        <v>486771</v>
      </c>
      <c r="U40" s="416">
        <v>346269</v>
      </c>
      <c r="V40" s="416">
        <v>125691</v>
      </c>
    </row>
    <row r="41" spans="1:22" ht="10.5" customHeight="1">
      <c r="A41" s="593"/>
      <c r="B41" s="587">
        <v>972</v>
      </c>
      <c r="C41" s="573" t="s">
        <v>619</v>
      </c>
      <c r="D41" s="570"/>
      <c r="E41" s="421">
        <v>68</v>
      </c>
      <c r="F41" s="416">
        <v>1802</v>
      </c>
      <c r="G41" s="416">
        <v>1793</v>
      </c>
      <c r="H41" s="416">
        <v>1448945</v>
      </c>
      <c r="I41" s="416">
        <v>1448078</v>
      </c>
      <c r="J41" s="416">
        <v>616634</v>
      </c>
      <c r="K41" s="416">
        <v>764822</v>
      </c>
      <c r="L41" s="469"/>
      <c r="O41" s="570"/>
      <c r="P41" s="428"/>
    </row>
    <row r="42" spans="1:22" ht="10.5" customHeight="1">
      <c r="A42" s="593"/>
      <c r="B42" s="587"/>
      <c r="C42" s="573"/>
      <c r="D42" s="570"/>
      <c r="E42" s="590"/>
      <c r="F42" s="589"/>
      <c r="G42" s="589"/>
      <c r="H42" s="589"/>
      <c r="I42" s="589"/>
      <c r="J42" s="589"/>
      <c r="K42" s="589"/>
      <c r="L42" s="469"/>
      <c r="M42" s="473">
        <v>12</v>
      </c>
      <c r="N42" s="472" t="s">
        <v>618</v>
      </c>
      <c r="O42" s="570"/>
      <c r="P42" s="471">
        <v>217</v>
      </c>
      <c r="Q42" s="470">
        <v>2123</v>
      </c>
      <c r="R42" s="470">
        <v>2045</v>
      </c>
      <c r="S42" s="470">
        <v>2435061</v>
      </c>
      <c r="T42" s="470">
        <v>2435992</v>
      </c>
      <c r="U42" s="470">
        <v>1221239</v>
      </c>
      <c r="V42" s="470">
        <v>1156225</v>
      </c>
    </row>
    <row r="43" spans="1:22" ht="10.5" customHeight="1">
      <c r="A43" s="593"/>
      <c r="B43" s="587">
        <v>973</v>
      </c>
      <c r="C43" s="573" t="s">
        <v>617</v>
      </c>
      <c r="D43" s="570"/>
      <c r="E43" s="421">
        <v>11</v>
      </c>
      <c r="F43" s="416">
        <v>152</v>
      </c>
      <c r="G43" s="416">
        <v>147</v>
      </c>
      <c r="H43" s="416">
        <v>191562</v>
      </c>
      <c r="I43" s="416">
        <v>191573</v>
      </c>
      <c r="J43" s="416">
        <v>120729</v>
      </c>
      <c r="K43" s="416">
        <v>64308</v>
      </c>
      <c r="L43" s="469"/>
      <c r="M43" s="418"/>
      <c r="O43" s="570"/>
      <c r="P43" s="428"/>
    </row>
    <row r="44" spans="1:22" ht="10.5" customHeight="1">
      <c r="A44" s="593"/>
      <c r="B44" s="587">
        <v>974</v>
      </c>
      <c r="C44" s="573" t="s">
        <v>616</v>
      </c>
      <c r="D44" s="570"/>
      <c r="E44" s="421">
        <v>9</v>
      </c>
      <c r="F44" s="416">
        <v>259</v>
      </c>
      <c r="G44" s="416">
        <v>257</v>
      </c>
      <c r="H44" s="416">
        <v>246724</v>
      </c>
      <c r="I44" s="416">
        <v>242050</v>
      </c>
      <c r="J44" s="416">
        <v>97155</v>
      </c>
      <c r="K44" s="416">
        <v>136581</v>
      </c>
      <c r="L44" s="469"/>
      <c r="M44" s="398">
        <v>1211</v>
      </c>
      <c r="N44" s="397" t="s">
        <v>615</v>
      </c>
      <c r="O44" s="570"/>
      <c r="P44" s="421">
        <v>1</v>
      </c>
      <c r="Q44" s="416">
        <v>6</v>
      </c>
      <c r="R44" s="416">
        <v>6</v>
      </c>
      <c r="S44" s="416" t="s">
        <v>205</v>
      </c>
      <c r="T44" s="416" t="s">
        <v>205</v>
      </c>
      <c r="U44" s="416" t="s">
        <v>205</v>
      </c>
      <c r="V44" s="416" t="s">
        <v>205</v>
      </c>
    </row>
    <row r="45" spans="1:22" ht="10.5" customHeight="1">
      <c r="B45" s="592"/>
      <c r="C45" s="591"/>
      <c r="D45" s="570"/>
      <c r="E45" s="590"/>
      <c r="F45" s="589"/>
      <c r="G45" s="589"/>
      <c r="H45" s="589"/>
      <c r="I45" s="589"/>
      <c r="J45" s="589"/>
      <c r="K45" s="589"/>
      <c r="L45" s="469"/>
      <c r="M45" s="418">
        <v>1212</v>
      </c>
      <c r="N45" s="397" t="s">
        <v>614</v>
      </c>
      <c r="O45" s="551"/>
      <c r="P45" s="421">
        <v>32</v>
      </c>
      <c r="Q45" s="416">
        <v>285</v>
      </c>
      <c r="R45" s="416">
        <v>274</v>
      </c>
      <c r="S45" s="416">
        <v>328525</v>
      </c>
      <c r="T45" s="416">
        <v>328525</v>
      </c>
      <c r="U45" s="416">
        <v>101960</v>
      </c>
      <c r="V45" s="416">
        <v>215715</v>
      </c>
    </row>
    <row r="46" spans="1:22" ht="10.5" customHeight="1">
      <c r="B46" s="587">
        <v>979</v>
      </c>
      <c r="C46" s="573" t="s">
        <v>613</v>
      </c>
      <c r="D46" s="586"/>
      <c r="E46" s="421">
        <v>70</v>
      </c>
      <c r="F46" s="416">
        <v>1618</v>
      </c>
      <c r="G46" s="416">
        <v>1611</v>
      </c>
      <c r="H46" s="416">
        <v>3648801</v>
      </c>
      <c r="I46" s="416">
        <v>3655500</v>
      </c>
      <c r="J46" s="416">
        <v>1957907</v>
      </c>
      <c r="K46" s="416">
        <v>1533961</v>
      </c>
      <c r="L46" s="469"/>
      <c r="M46" s="418"/>
      <c r="O46" s="484"/>
      <c r="P46" s="421"/>
      <c r="Q46" s="416"/>
      <c r="R46" s="416"/>
      <c r="S46" s="416"/>
      <c r="T46" s="416"/>
      <c r="U46" s="416"/>
      <c r="V46" s="416"/>
    </row>
    <row r="47" spans="1:22" ht="10.5" customHeight="1">
      <c r="B47" s="587">
        <v>981</v>
      </c>
      <c r="C47" s="573" t="s">
        <v>612</v>
      </c>
      <c r="D47" s="586"/>
      <c r="E47" s="421">
        <v>3</v>
      </c>
      <c r="F47" s="416">
        <v>148</v>
      </c>
      <c r="G47" s="416">
        <v>148</v>
      </c>
      <c r="H47" s="416">
        <v>2333086</v>
      </c>
      <c r="I47" s="416">
        <v>2328586</v>
      </c>
      <c r="J47" s="416">
        <v>1631401</v>
      </c>
      <c r="K47" s="416">
        <v>637321</v>
      </c>
      <c r="L47" s="475"/>
      <c r="M47" s="398">
        <v>1213</v>
      </c>
      <c r="N47" s="397" t="s">
        <v>611</v>
      </c>
      <c r="O47" s="538"/>
      <c r="P47" s="421">
        <v>8</v>
      </c>
      <c r="Q47" s="416">
        <v>64</v>
      </c>
      <c r="R47" s="416">
        <v>59</v>
      </c>
      <c r="S47" s="416">
        <v>82775</v>
      </c>
      <c r="T47" s="416">
        <v>82775</v>
      </c>
      <c r="U47" s="416">
        <v>49238</v>
      </c>
      <c r="V47" s="416">
        <v>31941</v>
      </c>
    </row>
    <row r="48" spans="1:22" ht="10.5" customHeight="1">
      <c r="B48" s="587"/>
      <c r="C48" s="573"/>
      <c r="D48" s="586"/>
      <c r="E48" s="590"/>
      <c r="F48" s="589"/>
      <c r="G48" s="589"/>
      <c r="H48" s="588"/>
      <c r="I48" s="588"/>
      <c r="J48" s="588"/>
      <c r="K48" s="588"/>
      <c r="L48" s="475"/>
      <c r="M48" s="430">
        <v>1214</v>
      </c>
      <c r="N48" s="397" t="s">
        <v>610</v>
      </c>
      <c r="O48" s="417"/>
      <c r="P48" s="421">
        <v>4</v>
      </c>
      <c r="Q48" s="416">
        <v>28</v>
      </c>
      <c r="R48" s="416">
        <v>26</v>
      </c>
      <c r="S48" s="416">
        <v>11671</v>
      </c>
      <c r="T48" s="416">
        <v>11671</v>
      </c>
      <c r="U48" s="416">
        <v>5441</v>
      </c>
      <c r="V48" s="416">
        <v>5933</v>
      </c>
    </row>
    <row r="49" spans="2:22" ht="10.5" customHeight="1">
      <c r="B49" s="587">
        <v>982</v>
      </c>
      <c r="C49" s="573" t="s">
        <v>609</v>
      </c>
      <c r="D49" s="586"/>
      <c r="E49" s="421">
        <v>2</v>
      </c>
      <c r="F49" s="416">
        <v>63</v>
      </c>
      <c r="G49" s="416">
        <v>63</v>
      </c>
      <c r="H49" s="416" t="s">
        <v>205</v>
      </c>
      <c r="I49" s="416" t="s">
        <v>205</v>
      </c>
      <c r="J49" s="416" t="s">
        <v>205</v>
      </c>
      <c r="K49" s="416" t="s">
        <v>205</v>
      </c>
      <c r="L49" s="469"/>
      <c r="M49" s="418"/>
      <c r="O49" s="486"/>
      <c r="P49" s="421"/>
      <c r="Q49" s="416"/>
      <c r="R49" s="416"/>
      <c r="S49" s="416"/>
      <c r="T49" s="416"/>
      <c r="U49" s="416"/>
      <c r="V49" s="416"/>
    </row>
    <row r="50" spans="2:22" ht="10.5" customHeight="1">
      <c r="B50" s="587">
        <v>992</v>
      </c>
      <c r="C50" s="573" t="s">
        <v>608</v>
      </c>
      <c r="D50" s="586"/>
      <c r="E50" s="421">
        <v>31</v>
      </c>
      <c r="F50" s="416">
        <v>697</v>
      </c>
      <c r="G50" s="416">
        <v>692</v>
      </c>
      <c r="H50" s="416">
        <v>749067</v>
      </c>
      <c r="I50" s="416">
        <v>748863</v>
      </c>
      <c r="J50" s="416">
        <v>274295</v>
      </c>
      <c r="K50" s="416">
        <v>442778</v>
      </c>
      <c r="L50" s="475"/>
      <c r="M50" s="398">
        <v>1215</v>
      </c>
      <c r="N50" s="397" t="s">
        <v>607</v>
      </c>
      <c r="O50" s="417"/>
      <c r="P50" s="421">
        <v>13</v>
      </c>
      <c r="Q50" s="416">
        <v>166</v>
      </c>
      <c r="R50" s="416">
        <v>161</v>
      </c>
      <c r="S50" s="416">
        <v>356004</v>
      </c>
      <c r="T50" s="416">
        <v>356004</v>
      </c>
      <c r="U50" s="416">
        <v>248307</v>
      </c>
      <c r="V50" s="416">
        <v>102569</v>
      </c>
    </row>
    <row r="51" spans="2:22" ht="10.5" customHeight="1">
      <c r="B51" s="587"/>
      <c r="C51" s="573"/>
      <c r="D51" s="586"/>
      <c r="E51" s="576"/>
      <c r="F51" s="575"/>
      <c r="G51" s="575"/>
      <c r="H51" s="575"/>
      <c r="I51" s="575"/>
      <c r="J51" s="575"/>
      <c r="K51" s="575"/>
      <c r="L51" s="469"/>
      <c r="M51" s="418"/>
      <c r="N51" s="424" t="s">
        <v>228</v>
      </c>
      <c r="O51" s="417"/>
      <c r="P51" s="428"/>
    </row>
    <row r="52" spans="2:22" ht="10.5" customHeight="1">
      <c r="B52" s="587">
        <v>993</v>
      </c>
      <c r="C52" s="573" t="s">
        <v>606</v>
      </c>
      <c r="D52" s="586"/>
      <c r="E52" s="421">
        <v>19</v>
      </c>
      <c r="F52" s="416">
        <v>272</v>
      </c>
      <c r="G52" s="416">
        <v>270</v>
      </c>
      <c r="H52" s="416">
        <v>244729</v>
      </c>
      <c r="I52" s="416">
        <v>244729</v>
      </c>
      <c r="J52" s="416">
        <v>86373</v>
      </c>
      <c r="K52" s="416">
        <v>149559</v>
      </c>
      <c r="L52" s="469"/>
      <c r="M52" s="418">
        <v>1216</v>
      </c>
      <c r="N52" s="397" t="s">
        <v>605</v>
      </c>
      <c r="O52" s="486"/>
      <c r="P52" s="421">
        <v>2</v>
      </c>
      <c r="Q52" s="416">
        <v>23</v>
      </c>
      <c r="R52" s="416">
        <v>22</v>
      </c>
      <c r="S52" s="416" t="s">
        <v>205</v>
      </c>
      <c r="T52" s="416" t="s">
        <v>205</v>
      </c>
      <c r="U52" s="416" t="s">
        <v>205</v>
      </c>
      <c r="V52" s="416" t="s">
        <v>205</v>
      </c>
    </row>
    <row r="53" spans="2:22" ht="10.5" customHeight="1">
      <c r="B53" s="587">
        <v>994</v>
      </c>
      <c r="C53" s="573" t="s">
        <v>604</v>
      </c>
      <c r="D53" s="586"/>
      <c r="E53" s="421">
        <v>8</v>
      </c>
      <c r="F53" s="416">
        <v>83</v>
      </c>
      <c r="G53" s="416">
        <v>82</v>
      </c>
      <c r="H53" s="416">
        <v>188770</v>
      </c>
      <c r="I53" s="416">
        <v>188770</v>
      </c>
      <c r="J53" s="416">
        <v>59495</v>
      </c>
      <c r="K53" s="416">
        <v>123120</v>
      </c>
      <c r="L53" s="469"/>
      <c r="O53" s="417"/>
      <c r="P53" s="428"/>
    </row>
    <row r="54" spans="2:22" ht="10.5" customHeight="1">
      <c r="B54" s="587"/>
      <c r="C54" s="573"/>
      <c r="D54" s="586"/>
      <c r="E54" s="576"/>
      <c r="F54" s="575"/>
      <c r="G54" s="575"/>
      <c r="H54" s="575"/>
      <c r="I54" s="575"/>
      <c r="J54" s="575"/>
      <c r="K54" s="575"/>
      <c r="L54" s="469"/>
      <c r="M54" s="432">
        <v>1221</v>
      </c>
      <c r="N54" s="431" t="s">
        <v>603</v>
      </c>
      <c r="O54" s="417"/>
      <c r="P54" s="421">
        <v>6</v>
      </c>
      <c r="Q54" s="416">
        <v>40</v>
      </c>
      <c r="R54" s="416">
        <v>39</v>
      </c>
      <c r="S54" s="416">
        <v>51686</v>
      </c>
      <c r="T54" s="416">
        <v>51686</v>
      </c>
      <c r="U54" s="416">
        <v>23107</v>
      </c>
      <c r="V54" s="416">
        <v>27217</v>
      </c>
    </row>
    <row r="55" spans="2:22" ht="10.5" customHeight="1">
      <c r="B55" s="587">
        <v>995</v>
      </c>
      <c r="C55" s="573" t="s">
        <v>602</v>
      </c>
      <c r="D55" s="586"/>
      <c r="E55" s="421">
        <v>3</v>
      </c>
      <c r="F55" s="416">
        <v>81</v>
      </c>
      <c r="G55" s="416">
        <v>81</v>
      </c>
      <c r="H55" s="416">
        <v>77361</v>
      </c>
      <c r="I55" s="416">
        <v>77595</v>
      </c>
      <c r="J55" s="416">
        <v>37715</v>
      </c>
      <c r="K55" s="416">
        <v>37554</v>
      </c>
      <c r="L55" s="469"/>
      <c r="N55" s="424" t="s">
        <v>601</v>
      </c>
      <c r="O55" s="417"/>
      <c r="P55" s="428"/>
    </row>
    <row r="56" spans="2:22" ht="10.5" customHeight="1">
      <c r="B56" s="587">
        <v>996</v>
      </c>
      <c r="C56" s="573" t="s">
        <v>600</v>
      </c>
      <c r="D56" s="586"/>
      <c r="E56" s="421">
        <v>26</v>
      </c>
      <c r="F56" s="416">
        <v>931</v>
      </c>
      <c r="G56" s="416">
        <v>930</v>
      </c>
      <c r="H56" s="416">
        <v>1612396</v>
      </c>
      <c r="I56" s="416">
        <v>1612626</v>
      </c>
      <c r="J56" s="416">
        <v>932834</v>
      </c>
      <c r="K56" s="416">
        <v>615805</v>
      </c>
      <c r="L56" s="469"/>
      <c r="M56" s="398">
        <v>1222</v>
      </c>
      <c r="N56" s="397" t="s">
        <v>599</v>
      </c>
      <c r="P56" s="421">
        <v>18</v>
      </c>
      <c r="Q56" s="416">
        <v>131</v>
      </c>
      <c r="R56" s="416">
        <v>126</v>
      </c>
      <c r="S56" s="416">
        <v>115679</v>
      </c>
      <c r="T56" s="416">
        <v>115679</v>
      </c>
      <c r="U56" s="416">
        <v>63705</v>
      </c>
      <c r="V56" s="416">
        <v>49497</v>
      </c>
    </row>
    <row r="57" spans="2:22" ht="10.5" customHeight="1">
      <c r="B57" s="587"/>
      <c r="C57" s="573"/>
      <c r="D57" s="586"/>
      <c r="E57" s="576"/>
      <c r="F57" s="575"/>
      <c r="G57" s="575"/>
      <c r="H57" s="575"/>
      <c r="I57" s="575"/>
      <c r="J57" s="575"/>
      <c r="K57" s="575"/>
      <c r="L57" s="469"/>
      <c r="O57" s="422"/>
      <c r="P57" s="428"/>
    </row>
    <row r="58" spans="2:22" ht="10.5" customHeight="1">
      <c r="B58" s="587">
        <v>999</v>
      </c>
      <c r="C58" s="573" t="s">
        <v>598</v>
      </c>
      <c r="D58" s="586"/>
      <c r="E58" s="421">
        <v>66</v>
      </c>
      <c r="F58" s="416">
        <v>2820</v>
      </c>
      <c r="G58" s="416">
        <v>2803</v>
      </c>
      <c r="H58" s="416">
        <v>2875013</v>
      </c>
      <c r="I58" s="416">
        <v>2876133</v>
      </c>
      <c r="J58" s="416">
        <v>1559290</v>
      </c>
      <c r="K58" s="416">
        <v>1227552</v>
      </c>
      <c r="L58" s="469"/>
      <c r="M58" s="418">
        <v>1223</v>
      </c>
      <c r="N58" s="397" t="s">
        <v>597</v>
      </c>
      <c r="O58" s="422"/>
      <c r="P58" s="421">
        <v>7</v>
      </c>
      <c r="Q58" s="416">
        <v>72</v>
      </c>
      <c r="R58" s="416">
        <v>65</v>
      </c>
      <c r="S58" s="416">
        <v>41380</v>
      </c>
      <c r="T58" s="416">
        <v>41380</v>
      </c>
      <c r="U58" s="416">
        <v>20222</v>
      </c>
      <c r="V58" s="416">
        <v>20151</v>
      </c>
    </row>
    <row r="59" spans="2:22" ht="10.5" customHeight="1">
      <c r="B59" s="585"/>
      <c r="D59" s="538"/>
      <c r="E59" s="435"/>
      <c r="F59" s="434"/>
      <c r="G59" s="434"/>
      <c r="H59" s="434"/>
      <c r="I59" s="434"/>
      <c r="J59" s="434"/>
      <c r="K59" s="434"/>
      <c r="L59" s="469"/>
      <c r="M59" s="430">
        <v>1229</v>
      </c>
      <c r="N59" s="397" t="s">
        <v>596</v>
      </c>
      <c r="O59" s="422"/>
      <c r="P59" s="421">
        <v>7</v>
      </c>
      <c r="Q59" s="416">
        <v>75</v>
      </c>
      <c r="R59" s="416">
        <v>75</v>
      </c>
      <c r="S59" s="416">
        <v>28480</v>
      </c>
      <c r="T59" s="416">
        <v>28480</v>
      </c>
      <c r="U59" s="416">
        <v>13923</v>
      </c>
      <c r="V59" s="416">
        <v>13863</v>
      </c>
    </row>
    <row r="60" spans="2:22" ht="10.5" customHeight="1">
      <c r="B60" s="584">
        <v>10</v>
      </c>
      <c r="C60" s="583" t="s">
        <v>595</v>
      </c>
      <c r="D60" s="581"/>
      <c r="E60" s="471">
        <v>36</v>
      </c>
      <c r="F60" s="470">
        <v>650</v>
      </c>
      <c r="G60" s="470">
        <v>650</v>
      </c>
      <c r="H60" s="470">
        <v>11235875</v>
      </c>
      <c r="I60" s="470">
        <v>11261325</v>
      </c>
      <c r="J60" s="470">
        <v>2984997</v>
      </c>
      <c r="K60" s="470">
        <v>1478768</v>
      </c>
      <c r="L60" s="469"/>
      <c r="M60" s="418"/>
      <c r="P60" s="428"/>
    </row>
    <row r="61" spans="2:22" ht="10.5" customHeight="1">
      <c r="B61" s="572"/>
      <c r="C61" s="582"/>
      <c r="D61" s="581"/>
      <c r="E61" s="580"/>
      <c r="F61" s="569"/>
      <c r="G61" s="569"/>
      <c r="H61" s="569"/>
      <c r="I61" s="569"/>
      <c r="J61" s="569"/>
      <c r="K61" s="569"/>
      <c r="L61" s="475"/>
      <c r="M61" s="418">
        <v>1231</v>
      </c>
      <c r="N61" s="397" t="s">
        <v>594</v>
      </c>
      <c r="O61" s="422"/>
      <c r="P61" s="421">
        <v>1</v>
      </c>
      <c r="Q61" s="416">
        <v>7</v>
      </c>
      <c r="R61" s="416">
        <v>6</v>
      </c>
      <c r="S61" s="416" t="s">
        <v>205</v>
      </c>
      <c r="T61" s="416" t="s">
        <v>205</v>
      </c>
      <c r="U61" s="416" t="s">
        <v>205</v>
      </c>
      <c r="V61" s="416" t="s">
        <v>205</v>
      </c>
    </row>
    <row r="62" spans="2:22" ht="10.5" customHeight="1">
      <c r="B62" s="574">
        <v>1011</v>
      </c>
      <c r="C62" s="573" t="s">
        <v>593</v>
      </c>
      <c r="D62" s="570"/>
      <c r="E62" s="421">
        <v>5</v>
      </c>
      <c r="F62" s="416">
        <v>85</v>
      </c>
      <c r="G62" s="416">
        <v>85</v>
      </c>
      <c r="H62" s="416">
        <v>334098</v>
      </c>
      <c r="I62" s="416">
        <v>334098</v>
      </c>
      <c r="J62" s="416">
        <v>193549</v>
      </c>
      <c r="K62" s="416">
        <v>133836</v>
      </c>
      <c r="L62" s="469"/>
      <c r="M62" s="418">
        <v>1232</v>
      </c>
      <c r="N62" s="397" t="s">
        <v>592</v>
      </c>
      <c r="O62" s="484"/>
      <c r="P62" s="421">
        <v>9</v>
      </c>
      <c r="Q62" s="416">
        <v>117</v>
      </c>
      <c r="R62" s="416">
        <v>114</v>
      </c>
      <c r="S62" s="416">
        <v>116873</v>
      </c>
      <c r="T62" s="416">
        <v>116873</v>
      </c>
      <c r="U62" s="416">
        <v>71987</v>
      </c>
      <c r="V62" s="416">
        <v>42750</v>
      </c>
    </row>
    <row r="63" spans="2:22" ht="10.5" customHeight="1">
      <c r="B63" s="574">
        <v>1022</v>
      </c>
      <c r="C63" s="573" t="s">
        <v>591</v>
      </c>
      <c r="D63" s="570"/>
      <c r="E63" s="421">
        <v>1</v>
      </c>
      <c r="F63" s="416">
        <v>179</v>
      </c>
      <c r="G63" s="416">
        <v>179</v>
      </c>
      <c r="H63" s="416" t="s">
        <v>205</v>
      </c>
      <c r="I63" s="416" t="s">
        <v>205</v>
      </c>
      <c r="J63" s="416" t="s">
        <v>205</v>
      </c>
      <c r="K63" s="416" t="s">
        <v>205</v>
      </c>
      <c r="L63" s="475"/>
      <c r="O63" s="541"/>
      <c r="P63" s="421"/>
      <c r="Q63" s="416"/>
      <c r="R63" s="416"/>
      <c r="S63" s="416"/>
      <c r="T63" s="416"/>
      <c r="U63" s="416"/>
      <c r="V63" s="416"/>
    </row>
    <row r="64" spans="2:22" ht="10.5" customHeight="1">
      <c r="B64" s="574"/>
      <c r="C64" s="573"/>
      <c r="D64" s="570"/>
      <c r="E64" s="576"/>
      <c r="F64" s="575"/>
      <c r="G64" s="575"/>
      <c r="H64" s="577"/>
      <c r="I64" s="577"/>
      <c r="J64" s="577"/>
      <c r="K64" s="577"/>
      <c r="L64" s="475"/>
      <c r="M64" s="579">
        <v>1233</v>
      </c>
      <c r="N64" s="578" t="s">
        <v>590</v>
      </c>
      <c r="O64" s="486"/>
      <c r="P64" s="421">
        <v>2</v>
      </c>
      <c r="Q64" s="416">
        <v>16</v>
      </c>
      <c r="R64" s="416">
        <v>16</v>
      </c>
      <c r="S64" s="416" t="s">
        <v>205</v>
      </c>
      <c r="T64" s="416" t="s">
        <v>205</v>
      </c>
      <c r="U64" s="416" t="s">
        <v>205</v>
      </c>
      <c r="V64" s="416" t="s">
        <v>205</v>
      </c>
    </row>
    <row r="65" spans="1:22" ht="10.5" customHeight="1">
      <c r="B65" s="574">
        <v>1023</v>
      </c>
      <c r="C65" s="573" t="s">
        <v>589</v>
      </c>
      <c r="D65" s="570"/>
      <c r="E65" s="421">
        <v>6</v>
      </c>
      <c r="F65" s="416">
        <v>45</v>
      </c>
      <c r="G65" s="416">
        <v>45</v>
      </c>
      <c r="H65" s="416">
        <v>64250</v>
      </c>
      <c r="I65" s="416">
        <v>64250</v>
      </c>
      <c r="J65" s="416">
        <v>27431</v>
      </c>
      <c r="K65" s="416">
        <v>21140</v>
      </c>
      <c r="L65" s="469"/>
      <c r="M65" s="418">
        <v>1241</v>
      </c>
      <c r="N65" s="397" t="s">
        <v>588</v>
      </c>
      <c r="O65" s="417"/>
      <c r="P65" s="421">
        <v>10</v>
      </c>
      <c r="Q65" s="416">
        <v>109</v>
      </c>
      <c r="R65" s="416">
        <v>107</v>
      </c>
      <c r="S65" s="416">
        <v>70343</v>
      </c>
      <c r="T65" s="416">
        <v>70343</v>
      </c>
      <c r="U65" s="416">
        <v>29620</v>
      </c>
      <c r="V65" s="416">
        <v>38784</v>
      </c>
    </row>
    <row r="66" spans="1:22" ht="10.5" customHeight="1">
      <c r="B66" s="574">
        <v>1031</v>
      </c>
      <c r="C66" s="573" t="s">
        <v>587</v>
      </c>
      <c r="D66" s="570"/>
      <c r="E66" s="421">
        <v>1</v>
      </c>
      <c r="F66" s="416">
        <v>17</v>
      </c>
      <c r="G66" s="416">
        <v>17</v>
      </c>
      <c r="H66" s="416" t="s">
        <v>205</v>
      </c>
      <c r="I66" s="416" t="s">
        <v>205</v>
      </c>
      <c r="J66" s="416" t="s">
        <v>205</v>
      </c>
      <c r="K66" s="416" t="s">
        <v>205</v>
      </c>
      <c r="L66" s="469"/>
      <c r="O66" s="417"/>
      <c r="P66" s="421"/>
      <c r="Q66" s="416"/>
      <c r="R66" s="416"/>
      <c r="S66" s="416"/>
      <c r="T66" s="416"/>
      <c r="U66" s="416"/>
      <c r="V66" s="416"/>
    </row>
    <row r="67" spans="1:22" ht="10.5" customHeight="1">
      <c r="B67" s="574"/>
      <c r="C67" s="573"/>
      <c r="D67" s="570"/>
      <c r="E67" s="576"/>
      <c r="F67" s="575"/>
      <c r="G67" s="575"/>
      <c r="H67" s="577"/>
      <c r="I67" s="577"/>
      <c r="J67" s="577"/>
      <c r="K67" s="577"/>
      <c r="L67" s="469"/>
      <c r="M67" s="418">
        <v>1253</v>
      </c>
      <c r="N67" s="397" t="s">
        <v>586</v>
      </c>
      <c r="O67" s="486"/>
      <c r="P67" s="421">
        <v>2</v>
      </c>
      <c r="Q67" s="416">
        <v>12</v>
      </c>
      <c r="R67" s="416">
        <v>12</v>
      </c>
      <c r="S67" s="416" t="s">
        <v>205</v>
      </c>
      <c r="T67" s="416" t="s">
        <v>205</v>
      </c>
      <c r="U67" s="416" t="s">
        <v>205</v>
      </c>
      <c r="V67" s="416" t="s">
        <v>205</v>
      </c>
    </row>
    <row r="68" spans="1:22" ht="10.5" customHeight="1">
      <c r="B68" s="574">
        <v>1032</v>
      </c>
      <c r="C68" s="573" t="s">
        <v>585</v>
      </c>
      <c r="D68" s="570"/>
      <c r="E68" s="421">
        <v>10</v>
      </c>
      <c r="F68" s="416">
        <v>109</v>
      </c>
      <c r="G68" s="416">
        <v>109</v>
      </c>
      <c r="H68" s="416">
        <v>152460</v>
      </c>
      <c r="I68" s="416">
        <v>152460</v>
      </c>
      <c r="J68" s="416">
        <v>59035</v>
      </c>
      <c r="K68" s="416">
        <v>88976</v>
      </c>
      <c r="L68" s="475"/>
      <c r="M68" s="418">
        <v>1254</v>
      </c>
      <c r="N68" s="397" t="s">
        <v>584</v>
      </c>
      <c r="O68" s="417"/>
      <c r="P68" s="421">
        <v>3</v>
      </c>
      <c r="Q68" s="416">
        <v>26</v>
      </c>
      <c r="R68" s="416">
        <v>26</v>
      </c>
      <c r="S68" s="416">
        <v>21244</v>
      </c>
      <c r="T68" s="416">
        <v>21244</v>
      </c>
      <c r="U68" s="416">
        <v>11677</v>
      </c>
      <c r="V68" s="416">
        <v>9111</v>
      </c>
    </row>
    <row r="69" spans="1:22" ht="10.5" customHeight="1">
      <c r="B69" s="574">
        <v>1041</v>
      </c>
      <c r="C69" s="573" t="s">
        <v>583</v>
      </c>
      <c r="D69" s="570"/>
      <c r="E69" s="421">
        <v>5</v>
      </c>
      <c r="F69" s="416">
        <v>43</v>
      </c>
      <c r="G69" s="416">
        <v>43</v>
      </c>
      <c r="H69" s="416">
        <v>32372</v>
      </c>
      <c r="I69" s="416">
        <v>32372</v>
      </c>
      <c r="J69" s="416">
        <v>6026</v>
      </c>
      <c r="K69" s="416">
        <v>25092</v>
      </c>
      <c r="L69" s="469"/>
      <c r="O69" s="420"/>
      <c r="P69" s="421"/>
      <c r="Q69" s="416"/>
      <c r="R69" s="416"/>
      <c r="S69" s="416"/>
      <c r="T69" s="416"/>
      <c r="U69" s="416"/>
      <c r="V69" s="416"/>
    </row>
    <row r="70" spans="1:22" ht="10.5" customHeight="1">
      <c r="B70" s="574"/>
      <c r="C70" s="573"/>
      <c r="D70" s="570"/>
      <c r="E70" s="576"/>
      <c r="F70" s="575"/>
      <c r="G70" s="575"/>
      <c r="H70" s="575"/>
      <c r="I70" s="575"/>
      <c r="J70" s="575"/>
      <c r="K70" s="575"/>
      <c r="L70" s="469"/>
      <c r="M70" s="398">
        <v>1256</v>
      </c>
      <c r="N70" s="397" t="s">
        <v>582</v>
      </c>
      <c r="O70" s="486"/>
      <c r="P70" s="421">
        <v>17</v>
      </c>
      <c r="Q70" s="416">
        <v>121</v>
      </c>
      <c r="R70" s="416">
        <v>114</v>
      </c>
      <c r="S70" s="416">
        <v>125609</v>
      </c>
      <c r="T70" s="416">
        <v>125609</v>
      </c>
      <c r="U70" s="416">
        <v>48799</v>
      </c>
      <c r="V70" s="416">
        <v>73152</v>
      </c>
    </row>
    <row r="71" spans="1:22" ht="10.5" customHeight="1">
      <c r="B71" s="574">
        <v>1061</v>
      </c>
      <c r="C71" s="573" t="s">
        <v>581</v>
      </c>
      <c r="D71" s="570"/>
      <c r="E71" s="421">
        <v>5</v>
      </c>
      <c r="F71" s="416">
        <v>121</v>
      </c>
      <c r="G71" s="416">
        <v>121</v>
      </c>
      <c r="H71" s="416">
        <v>1089238</v>
      </c>
      <c r="I71" s="416">
        <v>1088649</v>
      </c>
      <c r="J71" s="416">
        <v>869052</v>
      </c>
      <c r="K71" s="416">
        <v>197586</v>
      </c>
      <c r="L71" s="469"/>
      <c r="M71" s="418">
        <v>1259</v>
      </c>
      <c r="N71" s="397" t="s">
        <v>580</v>
      </c>
      <c r="O71" s="417"/>
      <c r="P71" s="421">
        <v>2</v>
      </c>
      <c r="Q71" s="416">
        <v>37</v>
      </c>
      <c r="R71" s="416">
        <v>37</v>
      </c>
      <c r="S71" s="416" t="s">
        <v>205</v>
      </c>
      <c r="T71" s="416" t="s">
        <v>205</v>
      </c>
      <c r="U71" s="416" t="s">
        <v>205</v>
      </c>
      <c r="V71" s="416" t="s">
        <v>205</v>
      </c>
    </row>
    <row r="72" spans="1:22" ht="10.5" customHeight="1">
      <c r="B72" s="574">
        <v>1063</v>
      </c>
      <c r="C72" s="573" t="s">
        <v>579</v>
      </c>
      <c r="D72" s="570"/>
      <c r="E72" s="421">
        <v>3</v>
      </c>
      <c r="F72" s="416">
        <v>51</v>
      </c>
      <c r="G72" s="416">
        <v>51</v>
      </c>
      <c r="H72" s="416" t="s">
        <v>205</v>
      </c>
      <c r="I72" s="416" t="s">
        <v>205</v>
      </c>
      <c r="J72" s="416" t="s">
        <v>205</v>
      </c>
      <c r="K72" s="416" t="s">
        <v>205</v>
      </c>
      <c r="L72" s="469"/>
      <c r="M72" s="418"/>
      <c r="N72" s="424" t="s">
        <v>228</v>
      </c>
      <c r="O72" s="417"/>
      <c r="P72" s="421"/>
      <c r="Q72" s="416"/>
      <c r="R72" s="416"/>
      <c r="S72" s="416"/>
      <c r="T72" s="416"/>
      <c r="U72" s="416"/>
      <c r="V72" s="416"/>
    </row>
    <row r="73" spans="1:22" ht="2.25" customHeight="1">
      <c r="B73" s="572"/>
      <c r="C73" s="571"/>
      <c r="D73" s="570"/>
      <c r="E73" s="569"/>
      <c r="F73" s="569"/>
      <c r="G73" s="569"/>
      <c r="H73" s="569"/>
      <c r="I73" s="569"/>
      <c r="J73" s="569"/>
      <c r="K73" s="569"/>
      <c r="L73" s="469"/>
      <c r="O73" s="417"/>
      <c r="P73" s="436"/>
      <c r="Q73" s="434"/>
      <c r="R73" s="434"/>
      <c r="S73" s="434"/>
      <c r="T73" s="434"/>
      <c r="U73" s="434"/>
      <c r="V73" s="434"/>
    </row>
    <row r="74" spans="1:22" ht="2.25" customHeight="1">
      <c r="A74" s="415"/>
      <c r="B74" s="414"/>
      <c r="C74" s="467"/>
      <c r="D74" s="467"/>
      <c r="E74" s="461"/>
      <c r="F74" s="460"/>
      <c r="G74" s="460"/>
      <c r="H74" s="460"/>
      <c r="I74" s="460"/>
      <c r="J74" s="460"/>
      <c r="K74" s="460"/>
      <c r="L74" s="467"/>
      <c r="M74" s="462"/>
      <c r="N74" s="568"/>
      <c r="O74" s="568"/>
      <c r="P74" s="567"/>
      <c r="Q74" s="550"/>
      <c r="R74" s="550"/>
      <c r="S74" s="550"/>
      <c r="T74" s="550"/>
      <c r="U74" s="550"/>
      <c r="V74" s="550"/>
    </row>
    <row r="75" spans="1:22" ht="10.5" customHeight="1">
      <c r="A75" s="409" t="s">
        <v>57</v>
      </c>
      <c r="B75" s="451"/>
      <c r="C75" s="407"/>
      <c r="D75" s="407"/>
      <c r="E75" s="396"/>
      <c r="F75" s="396"/>
      <c r="G75" s="396"/>
      <c r="H75" s="396"/>
      <c r="I75" s="396"/>
      <c r="J75" s="396"/>
      <c r="K75" s="396"/>
      <c r="M75" s="525"/>
      <c r="N75" s="563"/>
      <c r="O75" s="563"/>
      <c r="P75" s="562"/>
      <c r="Q75" s="401"/>
      <c r="R75" s="401"/>
      <c r="S75" s="400"/>
      <c r="T75" s="400"/>
      <c r="U75" s="400"/>
      <c r="V75" s="400"/>
    </row>
    <row r="76" spans="1:22" ht="13.5" customHeight="1">
      <c r="A76" s="566"/>
      <c r="B76" s="451"/>
      <c r="C76" s="407"/>
      <c r="D76" s="407"/>
      <c r="E76" s="396"/>
      <c r="F76" s="396"/>
      <c r="G76" s="396"/>
      <c r="H76" s="396"/>
      <c r="I76" s="396"/>
      <c r="J76" s="396"/>
      <c r="K76" s="565" t="s">
        <v>325</v>
      </c>
      <c r="L76" s="564" t="s">
        <v>578</v>
      </c>
      <c r="M76" s="525"/>
      <c r="N76" s="563"/>
      <c r="O76" s="563"/>
      <c r="P76" s="562"/>
      <c r="Q76" s="401"/>
      <c r="R76" s="401"/>
      <c r="S76" s="400"/>
      <c r="T76" s="400"/>
      <c r="U76" s="400"/>
      <c r="V76" s="400"/>
    </row>
    <row r="77" spans="1:22" ht="10.5" customHeight="1">
      <c r="B77" s="451"/>
      <c r="C77" s="407"/>
      <c r="D77" s="407"/>
      <c r="E77" s="396"/>
      <c r="F77" s="396"/>
      <c r="G77" s="396"/>
      <c r="H77" s="396"/>
      <c r="I77" s="396"/>
      <c r="J77" s="396"/>
      <c r="K77" s="396"/>
      <c r="L77" s="395"/>
      <c r="N77" s="481"/>
      <c r="O77" s="481"/>
      <c r="P77" s="401"/>
      <c r="Q77" s="401"/>
      <c r="R77" s="401"/>
      <c r="S77" s="400"/>
      <c r="T77" s="400"/>
      <c r="U77" s="400"/>
      <c r="V77" s="400"/>
    </row>
    <row r="78" spans="1:22" ht="10.5" customHeight="1">
      <c r="A78" s="453" t="s">
        <v>237</v>
      </c>
      <c r="B78" s="451"/>
      <c r="C78" s="407"/>
      <c r="D78" s="407"/>
      <c r="E78" s="396"/>
      <c r="F78" s="396"/>
      <c r="G78" s="396"/>
      <c r="H78" s="396"/>
      <c r="I78" s="396"/>
      <c r="J78" s="396"/>
      <c r="K78" s="396"/>
      <c r="L78" s="444"/>
      <c r="P78" s="401"/>
      <c r="Q78" s="401"/>
      <c r="R78" s="401"/>
      <c r="S78" s="400"/>
      <c r="T78" s="400"/>
      <c r="U78" s="400"/>
      <c r="V78" s="400"/>
    </row>
    <row r="79" spans="1:22" ht="10.5" customHeight="1">
      <c r="A79" s="409" t="s">
        <v>139</v>
      </c>
      <c r="B79" s="451"/>
      <c r="G79" s="520"/>
      <c r="H79" s="561"/>
      <c r="I79" s="561"/>
      <c r="J79" s="561"/>
      <c r="L79" s="444"/>
      <c r="P79" s="401"/>
      <c r="Q79" s="401"/>
      <c r="R79" s="401"/>
      <c r="S79" s="400"/>
      <c r="T79" s="400"/>
      <c r="U79" s="400"/>
      <c r="V79" s="443" t="str">
        <f>V4</f>
        <v xml:space="preserve">平成18年12月31日  </v>
      </c>
    </row>
    <row r="80" spans="1:22" ht="1.5" customHeight="1">
      <c r="B80" s="452"/>
      <c r="K80" s="403"/>
      <c r="L80" s="444"/>
      <c r="P80" s="411"/>
      <c r="Q80" s="401"/>
      <c r="R80" s="401"/>
      <c r="S80" s="400"/>
      <c r="T80" s="400"/>
      <c r="U80" s="400"/>
      <c r="V80" s="443"/>
    </row>
    <row r="81" spans="1:22" ht="10.5" customHeight="1">
      <c r="A81" s="995" t="s">
        <v>236</v>
      </c>
      <c r="B81" s="934"/>
      <c r="C81" s="934"/>
      <c r="D81" s="1009"/>
      <c r="E81" s="1004" t="s">
        <v>235</v>
      </c>
      <c r="F81" s="448" t="s">
        <v>234</v>
      </c>
      <c r="G81" s="447"/>
      <c r="H81" s="1007" t="s">
        <v>233</v>
      </c>
      <c r="I81" s="446"/>
      <c r="J81" s="1008" t="s">
        <v>232</v>
      </c>
      <c r="K81" s="445"/>
      <c r="L81" s="995" t="s">
        <v>236</v>
      </c>
      <c r="M81" s="934"/>
      <c r="N81" s="934"/>
      <c r="O81" s="1009"/>
      <c r="P81" s="1004" t="s">
        <v>235</v>
      </c>
      <c r="Q81" s="448" t="s">
        <v>234</v>
      </c>
      <c r="R81" s="447"/>
      <c r="S81" s="1007" t="s">
        <v>233</v>
      </c>
      <c r="T81" s="446"/>
      <c r="U81" s="1008" t="s">
        <v>232</v>
      </c>
      <c r="V81" s="445"/>
    </row>
    <row r="82" spans="1:22" ht="10.5" customHeight="1">
      <c r="A82" s="935"/>
      <c r="B82" s="935"/>
      <c r="C82" s="935"/>
      <c r="D82" s="1010"/>
      <c r="E82" s="1005"/>
      <c r="F82" s="1002" t="s">
        <v>88</v>
      </c>
      <c r="G82" s="442" t="s">
        <v>231</v>
      </c>
      <c r="H82" s="1005"/>
      <c r="I82" s="441" t="s">
        <v>145</v>
      </c>
      <c r="J82" s="1005"/>
      <c r="K82" s="440" t="s">
        <v>144</v>
      </c>
      <c r="L82" s="935"/>
      <c r="M82" s="935"/>
      <c r="N82" s="935"/>
      <c r="O82" s="1010"/>
      <c r="P82" s="1005"/>
      <c r="Q82" s="1002" t="s">
        <v>88</v>
      </c>
      <c r="R82" s="442" t="s">
        <v>231</v>
      </c>
      <c r="S82" s="1005"/>
      <c r="T82" s="441" t="s">
        <v>145</v>
      </c>
      <c r="U82" s="1005"/>
      <c r="V82" s="440" t="s">
        <v>144</v>
      </c>
    </row>
    <row r="83" spans="1:22" ht="10.5" customHeight="1">
      <c r="A83" s="936"/>
      <c r="B83" s="936"/>
      <c r="C83" s="936"/>
      <c r="D83" s="928"/>
      <c r="E83" s="1006"/>
      <c r="F83" s="1003"/>
      <c r="G83" s="439" t="s">
        <v>230</v>
      </c>
      <c r="H83" s="1006"/>
      <c r="I83" s="438"/>
      <c r="J83" s="1006"/>
      <c r="K83" s="437"/>
      <c r="L83" s="936"/>
      <c r="M83" s="936"/>
      <c r="N83" s="936"/>
      <c r="O83" s="928"/>
      <c r="P83" s="1006"/>
      <c r="Q83" s="1003"/>
      <c r="R83" s="439" t="s">
        <v>230</v>
      </c>
      <c r="S83" s="1006"/>
      <c r="T83" s="438"/>
      <c r="U83" s="1006"/>
      <c r="V83" s="437"/>
    </row>
    <row r="84" spans="1:22" ht="6" customHeight="1">
      <c r="C84" s="407"/>
      <c r="D84" s="489"/>
      <c r="N84" s="407"/>
      <c r="O84" s="489"/>
      <c r="P84" s="401"/>
      <c r="Q84" s="401"/>
      <c r="R84" s="401"/>
      <c r="S84" s="400"/>
      <c r="T84" s="400"/>
      <c r="U84" s="400"/>
      <c r="V84" s="400"/>
    </row>
    <row r="85" spans="1:22" ht="10.5" customHeight="1">
      <c r="B85" s="398">
        <v>1291</v>
      </c>
      <c r="C85" s="397" t="s">
        <v>577</v>
      </c>
      <c r="D85" s="417"/>
      <c r="E85" s="421">
        <v>10</v>
      </c>
      <c r="F85" s="416">
        <v>117</v>
      </c>
      <c r="G85" s="416">
        <v>116</v>
      </c>
      <c r="H85" s="416">
        <v>197614</v>
      </c>
      <c r="I85" s="416">
        <v>197614</v>
      </c>
      <c r="J85" s="416">
        <v>104265</v>
      </c>
      <c r="K85" s="416">
        <v>88905</v>
      </c>
      <c r="M85" s="418">
        <v>1553</v>
      </c>
      <c r="N85" s="397" t="s">
        <v>576</v>
      </c>
      <c r="O85" s="538"/>
      <c r="P85" s="421">
        <v>53</v>
      </c>
      <c r="Q85" s="416">
        <v>695</v>
      </c>
      <c r="R85" s="416">
        <v>691</v>
      </c>
      <c r="S85" s="416">
        <v>1583683</v>
      </c>
      <c r="T85" s="416">
        <v>1583479</v>
      </c>
      <c r="U85" s="416">
        <v>962507</v>
      </c>
      <c r="V85" s="416">
        <v>558549</v>
      </c>
    </row>
    <row r="86" spans="1:22" ht="10.5" customHeight="1">
      <c r="B86" s="418">
        <v>1293</v>
      </c>
      <c r="C86" s="397" t="s">
        <v>575</v>
      </c>
      <c r="D86" s="417"/>
      <c r="E86" s="421">
        <v>19</v>
      </c>
      <c r="F86" s="416">
        <v>163</v>
      </c>
      <c r="G86" s="416">
        <v>156</v>
      </c>
      <c r="H86" s="416">
        <v>209267</v>
      </c>
      <c r="I86" s="416">
        <v>209896</v>
      </c>
      <c r="J86" s="416">
        <v>79395</v>
      </c>
      <c r="K86" s="416">
        <v>123738</v>
      </c>
      <c r="M86" s="418">
        <v>1554</v>
      </c>
      <c r="N86" s="397" t="s">
        <v>574</v>
      </c>
      <c r="O86" s="514"/>
      <c r="P86" s="421">
        <v>55</v>
      </c>
      <c r="Q86" s="416">
        <v>481</v>
      </c>
      <c r="R86" s="416">
        <v>461</v>
      </c>
      <c r="S86" s="416">
        <v>545284</v>
      </c>
      <c r="T86" s="416">
        <v>545140</v>
      </c>
      <c r="U86" s="416">
        <v>259858</v>
      </c>
      <c r="V86" s="416">
        <v>271419</v>
      </c>
    </row>
    <row r="87" spans="1:22" ht="10.5" customHeight="1">
      <c r="B87" s="418"/>
      <c r="D87" s="417"/>
      <c r="E87" s="421"/>
      <c r="F87" s="416"/>
      <c r="G87" s="416"/>
      <c r="H87" s="416"/>
      <c r="I87" s="416"/>
      <c r="J87" s="416"/>
      <c r="K87" s="416"/>
      <c r="N87" s="407"/>
      <c r="O87" s="489"/>
      <c r="P87" s="401"/>
      <c r="Q87" s="401"/>
      <c r="R87" s="401"/>
      <c r="S87" s="400"/>
      <c r="T87" s="400"/>
      <c r="U87" s="400"/>
      <c r="V87" s="400"/>
    </row>
    <row r="88" spans="1:22" ht="10.5" customHeight="1">
      <c r="B88" s="418">
        <v>1294</v>
      </c>
      <c r="C88" s="477" t="s">
        <v>573</v>
      </c>
      <c r="D88" s="417"/>
      <c r="E88" s="421">
        <v>1</v>
      </c>
      <c r="F88" s="416">
        <v>4</v>
      </c>
      <c r="G88" s="416">
        <v>4</v>
      </c>
      <c r="H88" s="416" t="s">
        <v>205</v>
      </c>
      <c r="I88" s="416" t="s">
        <v>205</v>
      </c>
      <c r="J88" s="416" t="s">
        <v>205</v>
      </c>
      <c r="K88" s="416" t="s">
        <v>205</v>
      </c>
      <c r="L88" s="469"/>
      <c r="M88" s="418">
        <v>1592</v>
      </c>
      <c r="N88" s="397" t="s">
        <v>572</v>
      </c>
      <c r="O88" s="538"/>
      <c r="P88" s="421">
        <v>2</v>
      </c>
      <c r="Q88" s="416">
        <v>76</v>
      </c>
      <c r="R88" s="416">
        <v>76</v>
      </c>
      <c r="S88" s="416" t="s">
        <v>205</v>
      </c>
      <c r="T88" s="416" t="s">
        <v>205</v>
      </c>
      <c r="U88" s="416" t="s">
        <v>205</v>
      </c>
      <c r="V88" s="416" t="s">
        <v>205</v>
      </c>
    </row>
    <row r="89" spans="1:22" ht="10.5" customHeight="1">
      <c r="B89" s="418">
        <v>1295</v>
      </c>
      <c r="C89" s="397" t="s">
        <v>571</v>
      </c>
      <c r="D89" s="514"/>
      <c r="E89" s="421">
        <v>16</v>
      </c>
      <c r="F89" s="416">
        <v>138</v>
      </c>
      <c r="G89" s="416">
        <v>124</v>
      </c>
      <c r="H89" s="416">
        <v>100111</v>
      </c>
      <c r="I89" s="416">
        <v>100111</v>
      </c>
      <c r="J89" s="416">
        <v>26548</v>
      </c>
      <c r="K89" s="416">
        <v>70060</v>
      </c>
      <c r="L89" s="475"/>
      <c r="M89" s="398">
        <v>1599</v>
      </c>
      <c r="N89" s="397" t="s">
        <v>570</v>
      </c>
      <c r="O89" s="538"/>
      <c r="P89" s="421">
        <v>32</v>
      </c>
      <c r="Q89" s="416">
        <v>501</v>
      </c>
      <c r="R89" s="416">
        <v>496</v>
      </c>
      <c r="S89" s="416">
        <v>787690</v>
      </c>
      <c r="T89" s="416">
        <v>785644</v>
      </c>
      <c r="U89" s="416">
        <v>415840</v>
      </c>
      <c r="V89" s="416">
        <v>346353</v>
      </c>
    </row>
    <row r="90" spans="1:22" ht="10.5" customHeight="1">
      <c r="B90" s="418"/>
      <c r="D90" s="514"/>
      <c r="E90" s="546"/>
      <c r="F90" s="545"/>
      <c r="G90" s="545"/>
      <c r="H90" s="545"/>
      <c r="I90" s="545"/>
      <c r="J90" s="545"/>
      <c r="K90" s="545"/>
      <c r="L90" s="475"/>
      <c r="O90" s="538"/>
      <c r="P90" s="421"/>
      <c r="Q90" s="416"/>
      <c r="R90" s="416"/>
      <c r="S90" s="416"/>
      <c r="T90" s="416"/>
      <c r="U90" s="416"/>
      <c r="V90" s="416"/>
    </row>
    <row r="91" spans="1:22" ht="10.5" customHeight="1">
      <c r="B91" s="418">
        <v>1299</v>
      </c>
      <c r="C91" s="397" t="s">
        <v>569</v>
      </c>
      <c r="D91" s="514"/>
      <c r="E91" s="421">
        <v>27</v>
      </c>
      <c r="F91" s="416">
        <v>366</v>
      </c>
      <c r="G91" s="416">
        <v>360</v>
      </c>
      <c r="H91" s="416">
        <v>470202</v>
      </c>
      <c r="I91" s="416">
        <v>470462</v>
      </c>
      <c r="J91" s="416">
        <v>259363</v>
      </c>
      <c r="K91" s="416">
        <v>200908</v>
      </c>
      <c r="L91" s="469"/>
      <c r="M91" s="480">
        <v>16</v>
      </c>
      <c r="N91" s="472" t="s">
        <v>568</v>
      </c>
      <c r="O91" s="560"/>
      <c r="P91" s="471">
        <v>562</v>
      </c>
      <c r="Q91" s="470">
        <v>9542</v>
      </c>
      <c r="R91" s="470">
        <v>9493</v>
      </c>
      <c r="S91" s="470">
        <v>19240068</v>
      </c>
      <c r="T91" s="470">
        <v>19231291</v>
      </c>
      <c r="U91" s="470">
        <v>8777505</v>
      </c>
      <c r="V91" s="470">
        <v>9629949</v>
      </c>
    </row>
    <row r="92" spans="1:22" ht="10.5" customHeight="1">
      <c r="B92" s="418"/>
      <c r="D92" s="514"/>
      <c r="E92" s="435"/>
      <c r="F92" s="434"/>
      <c r="G92" s="434"/>
      <c r="H92" s="434"/>
      <c r="I92" s="434"/>
      <c r="J92" s="434"/>
      <c r="K92" s="434"/>
      <c r="L92" s="469"/>
      <c r="M92" s="395"/>
      <c r="N92" s="395"/>
      <c r="O92" s="395"/>
      <c r="P92" s="559"/>
      <c r="Q92" s="395"/>
      <c r="R92" s="395"/>
      <c r="S92" s="395"/>
      <c r="T92" s="395"/>
      <c r="U92" s="395"/>
      <c r="V92" s="395"/>
    </row>
    <row r="93" spans="1:22" ht="10.5" customHeight="1">
      <c r="B93" s="473">
        <v>13</v>
      </c>
      <c r="C93" s="472" t="s">
        <v>567</v>
      </c>
      <c r="D93" s="551"/>
      <c r="E93" s="471">
        <v>125</v>
      </c>
      <c r="F93" s="470">
        <v>1314</v>
      </c>
      <c r="G93" s="470">
        <v>1284</v>
      </c>
      <c r="H93" s="470">
        <v>2760378</v>
      </c>
      <c r="I93" s="470">
        <v>2751758</v>
      </c>
      <c r="J93" s="470">
        <v>1671155</v>
      </c>
      <c r="K93" s="470">
        <v>1011658</v>
      </c>
      <c r="L93" s="469"/>
      <c r="M93" s="418">
        <v>1611</v>
      </c>
      <c r="N93" s="397" t="s">
        <v>566</v>
      </c>
      <c r="O93" s="538"/>
      <c r="P93" s="421">
        <v>409</v>
      </c>
      <c r="Q93" s="416">
        <v>7783</v>
      </c>
      <c r="R93" s="416">
        <v>7755</v>
      </c>
      <c r="S93" s="416">
        <v>17345963</v>
      </c>
      <c r="T93" s="416">
        <v>17333296</v>
      </c>
      <c r="U93" s="416">
        <v>8076530</v>
      </c>
      <c r="V93" s="416">
        <v>8506447</v>
      </c>
    </row>
    <row r="94" spans="1:22" ht="10.5" customHeight="1">
      <c r="B94" s="536"/>
      <c r="C94" s="472"/>
      <c r="D94" s="551"/>
      <c r="E94" s="522"/>
      <c r="F94" s="521"/>
      <c r="G94" s="521"/>
      <c r="H94" s="521"/>
      <c r="I94" s="521"/>
      <c r="J94" s="521"/>
      <c r="K94" s="434"/>
      <c r="L94" s="469"/>
      <c r="M94" s="398">
        <v>1621</v>
      </c>
      <c r="N94" s="397" t="s">
        <v>565</v>
      </c>
      <c r="O94" s="538"/>
      <c r="P94" s="421">
        <v>71</v>
      </c>
      <c r="Q94" s="416">
        <v>1038</v>
      </c>
      <c r="R94" s="416">
        <v>1035</v>
      </c>
      <c r="S94" s="416">
        <v>1243108</v>
      </c>
      <c r="T94" s="416">
        <v>1247011</v>
      </c>
      <c r="U94" s="416">
        <v>470597</v>
      </c>
      <c r="V94" s="416">
        <v>723100</v>
      </c>
    </row>
    <row r="95" spans="1:22" ht="10.5" customHeight="1">
      <c r="A95" s="482"/>
      <c r="B95" s="418">
        <v>1311</v>
      </c>
      <c r="C95" s="397" t="s">
        <v>564</v>
      </c>
      <c r="D95" s="514"/>
      <c r="E95" s="421">
        <v>22</v>
      </c>
      <c r="F95" s="416">
        <v>176</v>
      </c>
      <c r="G95" s="416">
        <v>172</v>
      </c>
      <c r="H95" s="416">
        <v>233530</v>
      </c>
      <c r="I95" s="416">
        <v>233530</v>
      </c>
      <c r="J95" s="416">
        <v>153051</v>
      </c>
      <c r="K95" s="416">
        <v>76644</v>
      </c>
      <c r="L95" s="469"/>
      <c r="M95" s="418"/>
      <c r="O95" s="486"/>
      <c r="P95" s="421"/>
      <c r="Q95" s="416"/>
      <c r="R95" s="416"/>
      <c r="S95" s="416"/>
      <c r="T95" s="416"/>
      <c r="U95" s="416"/>
      <c r="V95" s="416"/>
    </row>
    <row r="96" spans="1:22" ht="10.5" customHeight="1">
      <c r="B96" s="402">
        <v>1312</v>
      </c>
      <c r="C96" s="397" t="s">
        <v>563</v>
      </c>
      <c r="D96" s="417"/>
      <c r="E96" s="421">
        <v>4</v>
      </c>
      <c r="F96" s="416">
        <v>46</v>
      </c>
      <c r="G96" s="416">
        <v>40</v>
      </c>
      <c r="H96" s="416">
        <v>65784</v>
      </c>
      <c r="I96" s="416">
        <v>65784</v>
      </c>
      <c r="J96" s="416">
        <v>39582</v>
      </c>
      <c r="K96" s="416">
        <v>24955</v>
      </c>
      <c r="L96" s="469"/>
      <c r="M96" s="418">
        <v>1631</v>
      </c>
      <c r="N96" s="397" t="s">
        <v>562</v>
      </c>
      <c r="O96" s="553"/>
      <c r="P96" s="421">
        <v>50</v>
      </c>
      <c r="Q96" s="416">
        <v>475</v>
      </c>
      <c r="R96" s="416">
        <v>462</v>
      </c>
      <c r="S96" s="416">
        <v>469457</v>
      </c>
      <c r="T96" s="416">
        <v>469444</v>
      </c>
      <c r="U96" s="416">
        <v>197099</v>
      </c>
      <c r="V96" s="416">
        <v>259202</v>
      </c>
    </row>
    <row r="97" spans="2:22" ht="10.5" customHeight="1">
      <c r="B97" s="418"/>
      <c r="D97" s="417"/>
      <c r="E97" s="421"/>
      <c r="F97" s="416"/>
      <c r="G97" s="416"/>
      <c r="H97" s="416"/>
      <c r="I97" s="416"/>
      <c r="J97" s="416"/>
      <c r="K97" s="416"/>
      <c r="L97" s="469"/>
      <c r="M97" s="398">
        <v>1632</v>
      </c>
      <c r="N97" s="481" t="s">
        <v>561</v>
      </c>
      <c r="O97" s="485"/>
      <c r="P97" s="421">
        <v>30</v>
      </c>
      <c r="Q97" s="416">
        <v>217</v>
      </c>
      <c r="R97" s="416">
        <v>212</v>
      </c>
      <c r="S97" s="416" t="s">
        <v>205</v>
      </c>
      <c r="T97" s="416" t="s">
        <v>205</v>
      </c>
      <c r="U97" s="416" t="s">
        <v>205</v>
      </c>
      <c r="V97" s="416" t="s">
        <v>205</v>
      </c>
    </row>
    <row r="98" spans="2:22" ht="10.5" customHeight="1">
      <c r="B98" s="418">
        <v>1313</v>
      </c>
      <c r="C98" s="397" t="s">
        <v>560</v>
      </c>
      <c r="D98" s="514"/>
      <c r="E98" s="421">
        <v>2</v>
      </c>
      <c r="F98" s="416">
        <v>93</v>
      </c>
      <c r="G98" s="416">
        <v>92</v>
      </c>
      <c r="H98" s="416" t="s">
        <v>205</v>
      </c>
      <c r="I98" s="416" t="s">
        <v>205</v>
      </c>
      <c r="J98" s="416" t="s">
        <v>205</v>
      </c>
      <c r="K98" s="416" t="s">
        <v>205</v>
      </c>
      <c r="L98" s="475"/>
      <c r="M98" s="418"/>
      <c r="O98" s="538"/>
      <c r="P98" s="421"/>
      <c r="Q98" s="416"/>
      <c r="R98" s="416"/>
      <c r="S98" s="416"/>
      <c r="T98" s="416"/>
      <c r="U98" s="416"/>
      <c r="V98" s="416"/>
    </row>
    <row r="99" spans="2:22" ht="10.5" customHeight="1">
      <c r="B99" s="418">
        <v>1314</v>
      </c>
      <c r="C99" s="397" t="s">
        <v>559</v>
      </c>
      <c r="D99" s="420"/>
      <c r="E99" s="421">
        <v>1</v>
      </c>
      <c r="F99" s="416">
        <v>50</v>
      </c>
      <c r="G99" s="416">
        <v>50</v>
      </c>
      <c r="H99" s="416" t="s">
        <v>205</v>
      </c>
      <c r="I99" s="416" t="s">
        <v>205</v>
      </c>
      <c r="J99" s="416" t="s">
        <v>205</v>
      </c>
      <c r="K99" s="416" t="s">
        <v>205</v>
      </c>
      <c r="L99" s="469"/>
      <c r="M99" s="418">
        <v>1691</v>
      </c>
      <c r="N99" s="397" t="s">
        <v>558</v>
      </c>
      <c r="O99" s="538"/>
      <c r="P99" s="421">
        <v>2</v>
      </c>
      <c r="Q99" s="416">
        <v>29</v>
      </c>
      <c r="R99" s="416">
        <v>29</v>
      </c>
      <c r="S99" s="416" t="s">
        <v>205</v>
      </c>
      <c r="T99" s="416" t="s">
        <v>205</v>
      </c>
      <c r="U99" s="416" t="s">
        <v>205</v>
      </c>
      <c r="V99" s="416" t="s">
        <v>205</v>
      </c>
    </row>
    <row r="100" spans="2:22" ht="10.5" customHeight="1">
      <c r="D100" s="417"/>
      <c r="E100" s="421"/>
      <c r="F100" s="416"/>
      <c r="G100" s="416"/>
      <c r="H100" s="416"/>
      <c r="I100" s="416"/>
      <c r="J100" s="416"/>
      <c r="K100" s="416"/>
      <c r="L100" s="475"/>
      <c r="M100" s="418"/>
      <c r="O100" s="486"/>
      <c r="P100" s="421"/>
      <c r="Q100" s="416"/>
      <c r="R100" s="416"/>
      <c r="S100" s="416"/>
      <c r="T100" s="416"/>
      <c r="U100" s="416"/>
      <c r="V100" s="416"/>
    </row>
    <row r="101" spans="2:22" ht="10.5" customHeight="1">
      <c r="B101" s="418">
        <v>1319</v>
      </c>
      <c r="C101" s="397" t="s">
        <v>557</v>
      </c>
      <c r="D101" s="514"/>
      <c r="E101" s="421">
        <v>4</v>
      </c>
      <c r="F101" s="416">
        <v>24</v>
      </c>
      <c r="G101" s="416">
        <v>23</v>
      </c>
      <c r="H101" s="416">
        <v>17548</v>
      </c>
      <c r="I101" s="416">
        <v>17548</v>
      </c>
      <c r="J101" s="416">
        <v>8351</v>
      </c>
      <c r="K101" s="416">
        <v>8759</v>
      </c>
      <c r="L101" s="469"/>
      <c r="M101" s="473">
        <v>17</v>
      </c>
      <c r="N101" s="472" t="s">
        <v>556</v>
      </c>
      <c r="O101" s="551"/>
      <c r="P101" s="471">
        <v>63</v>
      </c>
      <c r="Q101" s="470">
        <v>2249</v>
      </c>
      <c r="R101" s="470">
        <v>2249</v>
      </c>
      <c r="S101" s="470">
        <v>18785391</v>
      </c>
      <c r="T101" s="470">
        <v>18842917</v>
      </c>
      <c r="U101" s="470">
        <v>11165285</v>
      </c>
      <c r="V101" s="470">
        <v>6787104</v>
      </c>
    </row>
    <row r="102" spans="2:22" ht="10.5" customHeight="1">
      <c r="B102" s="418">
        <v>1321</v>
      </c>
      <c r="C102" s="397" t="s">
        <v>555</v>
      </c>
      <c r="D102" s="417"/>
      <c r="E102" s="421">
        <v>11</v>
      </c>
      <c r="F102" s="416">
        <v>101</v>
      </c>
      <c r="G102" s="416">
        <v>101</v>
      </c>
      <c r="H102" s="416">
        <v>276714</v>
      </c>
      <c r="I102" s="416">
        <v>278289</v>
      </c>
      <c r="J102" s="416">
        <v>150525</v>
      </c>
      <c r="K102" s="416">
        <v>120884</v>
      </c>
      <c r="L102" s="469"/>
      <c r="M102" s="418"/>
      <c r="O102" s="538"/>
      <c r="P102" s="435"/>
      <c r="Q102" s="434"/>
      <c r="R102" s="434"/>
      <c r="S102" s="434"/>
      <c r="T102" s="434"/>
      <c r="U102" s="434"/>
      <c r="V102" s="434"/>
    </row>
    <row r="103" spans="2:22" ht="10.5" customHeight="1">
      <c r="D103" s="514"/>
      <c r="E103" s="421"/>
      <c r="F103" s="416"/>
      <c r="G103" s="416"/>
      <c r="H103" s="416"/>
      <c r="I103" s="416"/>
      <c r="J103" s="416"/>
      <c r="K103" s="416"/>
      <c r="L103" s="469"/>
      <c r="M103" s="558">
        <v>1712</v>
      </c>
      <c r="N103" s="397" t="s">
        <v>554</v>
      </c>
      <c r="O103" s="484"/>
      <c r="P103" s="421">
        <v>1</v>
      </c>
      <c r="Q103" s="416">
        <v>54</v>
      </c>
      <c r="R103" s="416">
        <v>54</v>
      </c>
      <c r="S103" s="416" t="s">
        <v>205</v>
      </c>
      <c r="T103" s="416" t="s">
        <v>205</v>
      </c>
      <c r="U103" s="416" t="s">
        <v>205</v>
      </c>
      <c r="V103" s="416" t="s">
        <v>205</v>
      </c>
    </row>
    <row r="104" spans="2:22" ht="10.5" customHeight="1">
      <c r="B104" s="418">
        <v>1322</v>
      </c>
      <c r="C104" s="397" t="s">
        <v>553</v>
      </c>
      <c r="D104" s="417"/>
      <c r="E104" s="421">
        <v>38</v>
      </c>
      <c r="F104" s="416">
        <v>376</v>
      </c>
      <c r="G104" s="416">
        <v>370</v>
      </c>
      <c r="H104" s="416">
        <v>836475</v>
      </c>
      <c r="I104" s="416">
        <v>836464</v>
      </c>
      <c r="J104" s="416">
        <v>543775</v>
      </c>
      <c r="K104" s="416">
        <v>277775</v>
      </c>
      <c r="L104" s="475"/>
      <c r="M104" s="418">
        <v>1719</v>
      </c>
      <c r="N104" s="397" t="s">
        <v>552</v>
      </c>
      <c r="O104" s="538"/>
      <c r="P104" s="421">
        <v>1</v>
      </c>
      <c r="Q104" s="416">
        <v>127</v>
      </c>
      <c r="R104" s="416">
        <v>127</v>
      </c>
      <c r="S104" s="416" t="s">
        <v>205</v>
      </c>
      <c r="T104" s="416" t="s">
        <v>205</v>
      </c>
      <c r="U104" s="416" t="s">
        <v>205</v>
      </c>
      <c r="V104" s="416" t="s">
        <v>205</v>
      </c>
    </row>
    <row r="105" spans="2:22" ht="10.5" customHeight="1">
      <c r="B105" s="418">
        <v>1323</v>
      </c>
      <c r="C105" s="397" t="s">
        <v>551</v>
      </c>
      <c r="D105" s="419"/>
      <c r="E105" s="421">
        <v>1</v>
      </c>
      <c r="F105" s="416">
        <v>31</v>
      </c>
      <c r="G105" s="416">
        <v>31</v>
      </c>
      <c r="H105" s="416" t="s">
        <v>205</v>
      </c>
      <c r="I105" s="416" t="s">
        <v>205</v>
      </c>
      <c r="J105" s="416" t="s">
        <v>205</v>
      </c>
      <c r="K105" s="416" t="s">
        <v>205</v>
      </c>
      <c r="L105" s="475"/>
      <c r="M105" s="418"/>
      <c r="O105" s="538"/>
      <c r="P105" s="421"/>
      <c r="Q105" s="416"/>
      <c r="R105" s="416"/>
      <c r="S105" s="416"/>
      <c r="T105" s="416"/>
      <c r="U105" s="416"/>
      <c r="V105" s="416"/>
    </row>
    <row r="106" spans="2:22" ht="10.5" customHeight="1">
      <c r="D106" s="417"/>
      <c r="E106" s="421"/>
      <c r="F106" s="416"/>
      <c r="G106" s="416"/>
      <c r="H106" s="416"/>
      <c r="I106" s="416"/>
      <c r="J106" s="416"/>
      <c r="K106" s="416"/>
      <c r="L106" s="475"/>
      <c r="M106" s="418">
        <v>1723</v>
      </c>
      <c r="N106" s="397" t="s">
        <v>550</v>
      </c>
      <c r="O106" s="538"/>
      <c r="P106" s="421">
        <v>2</v>
      </c>
      <c r="Q106" s="416">
        <v>35</v>
      </c>
      <c r="R106" s="416">
        <v>35</v>
      </c>
      <c r="S106" s="416" t="s">
        <v>205</v>
      </c>
      <c r="T106" s="416" t="s">
        <v>205</v>
      </c>
      <c r="U106" s="416" t="s">
        <v>205</v>
      </c>
      <c r="V106" s="416" t="s">
        <v>205</v>
      </c>
    </row>
    <row r="107" spans="2:22" ht="10.5" customHeight="1">
      <c r="B107" s="418">
        <v>1324</v>
      </c>
      <c r="C107" s="397" t="s">
        <v>549</v>
      </c>
      <c r="D107" s="417"/>
      <c r="E107" s="421">
        <v>2</v>
      </c>
      <c r="F107" s="416">
        <v>67</v>
      </c>
      <c r="G107" s="416">
        <v>67</v>
      </c>
      <c r="H107" s="416" t="s">
        <v>205</v>
      </c>
      <c r="I107" s="416" t="s">
        <v>205</v>
      </c>
      <c r="J107" s="416" t="s">
        <v>205</v>
      </c>
      <c r="K107" s="416" t="s">
        <v>205</v>
      </c>
      <c r="L107" s="475"/>
      <c r="M107" s="418">
        <v>1724</v>
      </c>
      <c r="N107" s="397" t="s">
        <v>548</v>
      </c>
      <c r="O107" s="486"/>
      <c r="P107" s="421">
        <v>1</v>
      </c>
      <c r="Q107" s="416">
        <v>7</v>
      </c>
      <c r="R107" s="416">
        <v>7</v>
      </c>
      <c r="S107" s="416" t="s">
        <v>205</v>
      </c>
      <c r="T107" s="416" t="s">
        <v>205</v>
      </c>
      <c r="U107" s="416" t="s">
        <v>205</v>
      </c>
      <c r="V107" s="416" t="s">
        <v>205</v>
      </c>
    </row>
    <row r="108" spans="2:22" ht="10.5" customHeight="1">
      <c r="B108" s="418">
        <v>1326</v>
      </c>
      <c r="C108" s="397" t="s">
        <v>547</v>
      </c>
      <c r="D108" s="514"/>
      <c r="E108" s="421">
        <v>1</v>
      </c>
      <c r="F108" s="416">
        <v>9</v>
      </c>
      <c r="G108" s="416">
        <v>9</v>
      </c>
      <c r="H108" s="416" t="s">
        <v>205</v>
      </c>
      <c r="I108" s="416" t="s">
        <v>205</v>
      </c>
      <c r="J108" s="416" t="s">
        <v>205</v>
      </c>
      <c r="K108" s="416" t="s">
        <v>205</v>
      </c>
      <c r="L108" s="475"/>
      <c r="M108" s="418"/>
      <c r="O108" s="538"/>
      <c r="P108" s="421"/>
      <c r="Q108" s="416"/>
      <c r="R108" s="416"/>
      <c r="S108" s="416"/>
      <c r="T108" s="416"/>
      <c r="U108" s="416"/>
      <c r="V108" s="416"/>
    </row>
    <row r="109" spans="2:22" ht="10.5" customHeight="1">
      <c r="B109" s="507"/>
      <c r="C109" s="557"/>
      <c r="D109" s="417"/>
      <c r="E109" s="421"/>
      <c r="F109" s="416"/>
      <c r="G109" s="416"/>
      <c r="H109" s="416"/>
      <c r="I109" s="416"/>
      <c r="J109" s="416"/>
      <c r="K109" s="416"/>
      <c r="L109" s="469"/>
      <c r="M109" s="418">
        <v>1729</v>
      </c>
      <c r="N109" s="397" t="s">
        <v>546</v>
      </c>
      <c r="O109" s="538"/>
      <c r="P109" s="421">
        <v>5</v>
      </c>
      <c r="Q109" s="416">
        <v>365</v>
      </c>
      <c r="R109" s="416">
        <v>365</v>
      </c>
      <c r="S109" s="416">
        <v>3647845</v>
      </c>
      <c r="T109" s="416">
        <v>3721494</v>
      </c>
      <c r="U109" s="416">
        <v>1751715</v>
      </c>
      <c r="V109" s="416">
        <v>1716857</v>
      </c>
    </row>
    <row r="110" spans="2:22" ht="10.5" customHeight="1">
      <c r="B110" s="402">
        <v>1331</v>
      </c>
      <c r="C110" s="397" t="s">
        <v>545</v>
      </c>
      <c r="D110" s="541"/>
      <c r="E110" s="421">
        <v>1</v>
      </c>
      <c r="F110" s="416">
        <v>6</v>
      </c>
      <c r="G110" s="416">
        <v>6</v>
      </c>
      <c r="H110" s="416" t="s">
        <v>205</v>
      </c>
      <c r="I110" s="416" t="s">
        <v>205</v>
      </c>
      <c r="J110" s="416" t="s">
        <v>205</v>
      </c>
      <c r="K110" s="416" t="s">
        <v>205</v>
      </c>
      <c r="L110" s="469"/>
      <c r="M110" s="418">
        <v>1732</v>
      </c>
      <c r="N110" s="397" t="s">
        <v>544</v>
      </c>
      <c r="O110" s="484"/>
      <c r="P110" s="421">
        <v>2</v>
      </c>
      <c r="Q110" s="416">
        <v>70</v>
      </c>
      <c r="R110" s="416">
        <v>70</v>
      </c>
      <c r="S110" s="416" t="s">
        <v>205</v>
      </c>
      <c r="T110" s="416" t="s">
        <v>205</v>
      </c>
      <c r="U110" s="416" t="s">
        <v>205</v>
      </c>
      <c r="V110" s="416" t="s">
        <v>205</v>
      </c>
    </row>
    <row r="111" spans="2:22" ht="10.5" customHeight="1">
      <c r="B111" s="418">
        <v>1332</v>
      </c>
      <c r="C111" s="397" t="s">
        <v>543</v>
      </c>
      <c r="D111" s="484"/>
      <c r="E111" s="421">
        <v>3</v>
      </c>
      <c r="F111" s="416">
        <v>24</v>
      </c>
      <c r="G111" s="416">
        <v>21</v>
      </c>
      <c r="H111" s="416">
        <v>25335</v>
      </c>
      <c r="I111" s="416">
        <v>25335</v>
      </c>
      <c r="J111" s="416">
        <v>16077</v>
      </c>
      <c r="K111" s="416">
        <v>8817</v>
      </c>
      <c r="L111" s="469"/>
      <c r="M111" s="418"/>
      <c r="N111" s="424" t="s">
        <v>405</v>
      </c>
      <c r="O111" s="538"/>
      <c r="P111" s="421"/>
      <c r="Q111" s="416"/>
      <c r="R111" s="416"/>
      <c r="S111" s="416"/>
      <c r="T111" s="416"/>
      <c r="U111" s="416"/>
      <c r="V111" s="416"/>
    </row>
    <row r="112" spans="2:22" ht="10.5" customHeight="1">
      <c r="B112" s="418"/>
      <c r="D112" s="514"/>
      <c r="E112" s="421"/>
      <c r="F112" s="416"/>
      <c r="G112" s="416"/>
      <c r="H112" s="416"/>
      <c r="I112" s="416"/>
      <c r="J112" s="416"/>
      <c r="K112" s="416"/>
      <c r="L112" s="469"/>
      <c r="P112" s="428"/>
    </row>
    <row r="113" spans="2:22" ht="10.5" customHeight="1">
      <c r="B113" s="507">
        <v>1333</v>
      </c>
      <c r="C113" s="557" t="s">
        <v>542</v>
      </c>
      <c r="D113" s="419"/>
      <c r="E113" s="421">
        <v>14</v>
      </c>
      <c r="F113" s="416">
        <v>159</v>
      </c>
      <c r="G113" s="416">
        <v>157</v>
      </c>
      <c r="H113" s="416">
        <v>189601</v>
      </c>
      <c r="I113" s="416">
        <v>189705</v>
      </c>
      <c r="J113" s="416">
        <v>92927</v>
      </c>
      <c r="K113" s="416">
        <v>88942</v>
      </c>
      <c r="L113" s="469"/>
      <c r="M113" s="418">
        <v>1734</v>
      </c>
      <c r="N113" s="397" t="s">
        <v>541</v>
      </c>
      <c r="O113" s="426"/>
      <c r="P113" s="421">
        <v>4</v>
      </c>
      <c r="Q113" s="416">
        <v>84</v>
      </c>
      <c r="R113" s="416">
        <v>84</v>
      </c>
      <c r="S113" s="416">
        <v>176343</v>
      </c>
      <c r="T113" s="416">
        <v>176173</v>
      </c>
      <c r="U113" s="416">
        <v>105247</v>
      </c>
      <c r="V113" s="416">
        <v>66641</v>
      </c>
    </row>
    <row r="114" spans="2:22" ht="10.5" customHeight="1">
      <c r="B114" s="418">
        <v>1335</v>
      </c>
      <c r="C114" s="397" t="s">
        <v>540</v>
      </c>
      <c r="D114" s="420"/>
      <c r="E114" s="421">
        <v>1</v>
      </c>
      <c r="F114" s="416">
        <v>4</v>
      </c>
      <c r="G114" s="416">
        <v>3</v>
      </c>
      <c r="H114" s="416" t="s">
        <v>205</v>
      </c>
      <c r="I114" s="416" t="s">
        <v>205</v>
      </c>
      <c r="J114" s="416" t="s">
        <v>205</v>
      </c>
      <c r="K114" s="416" t="s">
        <v>205</v>
      </c>
      <c r="L114" s="469"/>
      <c r="M114" s="418">
        <v>1735</v>
      </c>
      <c r="N114" s="397" t="s">
        <v>539</v>
      </c>
      <c r="O114" s="474"/>
      <c r="P114" s="421">
        <v>2</v>
      </c>
      <c r="Q114" s="416">
        <v>500</v>
      </c>
      <c r="R114" s="416">
        <v>500</v>
      </c>
      <c r="S114" s="416" t="s">
        <v>205</v>
      </c>
      <c r="T114" s="416" t="s">
        <v>205</v>
      </c>
      <c r="U114" s="416" t="s">
        <v>205</v>
      </c>
      <c r="V114" s="416" t="s">
        <v>205</v>
      </c>
    </row>
    <row r="115" spans="2:22" ht="10.5" customHeight="1">
      <c r="B115" s="418"/>
      <c r="D115" s="419"/>
      <c r="E115" s="421"/>
      <c r="F115" s="416"/>
      <c r="G115" s="416"/>
      <c r="H115" s="416"/>
      <c r="I115" s="416"/>
      <c r="J115" s="416"/>
      <c r="K115" s="416"/>
      <c r="L115" s="469"/>
      <c r="M115" s="418"/>
      <c r="O115" s="426"/>
      <c r="P115" s="421"/>
      <c r="Q115" s="416"/>
      <c r="R115" s="416"/>
      <c r="S115" s="416"/>
      <c r="T115" s="416"/>
      <c r="U115" s="416"/>
      <c r="V115" s="416"/>
    </row>
    <row r="116" spans="2:22" ht="10.5" customHeight="1">
      <c r="B116" s="418">
        <v>1393</v>
      </c>
      <c r="C116" s="397" t="s">
        <v>538</v>
      </c>
      <c r="D116" s="552"/>
      <c r="E116" s="421">
        <v>1</v>
      </c>
      <c r="F116" s="416">
        <v>18</v>
      </c>
      <c r="G116" s="416">
        <v>18</v>
      </c>
      <c r="H116" s="416" t="s">
        <v>205</v>
      </c>
      <c r="I116" s="416" t="s">
        <v>205</v>
      </c>
      <c r="J116" s="416" t="s">
        <v>205</v>
      </c>
      <c r="K116" s="416" t="s">
        <v>205</v>
      </c>
      <c r="L116" s="469"/>
      <c r="M116" s="418">
        <v>1739</v>
      </c>
      <c r="N116" s="397" t="s">
        <v>537</v>
      </c>
      <c r="O116" s="426"/>
      <c r="P116" s="421">
        <v>5</v>
      </c>
      <c r="Q116" s="416">
        <v>130</v>
      </c>
      <c r="R116" s="416">
        <v>130</v>
      </c>
      <c r="S116" s="416">
        <v>478275</v>
      </c>
      <c r="T116" s="416">
        <v>476917</v>
      </c>
      <c r="U116" s="416">
        <v>221758</v>
      </c>
      <c r="V116" s="416">
        <v>235099</v>
      </c>
    </row>
    <row r="117" spans="2:22" ht="10.5" customHeight="1">
      <c r="B117" s="402">
        <v>1399</v>
      </c>
      <c r="C117" s="397" t="s">
        <v>536</v>
      </c>
      <c r="D117" s="514"/>
      <c r="E117" s="421">
        <v>19</v>
      </c>
      <c r="F117" s="416">
        <v>130</v>
      </c>
      <c r="G117" s="416">
        <v>124</v>
      </c>
      <c r="H117" s="416">
        <v>181343</v>
      </c>
      <c r="I117" s="416">
        <v>181343</v>
      </c>
      <c r="J117" s="416">
        <v>73176</v>
      </c>
      <c r="K117" s="416">
        <v>103015</v>
      </c>
      <c r="L117" s="469"/>
      <c r="M117" s="418">
        <v>1742</v>
      </c>
      <c r="N117" s="397" t="s">
        <v>535</v>
      </c>
      <c r="O117" s="474"/>
      <c r="P117" s="421">
        <v>1</v>
      </c>
      <c r="Q117" s="416">
        <v>159</v>
      </c>
      <c r="R117" s="416">
        <v>159</v>
      </c>
      <c r="S117" s="416" t="s">
        <v>205</v>
      </c>
      <c r="T117" s="416" t="s">
        <v>205</v>
      </c>
      <c r="U117" s="416" t="s">
        <v>205</v>
      </c>
      <c r="V117" s="416" t="s">
        <v>205</v>
      </c>
    </row>
    <row r="118" spans="2:22" ht="10.5" customHeight="1">
      <c r="B118" s="418"/>
      <c r="C118" s="424" t="s">
        <v>534</v>
      </c>
      <c r="D118" s="417"/>
      <c r="E118" s="435"/>
      <c r="F118" s="434"/>
      <c r="G118" s="434"/>
      <c r="H118" s="434"/>
      <c r="I118" s="434"/>
      <c r="J118" s="434"/>
      <c r="K118" s="434"/>
      <c r="L118" s="469"/>
      <c r="M118" s="432"/>
      <c r="N118" s="431"/>
      <c r="O118" s="426"/>
      <c r="P118" s="421"/>
      <c r="Q118" s="416"/>
      <c r="R118" s="416"/>
      <c r="S118" s="416"/>
      <c r="T118" s="416"/>
      <c r="U118" s="416"/>
      <c r="V118" s="416"/>
    </row>
    <row r="119" spans="2:22" ht="10.5" customHeight="1">
      <c r="B119" s="418"/>
      <c r="C119" s="424"/>
      <c r="D119" s="514"/>
      <c r="E119" s="435"/>
      <c r="F119" s="434"/>
      <c r="G119" s="434"/>
      <c r="H119" s="434"/>
      <c r="I119" s="434"/>
      <c r="J119" s="434"/>
      <c r="K119" s="434"/>
      <c r="L119" s="469"/>
      <c r="M119" s="398">
        <v>1752</v>
      </c>
      <c r="N119" s="397" t="s">
        <v>533</v>
      </c>
      <c r="O119" s="426"/>
      <c r="P119" s="421">
        <v>10</v>
      </c>
      <c r="Q119" s="416">
        <v>96</v>
      </c>
      <c r="R119" s="416">
        <v>96</v>
      </c>
      <c r="S119" s="416">
        <v>329226</v>
      </c>
      <c r="T119" s="416">
        <v>329226</v>
      </c>
      <c r="U119" s="416">
        <v>222667</v>
      </c>
      <c r="V119" s="416">
        <v>101483</v>
      </c>
    </row>
    <row r="120" spans="2:22" ht="10.5" customHeight="1">
      <c r="B120" s="505">
        <v>14</v>
      </c>
      <c r="C120" s="472" t="s">
        <v>532</v>
      </c>
      <c r="D120" s="556"/>
      <c r="E120" s="471">
        <v>215</v>
      </c>
      <c r="F120" s="470">
        <v>1886</v>
      </c>
      <c r="G120" s="470">
        <v>1838</v>
      </c>
      <c r="H120" s="470">
        <v>2789326</v>
      </c>
      <c r="I120" s="470">
        <v>2784521</v>
      </c>
      <c r="J120" s="470">
        <v>1415748</v>
      </c>
      <c r="K120" s="470">
        <v>1299343</v>
      </c>
      <c r="L120" s="475"/>
      <c r="M120" s="418">
        <v>1753</v>
      </c>
      <c r="N120" s="397" t="s">
        <v>531</v>
      </c>
      <c r="O120" s="474"/>
      <c r="P120" s="421">
        <v>1</v>
      </c>
      <c r="Q120" s="416">
        <v>5</v>
      </c>
      <c r="R120" s="416">
        <v>5</v>
      </c>
      <c r="S120" s="416" t="s">
        <v>205</v>
      </c>
      <c r="T120" s="416" t="s">
        <v>205</v>
      </c>
      <c r="U120" s="416" t="s">
        <v>205</v>
      </c>
      <c r="V120" s="416" t="s">
        <v>205</v>
      </c>
    </row>
    <row r="121" spans="2:22" ht="10.5" customHeight="1">
      <c r="B121" s="555"/>
      <c r="D121" s="537"/>
      <c r="E121" s="435"/>
      <c r="F121" s="434"/>
      <c r="G121" s="434"/>
      <c r="H121" s="434"/>
      <c r="I121" s="434"/>
      <c r="J121" s="434"/>
      <c r="K121" s="434"/>
      <c r="L121" s="475"/>
      <c r="M121" s="418"/>
      <c r="N121" s="424" t="s">
        <v>218</v>
      </c>
      <c r="O121" s="426"/>
      <c r="P121" s="428"/>
    </row>
    <row r="122" spans="2:22" ht="10.5" customHeight="1">
      <c r="B122" s="402">
        <v>1411</v>
      </c>
      <c r="C122" s="397" t="s">
        <v>530</v>
      </c>
      <c r="D122" s="417"/>
      <c r="E122" s="421">
        <v>76</v>
      </c>
      <c r="F122" s="416">
        <v>595</v>
      </c>
      <c r="G122" s="416">
        <v>573</v>
      </c>
      <c r="H122" s="416">
        <v>853796</v>
      </c>
      <c r="I122" s="416">
        <v>853796</v>
      </c>
      <c r="J122" s="416">
        <v>388157</v>
      </c>
      <c r="K122" s="416">
        <v>443466</v>
      </c>
      <c r="L122" s="469"/>
      <c r="P122" s="428"/>
    </row>
    <row r="123" spans="2:22" ht="10.5" customHeight="1">
      <c r="B123" s="418">
        <v>1412</v>
      </c>
      <c r="C123" s="397" t="s">
        <v>529</v>
      </c>
      <c r="D123" s="417"/>
      <c r="E123" s="421">
        <v>27</v>
      </c>
      <c r="F123" s="416">
        <v>481</v>
      </c>
      <c r="G123" s="416">
        <v>479</v>
      </c>
      <c r="H123" s="416">
        <v>947008</v>
      </c>
      <c r="I123" s="416">
        <v>942203</v>
      </c>
      <c r="J123" s="416">
        <v>534817</v>
      </c>
      <c r="K123" s="416">
        <v>383733</v>
      </c>
      <c r="L123" s="469"/>
      <c r="M123" s="418">
        <v>1754</v>
      </c>
      <c r="N123" s="397" t="s">
        <v>528</v>
      </c>
      <c r="O123" s="474"/>
      <c r="P123" s="421">
        <v>5</v>
      </c>
      <c r="Q123" s="416">
        <v>89</v>
      </c>
      <c r="R123" s="416">
        <v>89</v>
      </c>
      <c r="S123" s="416">
        <v>689158</v>
      </c>
      <c r="T123" s="416">
        <v>689158</v>
      </c>
      <c r="U123" s="416">
        <v>481292</v>
      </c>
      <c r="V123" s="416">
        <v>197968</v>
      </c>
    </row>
    <row r="124" spans="2:22" ht="10.5" customHeight="1">
      <c r="D124" s="419"/>
      <c r="E124" s="423"/>
      <c r="F124" s="416"/>
      <c r="G124" s="416"/>
      <c r="H124" s="416"/>
      <c r="I124" s="416"/>
      <c r="J124" s="416"/>
      <c r="K124" s="416"/>
      <c r="L124" s="469"/>
      <c r="M124" s="402">
        <v>1755</v>
      </c>
      <c r="N124" s="477" t="s">
        <v>527</v>
      </c>
      <c r="O124" s="395"/>
      <c r="P124" s="421">
        <v>1</v>
      </c>
      <c r="Q124" s="416">
        <v>15</v>
      </c>
      <c r="R124" s="416">
        <v>15</v>
      </c>
      <c r="S124" s="416" t="s">
        <v>205</v>
      </c>
      <c r="T124" s="416" t="s">
        <v>205</v>
      </c>
      <c r="U124" s="416" t="s">
        <v>205</v>
      </c>
      <c r="V124" s="416" t="s">
        <v>205</v>
      </c>
    </row>
    <row r="125" spans="2:22" ht="10.5" customHeight="1">
      <c r="B125" s="418">
        <v>1413</v>
      </c>
      <c r="C125" s="397" t="s">
        <v>526</v>
      </c>
      <c r="D125" s="417"/>
      <c r="E125" s="421">
        <v>2</v>
      </c>
      <c r="F125" s="416">
        <v>32</v>
      </c>
      <c r="G125" s="416">
        <v>32</v>
      </c>
      <c r="H125" s="416" t="s">
        <v>205</v>
      </c>
      <c r="I125" s="416" t="s">
        <v>205</v>
      </c>
      <c r="J125" s="416" t="s">
        <v>205</v>
      </c>
      <c r="K125" s="416" t="s">
        <v>205</v>
      </c>
      <c r="L125" s="469"/>
      <c r="M125" s="395"/>
      <c r="N125" s="395"/>
      <c r="O125" s="395"/>
      <c r="P125" s="546"/>
      <c r="Q125" s="545"/>
      <c r="R125" s="545"/>
      <c r="S125" s="545"/>
      <c r="T125" s="545"/>
      <c r="U125" s="545"/>
      <c r="V125" s="545"/>
    </row>
    <row r="126" spans="2:22" ht="10.5" customHeight="1">
      <c r="B126" s="418">
        <v>1421</v>
      </c>
      <c r="C126" s="397" t="s">
        <v>525</v>
      </c>
      <c r="D126" s="417"/>
      <c r="E126" s="421">
        <v>22</v>
      </c>
      <c r="F126" s="416">
        <v>152</v>
      </c>
      <c r="G126" s="416">
        <v>145</v>
      </c>
      <c r="H126" s="416">
        <v>186427</v>
      </c>
      <c r="I126" s="416">
        <v>186427</v>
      </c>
      <c r="J126" s="416">
        <v>82447</v>
      </c>
      <c r="K126" s="416">
        <v>99030</v>
      </c>
      <c r="L126" s="469"/>
      <c r="M126" s="418">
        <v>1757</v>
      </c>
      <c r="N126" s="397" t="s">
        <v>524</v>
      </c>
      <c r="O126" s="486"/>
      <c r="P126" s="421">
        <v>1</v>
      </c>
      <c r="Q126" s="416">
        <v>7</v>
      </c>
      <c r="R126" s="416">
        <v>7</v>
      </c>
      <c r="S126" s="416" t="s">
        <v>205</v>
      </c>
      <c r="T126" s="416" t="s">
        <v>205</v>
      </c>
      <c r="U126" s="416" t="s">
        <v>205</v>
      </c>
      <c r="V126" s="416" t="s">
        <v>205</v>
      </c>
    </row>
    <row r="127" spans="2:22" ht="10.5" customHeight="1">
      <c r="D127" s="419"/>
      <c r="E127" s="423"/>
      <c r="L127" s="475"/>
      <c r="M127" s="418">
        <v>1762</v>
      </c>
      <c r="N127" s="397" t="s">
        <v>523</v>
      </c>
      <c r="O127" s="484"/>
      <c r="P127" s="421">
        <v>5</v>
      </c>
      <c r="Q127" s="416">
        <v>273</v>
      </c>
      <c r="R127" s="416">
        <v>273</v>
      </c>
      <c r="S127" s="416">
        <v>3794240</v>
      </c>
      <c r="T127" s="416">
        <v>3773699</v>
      </c>
      <c r="U127" s="416">
        <v>968212</v>
      </c>
      <c r="V127" s="416">
        <v>2597049</v>
      </c>
    </row>
    <row r="128" spans="2:22" ht="10.5" customHeight="1">
      <c r="B128" s="418">
        <v>1431</v>
      </c>
      <c r="C128" s="397" t="s">
        <v>522</v>
      </c>
      <c r="D128" s="417"/>
      <c r="E128" s="421">
        <v>40</v>
      </c>
      <c r="F128" s="416">
        <v>231</v>
      </c>
      <c r="G128" s="416">
        <v>228</v>
      </c>
      <c r="H128" s="416">
        <v>257342</v>
      </c>
      <c r="I128" s="416">
        <v>257342</v>
      </c>
      <c r="J128" s="416">
        <v>135091</v>
      </c>
      <c r="K128" s="416">
        <v>116430</v>
      </c>
      <c r="L128" s="469"/>
      <c r="M128" s="418"/>
      <c r="O128" s="552"/>
      <c r="P128" s="546"/>
      <c r="Q128" s="545"/>
      <c r="R128" s="545"/>
      <c r="S128" s="545"/>
      <c r="T128" s="545"/>
      <c r="U128" s="545"/>
      <c r="V128" s="545"/>
    </row>
    <row r="129" spans="2:22" ht="10.5" customHeight="1">
      <c r="B129" s="418">
        <v>1491</v>
      </c>
      <c r="C129" s="397" t="s">
        <v>521</v>
      </c>
      <c r="D129" s="417"/>
      <c r="E129" s="421">
        <v>31</v>
      </c>
      <c r="F129" s="416">
        <v>287</v>
      </c>
      <c r="G129" s="416">
        <v>279</v>
      </c>
      <c r="H129" s="416">
        <v>384843</v>
      </c>
      <c r="I129" s="416">
        <v>384843</v>
      </c>
      <c r="J129" s="416">
        <v>181972</v>
      </c>
      <c r="K129" s="416">
        <v>193211</v>
      </c>
      <c r="L129" s="469"/>
      <c r="M129" s="418">
        <v>1764</v>
      </c>
      <c r="N129" s="397" t="s">
        <v>520</v>
      </c>
      <c r="O129" s="486"/>
      <c r="P129" s="421">
        <v>3</v>
      </c>
      <c r="Q129" s="416">
        <v>79</v>
      </c>
      <c r="R129" s="416">
        <v>79</v>
      </c>
      <c r="S129" s="416">
        <v>77069</v>
      </c>
      <c r="T129" s="416">
        <v>61729</v>
      </c>
      <c r="U129" s="416">
        <v>47908</v>
      </c>
      <c r="V129" s="416">
        <v>12172</v>
      </c>
    </row>
    <row r="130" spans="2:22" ht="10.5" customHeight="1">
      <c r="D130" s="514"/>
      <c r="E130" s="423"/>
      <c r="L130" s="469"/>
      <c r="M130" s="418">
        <v>1771</v>
      </c>
      <c r="N130" s="397" t="s">
        <v>519</v>
      </c>
      <c r="O130" s="486"/>
      <c r="P130" s="421">
        <v>2</v>
      </c>
      <c r="Q130" s="416">
        <v>34</v>
      </c>
      <c r="R130" s="416">
        <v>34</v>
      </c>
      <c r="S130" s="416" t="s">
        <v>205</v>
      </c>
      <c r="T130" s="416" t="s">
        <v>205</v>
      </c>
      <c r="U130" s="416" t="s">
        <v>205</v>
      </c>
      <c r="V130" s="416" t="s">
        <v>205</v>
      </c>
    </row>
    <row r="131" spans="2:22" ht="10.5" customHeight="1">
      <c r="B131" s="418">
        <v>1493</v>
      </c>
      <c r="C131" s="397" t="s">
        <v>518</v>
      </c>
      <c r="D131" s="420"/>
      <c r="E131" s="421">
        <v>1</v>
      </c>
      <c r="F131" s="416">
        <v>8</v>
      </c>
      <c r="G131" s="416">
        <v>8</v>
      </c>
      <c r="H131" s="416" t="s">
        <v>205</v>
      </c>
      <c r="I131" s="416" t="s">
        <v>205</v>
      </c>
      <c r="J131" s="416" t="s">
        <v>205</v>
      </c>
      <c r="K131" s="416" t="s">
        <v>205</v>
      </c>
      <c r="L131" s="475"/>
      <c r="M131" s="418"/>
      <c r="N131" s="424" t="s">
        <v>517</v>
      </c>
      <c r="O131" s="426"/>
      <c r="P131" s="421"/>
      <c r="Q131" s="416"/>
      <c r="R131" s="416"/>
      <c r="S131" s="416"/>
      <c r="T131" s="416"/>
      <c r="U131" s="416"/>
      <c r="V131" s="416"/>
    </row>
    <row r="132" spans="2:22" ht="10.5" customHeight="1">
      <c r="B132" s="418">
        <v>1494</v>
      </c>
      <c r="C132" s="397" t="s">
        <v>516</v>
      </c>
      <c r="D132" s="538"/>
      <c r="E132" s="421">
        <v>14</v>
      </c>
      <c r="F132" s="416">
        <v>91</v>
      </c>
      <c r="G132" s="416">
        <v>85</v>
      </c>
      <c r="H132" s="416">
        <v>84310</v>
      </c>
      <c r="I132" s="416">
        <v>84310</v>
      </c>
      <c r="J132" s="416">
        <v>41251</v>
      </c>
      <c r="K132" s="416">
        <v>41009</v>
      </c>
      <c r="L132" s="469"/>
      <c r="P132" s="428"/>
    </row>
    <row r="133" spans="2:22" ht="10.5" customHeight="1">
      <c r="D133" s="419"/>
      <c r="E133" s="423"/>
      <c r="L133" s="469"/>
      <c r="M133" s="418">
        <v>1772</v>
      </c>
      <c r="N133" s="397" t="s">
        <v>515</v>
      </c>
      <c r="O133" s="552"/>
      <c r="P133" s="421">
        <v>2</v>
      </c>
      <c r="Q133" s="416">
        <v>21</v>
      </c>
      <c r="R133" s="416">
        <v>21</v>
      </c>
      <c r="S133" s="416" t="s">
        <v>205</v>
      </c>
      <c r="T133" s="416" t="s">
        <v>205</v>
      </c>
      <c r="U133" s="416" t="s">
        <v>205</v>
      </c>
      <c r="V133" s="416" t="s">
        <v>205</v>
      </c>
    </row>
    <row r="134" spans="2:22" ht="10.5" customHeight="1">
      <c r="B134" s="418">
        <v>1499</v>
      </c>
      <c r="C134" s="397" t="s">
        <v>514</v>
      </c>
      <c r="D134" s="538"/>
      <c r="E134" s="421">
        <v>2</v>
      </c>
      <c r="F134" s="416">
        <v>9</v>
      </c>
      <c r="G134" s="416">
        <v>9</v>
      </c>
      <c r="H134" s="416" t="s">
        <v>205</v>
      </c>
      <c r="I134" s="416" t="s">
        <v>205</v>
      </c>
      <c r="J134" s="416" t="s">
        <v>205</v>
      </c>
      <c r="K134" s="416" t="s">
        <v>205</v>
      </c>
      <c r="L134" s="469"/>
      <c r="M134" s="418">
        <v>1779</v>
      </c>
      <c r="N134" s="397" t="s">
        <v>513</v>
      </c>
      <c r="O134" s="552"/>
      <c r="P134" s="421">
        <v>1</v>
      </c>
      <c r="Q134" s="416">
        <v>11</v>
      </c>
      <c r="R134" s="416">
        <v>11</v>
      </c>
      <c r="S134" s="416" t="s">
        <v>205</v>
      </c>
      <c r="T134" s="416" t="s">
        <v>205</v>
      </c>
      <c r="U134" s="416" t="s">
        <v>205</v>
      </c>
      <c r="V134" s="416" t="s">
        <v>205</v>
      </c>
    </row>
    <row r="135" spans="2:22" ht="10.5" customHeight="1">
      <c r="B135" s="418"/>
      <c r="D135" s="538"/>
      <c r="E135" s="435"/>
      <c r="F135" s="434"/>
      <c r="G135" s="434"/>
      <c r="H135" s="434"/>
      <c r="I135" s="434"/>
      <c r="J135" s="434"/>
      <c r="K135" s="434"/>
      <c r="L135" s="475"/>
      <c r="M135" s="418"/>
      <c r="N135" s="424" t="s">
        <v>293</v>
      </c>
      <c r="O135" s="538"/>
      <c r="P135" s="421"/>
      <c r="Q135" s="416"/>
      <c r="R135" s="416"/>
      <c r="S135" s="416"/>
      <c r="T135" s="416"/>
      <c r="U135" s="416"/>
      <c r="V135" s="416"/>
    </row>
    <row r="136" spans="2:22" ht="10.5" customHeight="1">
      <c r="B136" s="505">
        <v>15</v>
      </c>
      <c r="C136" s="472" t="s">
        <v>512</v>
      </c>
      <c r="D136" s="512"/>
      <c r="E136" s="471">
        <v>190</v>
      </c>
      <c r="F136" s="470">
        <v>2220</v>
      </c>
      <c r="G136" s="470">
        <v>2187</v>
      </c>
      <c r="H136" s="470">
        <v>3735937</v>
      </c>
      <c r="I136" s="470">
        <v>3734017</v>
      </c>
      <c r="J136" s="470">
        <v>2061079</v>
      </c>
      <c r="K136" s="470">
        <v>1541584</v>
      </c>
      <c r="L136" s="469"/>
      <c r="M136" s="395"/>
      <c r="N136" s="395"/>
      <c r="O136" s="395"/>
      <c r="P136" s="546"/>
      <c r="Q136" s="545"/>
      <c r="R136" s="545"/>
      <c r="S136" s="545"/>
      <c r="T136" s="545"/>
      <c r="U136" s="545"/>
      <c r="V136" s="545"/>
    </row>
    <row r="137" spans="2:22" ht="10.5" customHeight="1">
      <c r="B137" s="555"/>
      <c r="D137" s="538"/>
      <c r="E137" s="435"/>
      <c r="F137" s="434"/>
      <c r="G137" s="434"/>
      <c r="H137" s="434"/>
      <c r="I137" s="434"/>
      <c r="J137" s="434"/>
      <c r="K137" s="521"/>
      <c r="L137" s="469"/>
      <c r="M137" s="402">
        <v>1794</v>
      </c>
      <c r="N137" s="477" t="s">
        <v>511</v>
      </c>
      <c r="P137" s="421">
        <v>2</v>
      </c>
      <c r="Q137" s="416">
        <v>20</v>
      </c>
      <c r="R137" s="416">
        <v>20</v>
      </c>
      <c r="S137" s="416" t="s">
        <v>205</v>
      </c>
      <c r="T137" s="416" t="s">
        <v>205</v>
      </c>
      <c r="U137" s="416" t="s">
        <v>205</v>
      </c>
      <c r="V137" s="416" t="s">
        <v>205</v>
      </c>
    </row>
    <row r="138" spans="2:22" ht="10.5" customHeight="1">
      <c r="B138" s="418">
        <v>1521</v>
      </c>
      <c r="C138" s="397" t="s">
        <v>510</v>
      </c>
      <c r="D138" s="538"/>
      <c r="E138" s="421">
        <v>2</v>
      </c>
      <c r="F138" s="416">
        <v>39</v>
      </c>
      <c r="G138" s="416">
        <v>39</v>
      </c>
      <c r="H138" s="416" t="s">
        <v>205</v>
      </c>
      <c r="I138" s="416" t="s">
        <v>205</v>
      </c>
      <c r="J138" s="416" t="s">
        <v>205</v>
      </c>
      <c r="K138" s="416" t="s">
        <v>205</v>
      </c>
      <c r="L138" s="469"/>
      <c r="M138" s="418">
        <v>1799</v>
      </c>
      <c r="N138" s="397" t="s">
        <v>509</v>
      </c>
      <c r="O138" s="484"/>
      <c r="P138" s="421">
        <v>6</v>
      </c>
      <c r="Q138" s="416">
        <v>68</v>
      </c>
      <c r="R138" s="416">
        <v>68</v>
      </c>
      <c r="S138" s="416">
        <v>164532</v>
      </c>
      <c r="T138" s="416">
        <v>164532</v>
      </c>
      <c r="U138" s="416">
        <v>108398</v>
      </c>
      <c r="V138" s="416">
        <v>53483</v>
      </c>
    </row>
    <row r="139" spans="2:22" ht="10.5" customHeight="1">
      <c r="B139" s="402">
        <v>1531</v>
      </c>
      <c r="C139" s="397" t="s">
        <v>508</v>
      </c>
      <c r="D139" s="419"/>
      <c r="E139" s="421">
        <v>3</v>
      </c>
      <c r="F139" s="416">
        <v>31</v>
      </c>
      <c r="G139" s="416">
        <v>31</v>
      </c>
      <c r="H139" s="416">
        <v>32598</v>
      </c>
      <c r="I139" s="416">
        <v>32598</v>
      </c>
      <c r="J139" s="416">
        <v>17130</v>
      </c>
      <c r="K139" s="416">
        <v>14763</v>
      </c>
      <c r="L139" s="469"/>
      <c r="O139" s="538"/>
      <c r="P139" s="421"/>
      <c r="Q139" s="416"/>
      <c r="R139" s="416"/>
      <c r="S139" s="416"/>
      <c r="T139" s="416"/>
      <c r="U139" s="416"/>
      <c r="V139" s="416"/>
    </row>
    <row r="140" spans="2:22" ht="10.5" customHeight="1">
      <c r="B140" s="507"/>
      <c r="C140" s="431"/>
      <c r="D140" s="538"/>
      <c r="E140" s="421"/>
      <c r="F140" s="416"/>
      <c r="G140" s="416"/>
      <c r="H140" s="416"/>
      <c r="I140" s="416"/>
      <c r="J140" s="416"/>
      <c r="K140" s="416"/>
      <c r="L140" s="469"/>
      <c r="M140" s="480">
        <v>18</v>
      </c>
      <c r="N140" s="472" t="s">
        <v>507</v>
      </c>
      <c r="O140" s="551"/>
      <c r="P140" s="471">
        <v>4</v>
      </c>
      <c r="Q140" s="470">
        <v>115</v>
      </c>
      <c r="R140" s="470">
        <v>115</v>
      </c>
      <c r="S140" s="470">
        <v>309710</v>
      </c>
      <c r="T140" s="470">
        <v>309635</v>
      </c>
      <c r="U140" s="470">
        <v>142218</v>
      </c>
      <c r="V140" s="470">
        <v>152094</v>
      </c>
    </row>
    <row r="141" spans="2:22" ht="10.5" customHeight="1">
      <c r="B141" s="402">
        <v>1541</v>
      </c>
      <c r="C141" s="397" t="s">
        <v>506</v>
      </c>
      <c r="D141" s="552"/>
      <c r="E141" s="421">
        <v>19</v>
      </c>
      <c r="F141" s="416">
        <v>162</v>
      </c>
      <c r="G141" s="416">
        <v>160</v>
      </c>
      <c r="H141" s="416">
        <v>193172</v>
      </c>
      <c r="I141" s="416">
        <v>193172</v>
      </c>
      <c r="J141" s="416">
        <v>95163</v>
      </c>
      <c r="K141" s="416">
        <v>93343</v>
      </c>
      <c r="L141" s="469"/>
      <c r="O141" s="538"/>
      <c r="P141" s="435"/>
      <c r="Q141" s="434"/>
      <c r="R141" s="434"/>
      <c r="S141" s="434"/>
      <c r="T141" s="434"/>
      <c r="U141" s="434"/>
      <c r="V141" s="434"/>
    </row>
    <row r="142" spans="2:22" ht="10.5" customHeight="1">
      <c r="B142" s="418">
        <v>1542</v>
      </c>
      <c r="C142" s="397" t="s">
        <v>505</v>
      </c>
      <c r="D142" s="552"/>
      <c r="E142" s="421">
        <v>1</v>
      </c>
      <c r="F142" s="416">
        <v>6</v>
      </c>
      <c r="G142" s="416">
        <v>6</v>
      </c>
      <c r="H142" s="416" t="s">
        <v>205</v>
      </c>
      <c r="I142" s="416" t="s">
        <v>205</v>
      </c>
      <c r="J142" s="416" t="s">
        <v>205</v>
      </c>
      <c r="K142" s="416" t="s">
        <v>205</v>
      </c>
      <c r="L142" s="469"/>
      <c r="M142" s="398">
        <v>1841</v>
      </c>
      <c r="N142" s="397" t="s">
        <v>504</v>
      </c>
      <c r="O142" s="484"/>
      <c r="P142" s="421">
        <v>3</v>
      </c>
      <c r="Q142" s="416">
        <v>27</v>
      </c>
      <c r="R142" s="416">
        <v>27</v>
      </c>
      <c r="S142" s="416" t="s">
        <v>205</v>
      </c>
      <c r="T142" s="416" t="s">
        <v>205</v>
      </c>
      <c r="U142" s="416" t="s">
        <v>205</v>
      </c>
      <c r="V142" s="416" t="s">
        <v>205</v>
      </c>
    </row>
    <row r="143" spans="2:22" ht="10.5" customHeight="1">
      <c r="D143" s="514"/>
      <c r="E143" s="423"/>
      <c r="L143" s="554"/>
      <c r="M143" s="418">
        <v>1899</v>
      </c>
      <c r="N143" s="397" t="s">
        <v>503</v>
      </c>
      <c r="O143" s="553"/>
      <c r="P143" s="421">
        <v>1</v>
      </c>
      <c r="Q143" s="416">
        <v>88</v>
      </c>
      <c r="R143" s="416">
        <v>88</v>
      </c>
      <c r="S143" s="416" t="s">
        <v>205</v>
      </c>
      <c r="T143" s="416" t="s">
        <v>205</v>
      </c>
      <c r="U143" s="416" t="s">
        <v>205</v>
      </c>
      <c r="V143" s="416" t="s">
        <v>205</v>
      </c>
    </row>
    <row r="144" spans="2:22" ht="10.5" customHeight="1">
      <c r="B144" s="402">
        <v>1543</v>
      </c>
      <c r="C144" s="397" t="s">
        <v>502</v>
      </c>
      <c r="D144" s="553"/>
      <c r="E144" s="421">
        <v>4</v>
      </c>
      <c r="F144" s="416">
        <v>30</v>
      </c>
      <c r="G144" s="416">
        <v>30</v>
      </c>
      <c r="H144" s="416">
        <v>27579</v>
      </c>
      <c r="I144" s="416">
        <v>27579</v>
      </c>
      <c r="J144" s="416">
        <v>15202</v>
      </c>
      <c r="K144" s="416">
        <v>11787</v>
      </c>
      <c r="L144" s="475"/>
      <c r="M144" s="418"/>
      <c r="N144" s="424" t="s">
        <v>228</v>
      </c>
      <c r="O144" s="486"/>
      <c r="P144" s="421"/>
      <c r="Q144" s="416"/>
      <c r="R144" s="416"/>
      <c r="S144" s="416"/>
      <c r="T144" s="416"/>
      <c r="U144" s="416"/>
      <c r="V144" s="416"/>
    </row>
    <row r="145" spans="1:22" ht="10.5" customHeight="1">
      <c r="B145" s="418">
        <v>1549</v>
      </c>
      <c r="C145" s="397" t="s">
        <v>501</v>
      </c>
      <c r="D145" s="514"/>
      <c r="E145" s="421">
        <v>14</v>
      </c>
      <c r="F145" s="416">
        <v>136</v>
      </c>
      <c r="G145" s="416">
        <v>134</v>
      </c>
      <c r="H145" s="416">
        <v>160872</v>
      </c>
      <c r="I145" s="416">
        <v>160872</v>
      </c>
      <c r="J145" s="416">
        <v>66647</v>
      </c>
      <c r="K145" s="416">
        <v>89736</v>
      </c>
      <c r="L145" s="469"/>
      <c r="P145" s="428"/>
    </row>
    <row r="146" spans="1:22" ht="10.5" customHeight="1">
      <c r="B146" s="418"/>
      <c r="D146" s="552"/>
      <c r="E146" s="421"/>
      <c r="F146" s="416"/>
      <c r="G146" s="416"/>
      <c r="H146" s="416"/>
      <c r="I146" s="416"/>
      <c r="J146" s="416"/>
      <c r="K146" s="416"/>
      <c r="L146" s="469"/>
      <c r="M146" s="473">
        <v>19</v>
      </c>
      <c r="N146" s="472" t="s">
        <v>500</v>
      </c>
      <c r="O146" s="551"/>
      <c r="P146" s="471">
        <v>415</v>
      </c>
      <c r="Q146" s="470">
        <v>7152</v>
      </c>
      <c r="R146" s="470">
        <v>7110</v>
      </c>
      <c r="S146" s="470">
        <v>17727068</v>
      </c>
      <c r="T146" s="470">
        <v>16716355</v>
      </c>
      <c r="U146" s="470">
        <v>11419384</v>
      </c>
      <c r="V146" s="470">
        <v>4688118</v>
      </c>
    </row>
    <row r="147" spans="1:22" ht="10.5" customHeight="1">
      <c r="B147" s="418">
        <v>1551</v>
      </c>
      <c r="C147" s="397" t="s">
        <v>499</v>
      </c>
      <c r="D147" s="538"/>
      <c r="E147" s="421">
        <v>2</v>
      </c>
      <c r="F147" s="416">
        <v>23</v>
      </c>
      <c r="G147" s="416">
        <v>23</v>
      </c>
      <c r="H147" s="416" t="s">
        <v>205</v>
      </c>
      <c r="I147" s="416" t="s">
        <v>205</v>
      </c>
      <c r="J147" s="416" t="s">
        <v>205</v>
      </c>
      <c r="K147" s="416" t="s">
        <v>205</v>
      </c>
      <c r="L147" s="469"/>
      <c r="M147" s="418"/>
      <c r="O147" s="538"/>
      <c r="P147" s="435"/>
      <c r="Q147" s="434"/>
      <c r="R147" s="434"/>
      <c r="S147" s="434"/>
      <c r="T147" s="434"/>
      <c r="U147" s="434"/>
      <c r="V147" s="434"/>
    </row>
    <row r="148" spans="1:22" ht="10.5" customHeight="1">
      <c r="B148" s="402">
        <v>1552</v>
      </c>
      <c r="C148" s="397" t="s">
        <v>498</v>
      </c>
      <c r="D148" s="514"/>
      <c r="E148" s="421">
        <v>3</v>
      </c>
      <c r="F148" s="416">
        <v>40</v>
      </c>
      <c r="G148" s="416">
        <v>40</v>
      </c>
      <c r="H148" s="416">
        <v>75508</v>
      </c>
      <c r="I148" s="416">
        <v>75508</v>
      </c>
      <c r="J148" s="416">
        <v>50809</v>
      </c>
      <c r="K148" s="416">
        <v>23523</v>
      </c>
      <c r="L148" s="469"/>
      <c r="M148" s="418">
        <v>1912</v>
      </c>
      <c r="N148" s="397" t="s">
        <v>497</v>
      </c>
      <c r="O148" s="538"/>
      <c r="P148" s="421">
        <v>1</v>
      </c>
      <c r="Q148" s="416">
        <v>10</v>
      </c>
      <c r="R148" s="416">
        <v>10</v>
      </c>
      <c r="S148" s="416" t="s">
        <v>205</v>
      </c>
      <c r="T148" s="416" t="s">
        <v>205</v>
      </c>
      <c r="U148" s="416" t="s">
        <v>205</v>
      </c>
      <c r="V148" s="416" t="s">
        <v>205</v>
      </c>
    </row>
    <row r="149" spans="1:22" ht="6" customHeight="1">
      <c r="A149" s="415"/>
      <c r="B149" s="414"/>
      <c r="C149" s="467"/>
      <c r="D149" s="466"/>
      <c r="E149" s="550"/>
      <c r="F149" s="550"/>
      <c r="G149" s="550"/>
      <c r="H149" s="550"/>
      <c r="I149" s="550"/>
      <c r="J149" s="550"/>
      <c r="K149" s="550"/>
      <c r="M149" s="418"/>
      <c r="O149" s="514"/>
      <c r="P149" s="416"/>
      <c r="Q149" s="416"/>
      <c r="R149" s="416"/>
      <c r="S149" s="416"/>
      <c r="T149" s="416"/>
      <c r="U149" s="416"/>
      <c r="V149" s="416"/>
    </row>
    <row r="150" spans="1:22" ht="10.5" customHeight="1">
      <c r="A150" s="409" t="s">
        <v>57</v>
      </c>
      <c r="C150" s="407"/>
      <c r="D150" s="407"/>
      <c r="L150" s="549"/>
      <c r="M150" s="458"/>
      <c r="N150" s="496"/>
      <c r="O150" s="496"/>
      <c r="P150" s="533"/>
      <c r="Q150" s="533"/>
      <c r="R150" s="533"/>
      <c r="S150" s="533"/>
      <c r="T150" s="533"/>
      <c r="U150" s="533"/>
      <c r="V150" s="533"/>
    </row>
    <row r="151" spans="1:22" ht="13.5" customHeight="1">
      <c r="B151" s="451"/>
      <c r="G151" s="495"/>
      <c r="H151" s="490"/>
      <c r="I151" s="490"/>
      <c r="J151" s="490"/>
      <c r="K151" s="494" t="s">
        <v>325</v>
      </c>
      <c r="L151" s="493" t="s">
        <v>496</v>
      </c>
      <c r="N151" s="407"/>
      <c r="O151" s="407"/>
      <c r="P151" s="401"/>
      <c r="Q151" s="401"/>
      <c r="R151" s="401"/>
      <c r="S151" s="400"/>
      <c r="T151" s="400"/>
      <c r="U151" s="400"/>
      <c r="V151" s="400"/>
    </row>
    <row r="152" spans="1:22" ht="10.5" customHeight="1">
      <c r="M152" s="492"/>
      <c r="N152" s="491"/>
      <c r="O152" s="491"/>
      <c r="P152" s="490"/>
      <c r="Q152" s="401"/>
      <c r="R152" s="401"/>
      <c r="S152" s="400"/>
      <c r="T152" s="400"/>
      <c r="U152" s="400"/>
      <c r="V152" s="400"/>
    </row>
    <row r="153" spans="1:22" ht="10.5" customHeight="1">
      <c r="A153" s="453" t="s">
        <v>237</v>
      </c>
      <c r="B153" s="452"/>
      <c r="K153" s="403"/>
      <c r="M153" s="548"/>
      <c r="O153" s="481"/>
      <c r="P153" s="416"/>
      <c r="Q153" s="416"/>
      <c r="R153" s="416"/>
      <c r="S153" s="416"/>
      <c r="T153" s="416"/>
      <c r="U153" s="416"/>
      <c r="V153" s="416"/>
    </row>
    <row r="154" spans="1:22" ht="10.5" customHeight="1">
      <c r="A154" s="409" t="s">
        <v>139</v>
      </c>
      <c r="B154" s="451"/>
      <c r="K154" s="403"/>
      <c r="L154" s="444"/>
      <c r="P154" s="401"/>
      <c r="Q154" s="401"/>
      <c r="R154" s="401"/>
      <c r="S154" s="400"/>
      <c r="T154" s="400"/>
      <c r="U154" s="400"/>
      <c r="V154" s="443" t="str">
        <f>V4</f>
        <v xml:space="preserve">平成18年12月31日  </v>
      </c>
    </row>
    <row r="155" spans="1:22" ht="1.5" customHeight="1">
      <c r="B155" s="451"/>
      <c r="K155" s="403"/>
      <c r="L155" s="444"/>
      <c r="P155" s="401"/>
      <c r="Q155" s="401"/>
      <c r="R155" s="401"/>
      <c r="S155" s="400"/>
      <c r="T155" s="400"/>
      <c r="U155" s="400"/>
    </row>
    <row r="156" spans="1:22" ht="10.5" customHeight="1">
      <c r="A156" s="995" t="s">
        <v>236</v>
      </c>
      <c r="B156" s="995"/>
      <c r="C156" s="995"/>
      <c r="D156" s="996"/>
      <c r="E156" s="1004" t="s">
        <v>235</v>
      </c>
      <c r="F156" s="448" t="s">
        <v>234</v>
      </c>
      <c r="G156" s="447"/>
      <c r="H156" s="1007" t="s">
        <v>233</v>
      </c>
      <c r="I156" s="446"/>
      <c r="J156" s="1008" t="s">
        <v>232</v>
      </c>
      <c r="K156" s="445"/>
      <c r="L156" s="995" t="s">
        <v>236</v>
      </c>
      <c r="M156" s="995"/>
      <c r="N156" s="995"/>
      <c r="O156" s="996"/>
      <c r="P156" s="1004" t="s">
        <v>235</v>
      </c>
      <c r="Q156" s="448" t="s">
        <v>234</v>
      </c>
      <c r="R156" s="447"/>
      <c r="S156" s="1007" t="s">
        <v>233</v>
      </c>
      <c r="T156" s="446"/>
      <c r="U156" s="1008" t="s">
        <v>232</v>
      </c>
      <c r="V156" s="445"/>
    </row>
    <row r="157" spans="1:22" ht="10.5" customHeight="1">
      <c r="A157" s="997"/>
      <c r="B157" s="997"/>
      <c r="C157" s="997"/>
      <c r="D157" s="998"/>
      <c r="E157" s="1005"/>
      <c r="F157" s="1002" t="s">
        <v>88</v>
      </c>
      <c r="G157" s="442" t="s">
        <v>231</v>
      </c>
      <c r="H157" s="1005"/>
      <c r="I157" s="441" t="s">
        <v>145</v>
      </c>
      <c r="J157" s="1005"/>
      <c r="K157" s="440" t="s">
        <v>144</v>
      </c>
      <c r="L157" s="997"/>
      <c r="M157" s="997"/>
      <c r="N157" s="997"/>
      <c r="O157" s="998"/>
      <c r="P157" s="1005"/>
      <c r="Q157" s="1002" t="s">
        <v>88</v>
      </c>
      <c r="R157" s="442" t="s">
        <v>231</v>
      </c>
      <c r="S157" s="1005"/>
      <c r="T157" s="441" t="s">
        <v>145</v>
      </c>
      <c r="U157" s="1005"/>
      <c r="V157" s="440" t="s">
        <v>144</v>
      </c>
    </row>
    <row r="158" spans="1:22" ht="10.5" customHeight="1">
      <c r="A158" s="999"/>
      <c r="B158" s="999"/>
      <c r="C158" s="999"/>
      <c r="D158" s="1000"/>
      <c r="E158" s="1006"/>
      <c r="F158" s="1003"/>
      <c r="G158" s="439" t="s">
        <v>230</v>
      </c>
      <c r="H158" s="1006"/>
      <c r="I158" s="438"/>
      <c r="J158" s="1006"/>
      <c r="K158" s="437"/>
      <c r="L158" s="999"/>
      <c r="M158" s="999"/>
      <c r="N158" s="999"/>
      <c r="O158" s="1000"/>
      <c r="P158" s="1006"/>
      <c r="Q158" s="1003"/>
      <c r="R158" s="439" t="s">
        <v>230</v>
      </c>
      <c r="S158" s="1006"/>
      <c r="T158" s="438"/>
      <c r="U158" s="1006"/>
      <c r="V158" s="437"/>
    </row>
    <row r="159" spans="1:22" ht="6" customHeight="1">
      <c r="E159" s="547"/>
      <c r="N159" s="457"/>
      <c r="O159" s="488"/>
    </row>
    <row r="160" spans="1:22" ht="10.5" customHeight="1">
      <c r="B160" s="418">
        <v>1914</v>
      </c>
      <c r="C160" s="397" t="s">
        <v>495</v>
      </c>
      <c r="D160" s="538"/>
      <c r="E160" s="421">
        <v>6</v>
      </c>
      <c r="F160" s="416">
        <v>81</v>
      </c>
      <c r="G160" s="416">
        <v>81</v>
      </c>
      <c r="H160" s="416">
        <v>121867</v>
      </c>
      <c r="I160" s="416">
        <v>121867</v>
      </c>
      <c r="J160" s="416">
        <v>55259</v>
      </c>
      <c r="K160" s="416">
        <v>63437</v>
      </c>
      <c r="M160" s="418">
        <v>2212</v>
      </c>
      <c r="N160" s="397" t="s">
        <v>494</v>
      </c>
      <c r="O160" s="417"/>
      <c r="P160" s="421">
        <v>8</v>
      </c>
      <c r="Q160" s="416">
        <v>82</v>
      </c>
      <c r="R160" s="416">
        <v>81</v>
      </c>
      <c r="S160" s="416">
        <v>139629</v>
      </c>
      <c r="T160" s="416">
        <v>139629</v>
      </c>
      <c r="U160" s="416">
        <v>76588</v>
      </c>
      <c r="V160" s="416">
        <v>60039</v>
      </c>
    </row>
    <row r="161" spans="2:22" ht="10.5" customHeight="1">
      <c r="B161" s="418">
        <v>1915</v>
      </c>
      <c r="C161" s="397" t="s">
        <v>493</v>
      </c>
      <c r="D161" s="426"/>
      <c r="E161" s="421">
        <v>37</v>
      </c>
      <c r="F161" s="416">
        <v>313</v>
      </c>
      <c r="G161" s="416">
        <v>312</v>
      </c>
      <c r="H161" s="416">
        <v>500770</v>
      </c>
      <c r="I161" s="416">
        <v>500770</v>
      </c>
      <c r="J161" s="416">
        <v>244961</v>
      </c>
      <c r="K161" s="416">
        <v>243634</v>
      </c>
      <c r="M161" s="418">
        <v>2215</v>
      </c>
      <c r="N161" s="397" t="s">
        <v>492</v>
      </c>
      <c r="P161" s="421">
        <v>3</v>
      </c>
      <c r="Q161" s="416">
        <v>30</v>
      </c>
      <c r="R161" s="416">
        <v>30</v>
      </c>
      <c r="S161" s="416">
        <v>64178</v>
      </c>
      <c r="T161" s="416">
        <v>64178</v>
      </c>
      <c r="U161" s="416">
        <v>46179</v>
      </c>
      <c r="V161" s="416">
        <v>17142</v>
      </c>
    </row>
    <row r="162" spans="2:22" ht="10.5" customHeight="1">
      <c r="B162" s="398"/>
      <c r="C162" s="424" t="s">
        <v>491</v>
      </c>
      <c r="E162" s="428"/>
      <c r="F162" s="396"/>
      <c r="G162" s="396"/>
      <c r="H162" s="396"/>
      <c r="I162" s="396"/>
      <c r="J162" s="396"/>
      <c r="K162" s="396"/>
      <c r="M162" s="395"/>
      <c r="N162" s="395"/>
      <c r="O162" s="487"/>
      <c r="P162" s="395"/>
      <c r="Q162" s="395"/>
      <c r="R162" s="395"/>
      <c r="S162" s="395"/>
      <c r="T162" s="395"/>
      <c r="U162" s="395"/>
      <c r="V162" s="395"/>
    </row>
    <row r="163" spans="2:22" ht="10.5" customHeight="1">
      <c r="B163" s="395"/>
      <c r="C163" s="395"/>
      <c r="D163" s="487"/>
      <c r="E163" s="395"/>
      <c r="F163" s="395"/>
      <c r="G163" s="395"/>
      <c r="H163" s="395"/>
      <c r="I163" s="395"/>
      <c r="J163" s="395"/>
      <c r="K163" s="395"/>
      <c r="M163" s="418">
        <v>2216</v>
      </c>
      <c r="N163" s="397" t="s">
        <v>490</v>
      </c>
      <c r="O163" s="481"/>
      <c r="P163" s="421">
        <v>1</v>
      </c>
      <c r="Q163" s="416">
        <v>16</v>
      </c>
      <c r="R163" s="416">
        <v>16</v>
      </c>
      <c r="S163" s="416" t="s">
        <v>205</v>
      </c>
      <c r="T163" s="416" t="s">
        <v>205</v>
      </c>
      <c r="U163" s="416" t="s">
        <v>205</v>
      </c>
      <c r="V163" s="416" t="s">
        <v>205</v>
      </c>
    </row>
    <row r="164" spans="2:22" ht="10.5" customHeight="1">
      <c r="B164" s="418">
        <v>1921</v>
      </c>
      <c r="C164" s="397" t="s">
        <v>489</v>
      </c>
      <c r="D164" s="426"/>
      <c r="E164" s="421">
        <v>8</v>
      </c>
      <c r="F164" s="416">
        <v>653</v>
      </c>
      <c r="G164" s="416">
        <v>653</v>
      </c>
      <c r="H164" s="416">
        <v>4695279</v>
      </c>
      <c r="I164" s="416">
        <v>3616869</v>
      </c>
      <c r="J164" s="416">
        <v>4391102</v>
      </c>
      <c r="K164" s="416">
        <v>-980198</v>
      </c>
      <c r="M164" s="418">
        <v>2217</v>
      </c>
      <c r="N164" s="397" t="s">
        <v>488</v>
      </c>
      <c r="O164" s="422"/>
      <c r="P164" s="421">
        <v>3</v>
      </c>
      <c r="Q164" s="416">
        <v>27</v>
      </c>
      <c r="R164" s="416">
        <v>27</v>
      </c>
      <c r="S164" s="416">
        <v>44330</v>
      </c>
      <c r="T164" s="416">
        <v>44330</v>
      </c>
      <c r="U164" s="416">
        <v>28136</v>
      </c>
      <c r="V164" s="416">
        <v>15423</v>
      </c>
    </row>
    <row r="165" spans="2:22" ht="10.5" customHeight="1">
      <c r="B165" s="402">
        <v>1922</v>
      </c>
      <c r="C165" s="477" t="s">
        <v>487</v>
      </c>
      <c r="D165" s="426"/>
      <c r="E165" s="421">
        <v>2</v>
      </c>
      <c r="F165" s="416">
        <v>15</v>
      </c>
      <c r="G165" s="416">
        <v>14</v>
      </c>
      <c r="H165" s="416" t="s">
        <v>205</v>
      </c>
      <c r="I165" s="416" t="s">
        <v>205</v>
      </c>
      <c r="J165" s="416" t="s">
        <v>205</v>
      </c>
      <c r="K165" s="416" t="s">
        <v>205</v>
      </c>
      <c r="M165" s="418"/>
      <c r="O165" s="422"/>
      <c r="P165" s="423"/>
      <c r="Q165" s="401"/>
      <c r="R165" s="401"/>
      <c r="S165" s="400"/>
      <c r="T165" s="400"/>
      <c r="U165" s="400"/>
      <c r="V165" s="400"/>
    </row>
    <row r="166" spans="2:22" ht="10.5" customHeight="1">
      <c r="E166" s="423"/>
      <c r="M166" s="418">
        <v>2219</v>
      </c>
      <c r="N166" s="397" t="s">
        <v>486</v>
      </c>
      <c r="O166" s="481"/>
      <c r="P166" s="421">
        <v>5</v>
      </c>
      <c r="Q166" s="416">
        <v>73</v>
      </c>
      <c r="R166" s="416">
        <v>73</v>
      </c>
      <c r="S166" s="416">
        <v>255366</v>
      </c>
      <c r="T166" s="416">
        <v>255366</v>
      </c>
      <c r="U166" s="416">
        <v>109489</v>
      </c>
      <c r="V166" s="416">
        <v>139759</v>
      </c>
    </row>
    <row r="167" spans="2:22" ht="10.5" customHeight="1">
      <c r="B167" s="418">
        <v>1923</v>
      </c>
      <c r="C167" s="397" t="s">
        <v>485</v>
      </c>
      <c r="D167" s="395"/>
      <c r="E167" s="421">
        <v>1</v>
      </c>
      <c r="F167" s="416">
        <v>28</v>
      </c>
      <c r="G167" s="416">
        <v>28</v>
      </c>
      <c r="H167" s="416" t="s">
        <v>205</v>
      </c>
      <c r="I167" s="416" t="s">
        <v>205</v>
      </c>
      <c r="J167" s="416" t="s">
        <v>205</v>
      </c>
      <c r="K167" s="416" t="s">
        <v>205</v>
      </c>
      <c r="L167" s="469"/>
      <c r="M167" s="418">
        <v>2221</v>
      </c>
      <c r="N167" s="397" t="s">
        <v>484</v>
      </c>
      <c r="P167" s="421">
        <v>2</v>
      </c>
      <c r="Q167" s="416">
        <v>18</v>
      </c>
      <c r="R167" s="416">
        <v>18</v>
      </c>
      <c r="S167" s="416" t="s">
        <v>205</v>
      </c>
      <c r="T167" s="416" t="s">
        <v>205</v>
      </c>
      <c r="U167" s="416" t="s">
        <v>205</v>
      </c>
      <c r="V167" s="416" t="s">
        <v>205</v>
      </c>
    </row>
    <row r="168" spans="2:22" ht="10.5" customHeight="1">
      <c r="B168" s="398">
        <v>1925</v>
      </c>
      <c r="C168" s="397" t="s">
        <v>483</v>
      </c>
      <c r="D168" s="433"/>
      <c r="E168" s="421">
        <v>67</v>
      </c>
      <c r="F168" s="416">
        <v>616</v>
      </c>
      <c r="G168" s="416">
        <v>601</v>
      </c>
      <c r="H168" s="416">
        <v>775805</v>
      </c>
      <c r="I168" s="416">
        <v>775693</v>
      </c>
      <c r="J168" s="416">
        <v>351476</v>
      </c>
      <c r="K168" s="416">
        <v>404007</v>
      </c>
      <c r="L168" s="469"/>
      <c r="M168" s="402">
        <v>2222</v>
      </c>
      <c r="N168" s="397" t="s">
        <v>482</v>
      </c>
      <c r="P168" s="421">
        <v>14</v>
      </c>
      <c r="Q168" s="416">
        <v>212</v>
      </c>
      <c r="R168" s="416">
        <v>212</v>
      </c>
      <c r="S168" s="416">
        <v>1144485</v>
      </c>
      <c r="T168" s="416">
        <v>1144485</v>
      </c>
      <c r="U168" s="416">
        <v>747016</v>
      </c>
      <c r="V168" s="416">
        <v>375910</v>
      </c>
    </row>
    <row r="169" spans="2:22" ht="10.5" customHeight="1">
      <c r="B169" s="398"/>
      <c r="C169" s="424" t="s">
        <v>481</v>
      </c>
      <c r="D169" s="433"/>
      <c r="E169" s="421"/>
      <c r="F169" s="416"/>
      <c r="G169" s="416"/>
      <c r="H169" s="416"/>
      <c r="I169" s="416"/>
      <c r="J169" s="416"/>
      <c r="K169" s="416"/>
      <c r="L169" s="475"/>
      <c r="P169" s="428"/>
    </row>
    <row r="170" spans="2:22" ht="10.5" customHeight="1">
      <c r="E170" s="423"/>
      <c r="L170" s="475"/>
      <c r="M170" s="402">
        <v>2223</v>
      </c>
      <c r="N170" s="397" t="s">
        <v>480</v>
      </c>
      <c r="P170" s="421">
        <v>8</v>
      </c>
      <c r="Q170" s="416">
        <v>172</v>
      </c>
      <c r="R170" s="416">
        <v>172</v>
      </c>
      <c r="S170" s="416">
        <v>134473</v>
      </c>
      <c r="T170" s="416">
        <v>133400</v>
      </c>
      <c r="U170" s="416">
        <v>53084</v>
      </c>
      <c r="V170" s="416">
        <v>74145</v>
      </c>
    </row>
    <row r="171" spans="2:22" ht="10.5" customHeight="1">
      <c r="B171" s="418">
        <v>1931</v>
      </c>
      <c r="C171" s="397" t="s">
        <v>479</v>
      </c>
      <c r="D171" s="481"/>
      <c r="E171" s="421">
        <v>136</v>
      </c>
      <c r="F171" s="416">
        <v>3436</v>
      </c>
      <c r="G171" s="416">
        <v>3428</v>
      </c>
      <c r="H171" s="416">
        <v>7326158</v>
      </c>
      <c r="I171" s="416">
        <v>7390289</v>
      </c>
      <c r="J171" s="416">
        <v>4089882</v>
      </c>
      <c r="K171" s="416">
        <v>3059748</v>
      </c>
      <c r="L171" s="469"/>
      <c r="M171" s="418">
        <v>2229</v>
      </c>
      <c r="N171" s="397" t="s">
        <v>478</v>
      </c>
      <c r="O171" s="426"/>
      <c r="P171" s="421">
        <v>3</v>
      </c>
      <c r="Q171" s="416">
        <v>1581</v>
      </c>
      <c r="R171" s="416">
        <v>1581</v>
      </c>
      <c r="S171" s="416">
        <v>7584543</v>
      </c>
      <c r="T171" s="416">
        <v>7702143</v>
      </c>
      <c r="U171" s="416">
        <v>1851947</v>
      </c>
      <c r="V171" s="416">
        <v>5233585</v>
      </c>
    </row>
    <row r="172" spans="2:22" ht="10.5" customHeight="1">
      <c r="C172" s="424" t="s">
        <v>218</v>
      </c>
      <c r="E172" s="423"/>
      <c r="L172" s="469"/>
      <c r="P172" s="428"/>
    </row>
    <row r="173" spans="2:22" ht="10.5" customHeight="1">
      <c r="B173" s="418">
        <v>1932</v>
      </c>
      <c r="C173" s="397" t="s">
        <v>477</v>
      </c>
      <c r="D173" s="422"/>
      <c r="E173" s="421">
        <v>55</v>
      </c>
      <c r="F173" s="416">
        <v>580</v>
      </c>
      <c r="G173" s="416">
        <v>571</v>
      </c>
      <c r="H173" s="416">
        <v>652773</v>
      </c>
      <c r="I173" s="416">
        <v>652773</v>
      </c>
      <c r="J173" s="416">
        <v>258603</v>
      </c>
      <c r="K173" s="416">
        <v>375060</v>
      </c>
      <c r="L173" s="469"/>
      <c r="M173" s="432">
        <v>2242</v>
      </c>
      <c r="N173" s="431" t="s">
        <v>476</v>
      </c>
      <c r="O173" s="425"/>
      <c r="P173" s="421">
        <v>3</v>
      </c>
      <c r="Q173" s="416">
        <v>428</v>
      </c>
      <c r="R173" s="416">
        <v>428</v>
      </c>
      <c r="S173" s="416">
        <v>1117096</v>
      </c>
      <c r="T173" s="416">
        <v>1112839</v>
      </c>
      <c r="U173" s="416">
        <v>140376</v>
      </c>
      <c r="V173" s="416">
        <v>917426</v>
      </c>
    </row>
    <row r="174" spans="2:22" ht="10.5" customHeight="1">
      <c r="E174" s="423"/>
      <c r="L174" s="469"/>
      <c r="M174" s="398">
        <v>2244</v>
      </c>
      <c r="N174" s="397" t="s">
        <v>475</v>
      </c>
      <c r="O174" s="425"/>
      <c r="P174" s="421">
        <v>4</v>
      </c>
      <c r="Q174" s="416">
        <v>37</v>
      </c>
      <c r="R174" s="416">
        <v>37</v>
      </c>
      <c r="S174" s="416">
        <v>47928</v>
      </c>
      <c r="T174" s="416">
        <v>47928</v>
      </c>
      <c r="U174" s="416">
        <v>13821</v>
      </c>
      <c r="V174" s="416">
        <v>32483</v>
      </c>
    </row>
    <row r="175" spans="2:22" ht="10.5" customHeight="1">
      <c r="B175" s="418">
        <v>1941</v>
      </c>
      <c r="C175" s="397" t="s">
        <v>474</v>
      </c>
      <c r="D175" s="481"/>
      <c r="E175" s="421">
        <v>3</v>
      </c>
      <c r="F175" s="416">
        <v>84</v>
      </c>
      <c r="G175" s="416">
        <v>84</v>
      </c>
      <c r="H175" s="416">
        <v>150462</v>
      </c>
      <c r="I175" s="416">
        <v>156935</v>
      </c>
      <c r="J175" s="416">
        <v>51689</v>
      </c>
      <c r="K175" s="416">
        <v>99893</v>
      </c>
      <c r="L175" s="469"/>
      <c r="P175" s="428"/>
    </row>
    <row r="176" spans="2:22" ht="10.5" customHeight="1">
      <c r="C176" s="424" t="s">
        <v>473</v>
      </c>
      <c r="E176" s="423"/>
      <c r="L176" s="469"/>
      <c r="M176" s="418">
        <v>2245</v>
      </c>
      <c r="N176" s="397" t="s">
        <v>472</v>
      </c>
      <c r="O176" s="425"/>
      <c r="P176" s="421">
        <v>4</v>
      </c>
      <c r="Q176" s="416">
        <v>2270</v>
      </c>
      <c r="R176" s="416">
        <v>2270</v>
      </c>
      <c r="S176" s="416">
        <v>4190164</v>
      </c>
      <c r="T176" s="416">
        <v>4003436</v>
      </c>
      <c r="U176" s="416">
        <v>722342</v>
      </c>
      <c r="V176" s="416">
        <v>2921052</v>
      </c>
    </row>
    <row r="177" spans="2:22" ht="10.5" customHeight="1">
      <c r="B177" s="402">
        <v>1942</v>
      </c>
      <c r="C177" s="397" t="s">
        <v>471</v>
      </c>
      <c r="E177" s="421">
        <v>1</v>
      </c>
      <c r="F177" s="416">
        <v>25</v>
      </c>
      <c r="G177" s="416">
        <v>25</v>
      </c>
      <c r="H177" s="416" t="s">
        <v>205</v>
      </c>
      <c r="I177" s="416" t="s">
        <v>205</v>
      </c>
      <c r="J177" s="416" t="s">
        <v>205</v>
      </c>
      <c r="K177" s="416" t="s">
        <v>205</v>
      </c>
      <c r="L177" s="544"/>
      <c r="M177" s="418">
        <v>2246</v>
      </c>
      <c r="N177" s="397" t="s">
        <v>470</v>
      </c>
      <c r="O177" s="425"/>
      <c r="P177" s="421">
        <v>1</v>
      </c>
      <c r="Q177" s="416">
        <v>6</v>
      </c>
      <c r="R177" s="416">
        <v>6</v>
      </c>
      <c r="S177" s="416" t="s">
        <v>205</v>
      </c>
      <c r="T177" s="416" t="s">
        <v>205</v>
      </c>
      <c r="U177" s="416" t="s">
        <v>205</v>
      </c>
      <c r="V177" s="416" t="s">
        <v>205</v>
      </c>
    </row>
    <row r="178" spans="2:22" ht="10.5" customHeight="1">
      <c r="D178" s="395"/>
      <c r="E178" s="546"/>
      <c r="F178" s="545"/>
      <c r="G178" s="545"/>
      <c r="H178" s="545"/>
      <c r="I178" s="545"/>
      <c r="J178" s="545"/>
      <c r="K178" s="545"/>
      <c r="L178" s="544"/>
      <c r="P178" s="428"/>
    </row>
    <row r="179" spans="2:22" ht="10.5" customHeight="1">
      <c r="B179" s="402">
        <v>1943</v>
      </c>
      <c r="C179" s="543" t="s">
        <v>469</v>
      </c>
      <c r="D179" s="476"/>
      <c r="E179" s="421">
        <v>1</v>
      </c>
      <c r="F179" s="416">
        <v>4</v>
      </c>
      <c r="G179" s="416">
        <v>4</v>
      </c>
      <c r="H179" s="416" t="s">
        <v>205</v>
      </c>
      <c r="I179" s="416" t="s">
        <v>205</v>
      </c>
      <c r="J179" s="416" t="s">
        <v>205</v>
      </c>
      <c r="K179" s="416" t="s">
        <v>205</v>
      </c>
      <c r="L179" s="475"/>
      <c r="M179" s="418">
        <v>2247</v>
      </c>
      <c r="N179" s="397" t="s">
        <v>468</v>
      </c>
      <c r="O179" s="425"/>
      <c r="P179" s="421">
        <v>3</v>
      </c>
      <c r="Q179" s="416">
        <v>16</v>
      </c>
      <c r="R179" s="416">
        <v>16</v>
      </c>
      <c r="S179" s="416">
        <v>9336</v>
      </c>
      <c r="T179" s="416">
        <v>9336</v>
      </c>
      <c r="U179" s="416">
        <v>3803</v>
      </c>
      <c r="V179" s="416">
        <v>5270</v>
      </c>
    </row>
    <row r="180" spans="2:22" ht="10.5" customHeight="1">
      <c r="B180" s="418">
        <v>1944</v>
      </c>
      <c r="C180" s="397" t="s">
        <v>467</v>
      </c>
      <c r="D180" s="476"/>
      <c r="E180" s="421">
        <v>5</v>
      </c>
      <c r="F180" s="416">
        <v>54</v>
      </c>
      <c r="G180" s="416">
        <v>54</v>
      </c>
      <c r="H180" s="416">
        <v>80041</v>
      </c>
      <c r="I180" s="416">
        <v>80041</v>
      </c>
      <c r="J180" s="416">
        <v>40706</v>
      </c>
      <c r="K180" s="416">
        <v>37462</v>
      </c>
      <c r="L180" s="475"/>
      <c r="M180" s="398">
        <v>2248</v>
      </c>
      <c r="N180" s="397" t="s">
        <v>466</v>
      </c>
      <c r="O180" s="426"/>
      <c r="P180" s="421">
        <v>1</v>
      </c>
      <c r="Q180" s="416">
        <v>168</v>
      </c>
      <c r="R180" s="416">
        <v>168</v>
      </c>
      <c r="S180" s="416" t="s">
        <v>205</v>
      </c>
      <c r="T180" s="416" t="s">
        <v>205</v>
      </c>
      <c r="U180" s="416" t="s">
        <v>205</v>
      </c>
      <c r="V180" s="416" t="s">
        <v>205</v>
      </c>
    </row>
    <row r="181" spans="2:22" ht="10.5" customHeight="1">
      <c r="E181" s="423"/>
      <c r="L181" s="475"/>
      <c r="P181" s="428"/>
    </row>
    <row r="182" spans="2:22" ht="10.5" customHeight="1">
      <c r="B182" s="418">
        <v>1945</v>
      </c>
      <c r="C182" s="397" t="s">
        <v>465</v>
      </c>
      <c r="E182" s="421">
        <v>14</v>
      </c>
      <c r="F182" s="416">
        <v>230</v>
      </c>
      <c r="G182" s="416">
        <v>229</v>
      </c>
      <c r="H182" s="416">
        <v>438856</v>
      </c>
      <c r="I182" s="416">
        <v>438378</v>
      </c>
      <c r="J182" s="416">
        <v>259615</v>
      </c>
      <c r="K182" s="416">
        <v>169546</v>
      </c>
      <c r="L182" s="469"/>
      <c r="M182" s="418">
        <v>2249</v>
      </c>
      <c r="N182" s="397" t="s">
        <v>464</v>
      </c>
      <c r="O182" s="425"/>
      <c r="P182" s="421">
        <v>1</v>
      </c>
      <c r="Q182" s="416">
        <v>10</v>
      </c>
      <c r="R182" s="416">
        <v>10</v>
      </c>
      <c r="S182" s="416" t="s">
        <v>205</v>
      </c>
      <c r="T182" s="416" t="s">
        <v>205</v>
      </c>
      <c r="U182" s="416" t="s">
        <v>205</v>
      </c>
      <c r="V182" s="416" t="s">
        <v>205</v>
      </c>
    </row>
    <row r="183" spans="2:22" ht="10.5" customHeight="1">
      <c r="B183" s="418">
        <v>1951</v>
      </c>
      <c r="C183" s="397" t="s">
        <v>463</v>
      </c>
      <c r="D183" s="425"/>
      <c r="E183" s="421">
        <v>12</v>
      </c>
      <c r="F183" s="416">
        <v>224</v>
      </c>
      <c r="G183" s="416">
        <v>224</v>
      </c>
      <c r="H183" s="416">
        <v>1216887</v>
      </c>
      <c r="I183" s="416">
        <v>1217572</v>
      </c>
      <c r="J183" s="416">
        <v>800337</v>
      </c>
      <c r="K183" s="416">
        <v>385072</v>
      </c>
      <c r="L183" s="469"/>
      <c r="M183" s="418">
        <v>2269</v>
      </c>
      <c r="N183" s="397" t="s">
        <v>462</v>
      </c>
      <c r="O183" s="426"/>
      <c r="P183" s="421">
        <v>1</v>
      </c>
      <c r="Q183" s="416">
        <v>15</v>
      </c>
      <c r="R183" s="416">
        <v>15</v>
      </c>
      <c r="S183" s="416" t="s">
        <v>205</v>
      </c>
      <c r="T183" s="416" t="s">
        <v>205</v>
      </c>
      <c r="U183" s="416" t="s">
        <v>205</v>
      </c>
      <c r="V183" s="416" t="s">
        <v>205</v>
      </c>
    </row>
    <row r="184" spans="2:22" ht="10.5" customHeight="1">
      <c r="E184" s="423"/>
      <c r="L184" s="469"/>
      <c r="P184" s="428"/>
    </row>
    <row r="185" spans="2:22" ht="10.5" customHeight="1">
      <c r="B185" s="418">
        <v>1952</v>
      </c>
      <c r="C185" s="397" t="s">
        <v>461</v>
      </c>
      <c r="D185" s="422"/>
      <c r="E185" s="421">
        <v>1</v>
      </c>
      <c r="F185" s="416">
        <v>4</v>
      </c>
      <c r="G185" s="416">
        <v>4</v>
      </c>
      <c r="H185" s="416" t="s">
        <v>205</v>
      </c>
      <c r="I185" s="416" t="s">
        <v>205</v>
      </c>
      <c r="J185" s="416" t="s">
        <v>205</v>
      </c>
      <c r="K185" s="416" t="s">
        <v>205</v>
      </c>
      <c r="L185" s="469"/>
      <c r="M185" s="398">
        <v>2272</v>
      </c>
      <c r="N185" s="397" t="s">
        <v>460</v>
      </c>
      <c r="O185" s="425"/>
      <c r="P185" s="421">
        <v>1</v>
      </c>
      <c r="Q185" s="416">
        <v>40</v>
      </c>
      <c r="R185" s="416">
        <v>40</v>
      </c>
      <c r="S185" s="416" t="s">
        <v>205</v>
      </c>
      <c r="T185" s="416" t="s">
        <v>205</v>
      </c>
      <c r="U185" s="416" t="s">
        <v>205</v>
      </c>
      <c r="V185" s="416" t="s">
        <v>205</v>
      </c>
    </row>
    <row r="186" spans="2:22" ht="10.5" customHeight="1">
      <c r="B186" s="418">
        <v>1991</v>
      </c>
      <c r="C186" s="397" t="s">
        <v>459</v>
      </c>
      <c r="D186" s="422"/>
      <c r="E186" s="421">
        <v>4</v>
      </c>
      <c r="F186" s="416">
        <v>86</v>
      </c>
      <c r="G186" s="416">
        <v>86</v>
      </c>
      <c r="H186" s="416">
        <v>190574</v>
      </c>
      <c r="I186" s="416">
        <v>190519</v>
      </c>
      <c r="J186" s="416">
        <v>95415</v>
      </c>
      <c r="K186" s="416">
        <v>88104</v>
      </c>
      <c r="L186" s="469"/>
      <c r="M186" s="418">
        <v>2273</v>
      </c>
      <c r="N186" s="397" t="s">
        <v>458</v>
      </c>
      <c r="O186" s="426"/>
      <c r="P186" s="421">
        <v>1</v>
      </c>
      <c r="Q186" s="416">
        <v>18</v>
      </c>
      <c r="R186" s="416">
        <v>18</v>
      </c>
      <c r="S186" s="416" t="s">
        <v>205</v>
      </c>
      <c r="T186" s="416" t="s">
        <v>205</v>
      </c>
      <c r="U186" s="416" t="s">
        <v>205</v>
      </c>
      <c r="V186" s="416" t="s">
        <v>205</v>
      </c>
    </row>
    <row r="187" spans="2:22" ht="10.5" customHeight="1">
      <c r="E187" s="423"/>
      <c r="L187" s="475"/>
      <c r="P187" s="428"/>
    </row>
    <row r="188" spans="2:22" ht="10.5" customHeight="1">
      <c r="B188" s="418">
        <v>1992</v>
      </c>
      <c r="C188" s="397" t="s">
        <v>457</v>
      </c>
      <c r="D188" s="481"/>
      <c r="E188" s="421">
        <v>12</v>
      </c>
      <c r="F188" s="416">
        <v>138</v>
      </c>
      <c r="G188" s="416">
        <v>137</v>
      </c>
      <c r="H188" s="416">
        <v>227572</v>
      </c>
      <c r="I188" s="416">
        <v>227572</v>
      </c>
      <c r="J188" s="416">
        <v>95782</v>
      </c>
      <c r="K188" s="416">
        <v>125520</v>
      </c>
      <c r="L188" s="475"/>
      <c r="M188" s="398">
        <v>2279</v>
      </c>
      <c r="N188" s="397" t="s">
        <v>456</v>
      </c>
      <c r="O188" s="474"/>
      <c r="P188" s="421">
        <v>2</v>
      </c>
      <c r="Q188" s="416">
        <v>45</v>
      </c>
      <c r="R188" s="416">
        <v>45</v>
      </c>
      <c r="S188" s="416" t="s">
        <v>205</v>
      </c>
      <c r="T188" s="416" t="s">
        <v>205</v>
      </c>
      <c r="U188" s="416" t="s">
        <v>205</v>
      </c>
      <c r="V188" s="416" t="s">
        <v>205</v>
      </c>
    </row>
    <row r="189" spans="2:22" ht="10.5" customHeight="1">
      <c r="B189" s="418">
        <v>1997</v>
      </c>
      <c r="C189" s="397" t="s">
        <v>455</v>
      </c>
      <c r="D189" s="422"/>
      <c r="E189" s="421">
        <v>11</v>
      </c>
      <c r="F189" s="416">
        <v>148</v>
      </c>
      <c r="G189" s="416">
        <v>148</v>
      </c>
      <c r="H189" s="416">
        <v>180536</v>
      </c>
      <c r="I189" s="416">
        <v>177512</v>
      </c>
      <c r="J189" s="416">
        <v>68215</v>
      </c>
      <c r="K189" s="416">
        <v>91144</v>
      </c>
      <c r="L189" s="469"/>
      <c r="M189" s="398">
        <v>2283</v>
      </c>
      <c r="N189" s="397" t="s">
        <v>454</v>
      </c>
      <c r="O189" s="425"/>
      <c r="P189" s="421">
        <v>1</v>
      </c>
      <c r="Q189" s="416">
        <v>6</v>
      </c>
      <c r="R189" s="416">
        <v>5</v>
      </c>
      <c r="S189" s="416" t="s">
        <v>205</v>
      </c>
      <c r="T189" s="416" t="s">
        <v>205</v>
      </c>
      <c r="U189" s="416" t="s">
        <v>205</v>
      </c>
      <c r="V189" s="416" t="s">
        <v>205</v>
      </c>
    </row>
    <row r="190" spans="2:22" ht="10.5" customHeight="1">
      <c r="E190" s="423"/>
      <c r="L190" s="475"/>
      <c r="P190" s="428"/>
    </row>
    <row r="191" spans="2:22" ht="10.5" customHeight="1">
      <c r="B191" s="418">
        <v>1998</v>
      </c>
      <c r="C191" s="397" t="s">
        <v>453</v>
      </c>
      <c r="D191" s="542"/>
      <c r="E191" s="421">
        <v>38</v>
      </c>
      <c r="F191" s="416">
        <v>423</v>
      </c>
      <c r="G191" s="416">
        <v>417</v>
      </c>
      <c r="H191" s="416">
        <v>899557</v>
      </c>
      <c r="I191" s="416">
        <v>899634</v>
      </c>
      <c r="J191" s="416">
        <v>515087</v>
      </c>
      <c r="K191" s="416">
        <v>365045</v>
      </c>
      <c r="L191" s="469"/>
      <c r="M191" s="418">
        <v>2285</v>
      </c>
      <c r="N191" s="397" t="s">
        <v>452</v>
      </c>
      <c r="O191" s="425"/>
      <c r="P191" s="421">
        <v>1</v>
      </c>
      <c r="Q191" s="416">
        <v>7</v>
      </c>
      <c r="R191" s="416">
        <v>7</v>
      </c>
      <c r="S191" s="416" t="s">
        <v>205</v>
      </c>
      <c r="T191" s="416" t="s">
        <v>205</v>
      </c>
      <c r="U191" s="416" t="s">
        <v>205</v>
      </c>
      <c r="V191" s="416" t="s">
        <v>205</v>
      </c>
    </row>
    <row r="192" spans="2:22" ht="10.5" customHeight="1">
      <c r="D192" s="514"/>
      <c r="E192" s="435"/>
      <c r="F192" s="434"/>
      <c r="G192" s="434"/>
      <c r="H192" s="434"/>
      <c r="I192" s="434"/>
      <c r="J192" s="434"/>
      <c r="K192" s="434"/>
      <c r="L192" s="469"/>
      <c r="M192" s="398">
        <v>2291</v>
      </c>
      <c r="N192" s="397" t="s">
        <v>451</v>
      </c>
      <c r="O192" s="425"/>
      <c r="P192" s="421">
        <v>1</v>
      </c>
      <c r="Q192" s="416">
        <v>222</v>
      </c>
      <c r="R192" s="416">
        <v>222</v>
      </c>
      <c r="S192" s="416" t="s">
        <v>205</v>
      </c>
      <c r="T192" s="416" t="s">
        <v>205</v>
      </c>
      <c r="U192" s="416" t="s">
        <v>205</v>
      </c>
      <c r="V192" s="416" t="s">
        <v>205</v>
      </c>
    </row>
    <row r="193" spans="2:22" ht="10.5" customHeight="1">
      <c r="B193" s="473">
        <v>20</v>
      </c>
      <c r="C193" s="472" t="s">
        <v>450</v>
      </c>
      <c r="D193" s="417"/>
      <c r="E193" s="471">
        <v>81</v>
      </c>
      <c r="F193" s="470">
        <v>1170</v>
      </c>
      <c r="G193" s="470">
        <v>1156</v>
      </c>
      <c r="H193" s="470">
        <v>2156331</v>
      </c>
      <c r="I193" s="470">
        <v>2158720</v>
      </c>
      <c r="J193" s="470">
        <v>1175918</v>
      </c>
      <c r="K193" s="470">
        <v>911072</v>
      </c>
      <c r="L193" s="469"/>
      <c r="P193" s="428"/>
    </row>
    <row r="194" spans="2:22" ht="10.5" customHeight="1">
      <c r="B194" s="418"/>
      <c r="D194" s="514"/>
      <c r="E194" s="423"/>
      <c r="L194" s="469"/>
      <c r="M194" s="418">
        <v>2292</v>
      </c>
      <c r="N194" s="397" t="s">
        <v>449</v>
      </c>
      <c r="O194" s="425"/>
      <c r="P194" s="421">
        <v>2</v>
      </c>
      <c r="Q194" s="416">
        <v>15</v>
      </c>
      <c r="R194" s="416">
        <v>15</v>
      </c>
      <c r="S194" s="416" t="s">
        <v>205</v>
      </c>
      <c r="T194" s="416" t="s">
        <v>205</v>
      </c>
      <c r="U194" s="416" t="s">
        <v>205</v>
      </c>
      <c r="V194" s="416" t="s">
        <v>205</v>
      </c>
    </row>
    <row r="195" spans="2:22" ht="10.5" customHeight="1">
      <c r="B195" s="418">
        <v>2021</v>
      </c>
      <c r="C195" s="397" t="s">
        <v>448</v>
      </c>
      <c r="D195" s="541"/>
      <c r="E195" s="421">
        <v>2</v>
      </c>
      <c r="F195" s="416">
        <v>10</v>
      </c>
      <c r="G195" s="416">
        <v>8</v>
      </c>
      <c r="H195" s="416" t="s">
        <v>205</v>
      </c>
      <c r="I195" s="416" t="s">
        <v>205</v>
      </c>
      <c r="J195" s="416" t="s">
        <v>205</v>
      </c>
      <c r="K195" s="416" t="s">
        <v>205</v>
      </c>
      <c r="L195" s="475"/>
      <c r="M195" s="398">
        <v>2295</v>
      </c>
      <c r="N195" s="397" t="s">
        <v>447</v>
      </c>
      <c r="O195" s="425"/>
      <c r="P195" s="421">
        <v>1</v>
      </c>
      <c r="Q195" s="416">
        <v>19</v>
      </c>
      <c r="R195" s="416">
        <v>19</v>
      </c>
      <c r="S195" s="416" t="s">
        <v>205</v>
      </c>
      <c r="T195" s="416" t="s">
        <v>205</v>
      </c>
      <c r="U195" s="416" t="s">
        <v>205</v>
      </c>
      <c r="V195" s="416" t="s">
        <v>205</v>
      </c>
    </row>
    <row r="196" spans="2:22" ht="10.5" customHeight="1">
      <c r="B196" s="507">
        <v>2022</v>
      </c>
      <c r="C196" s="431" t="s">
        <v>446</v>
      </c>
      <c r="D196" s="514"/>
      <c r="E196" s="421">
        <v>1</v>
      </c>
      <c r="F196" s="416">
        <v>6</v>
      </c>
      <c r="G196" s="416">
        <v>6</v>
      </c>
      <c r="H196" s="416" t="s">
        <v>205</v>
      </c>
      <c r="I196" s="416" t="s">
        <v>205</v>
      </c>
      <c r="J196" s="416" t="s">
        <v>205</v>
      </c>
      <c r="K196" s="416" t="s">
        <v>205</v>
      </c>
      <c r="L196" s="469"/>
      <c r="P196" s="428"/>
    </row>
    <row r="197" spans="2:22" ht="10.5" customHeight="1">
      <c r="D197" s="417"/>
      <c r="E197" s="423"/>
      <c r="L197" s="469"/>
      <c r="M197" s="418">
        <v>2296</v>
      </c>
      <c r="N197" s="397" t="s">
        <v>445</v>
      </c>
      <c r="O197" s="433"/>
      <c r="P197" s="421">
        <v>2</v>
      </c>
      <c r="Q197" s="416">
        <v>46</v>
      </c>
      <c r="R197" s="416">
        <v>46</v>
      </c>
      <c r="S197" s="416" t="s">
        <v>205</v>
      </c>
      <c r="T197" s="416" t="s">
        <v>205</v>
      </c>
      <c r="U197" s="416" t="s">
        <v>205</v>
      </c>
      <c r="V197" s="416" t="s">
        <v>205</v>
      </c>
    </row>
    <row r="198" spans="2:22" ht="10.5" customHeight="1">
      <c r="B198" s="402">
        <v>2031</v>
      </c>
      <c r="C198" s="397" t="s">
        <v>444</v>
      </c>
      <c r="D198" s="417"/>
      <c r="E198" s="421">
        <v>4</v>
      </c>
      <c r="F198" s="416">
        <v>42</v>
      </c>
      <c r="G198" s="416">
        <v>40</v>
      </c>
      <c r="H198" s="416">
        <v>36630</v>
      </c>
      <c r="I198" s="416">
        <v>36630</v>
      </c>
      <c r="J198" s="416">
        <v>3083</v>
      </c>
      <c r="K198" s="416">
        <v>31950</v>
      </c>
      <c r="L198" s="469"/>
      <c r="M198" s="398">
        <v>2298</v>
      </c>
      <c r="N198" s="397" t="s">
        <v>443</v>
      </c>
      <c r="O198" s="425"/>
      <c r="P198" s="421">
        <v>3</v>
      </c>
      <c r="Q198" s="416">
        <v>37</v>
      </c>
      <c r="R198" s="416">
        <v>37</v>
      </c>
      <c r="S198" s="416">
        <v>40807</v>
      </c>
      <c r="T198" s="416">
        <v>40807</v>
      </c>
      <c r="U198" s="416">
        <v>15455</v>
      </c>
      <c r="V198" s="416">
        <v>24145</v>
      </c>
    </row>
    <row r="199" spans="2:22" ht="10.5" customHeight="1">
      <c r="B199" s="418">
        <v>2032</v>
      </c>
      <c r="C199" s="397" t="s">
        <v>442</v>
      </c>
      <c r="D199" s="514"/>
      <c r="E199" s="421">
        <v>2</v>
      </c>
      <c r="F199" s="416">
        <v>15</v>
      </c>
      <c r="G199" s="416">
        <v>15</v>
      </c>
      <c r="H199" s="416" t="s">
        <v>205</v>
      </c>
      <c r="I199" s="416" t="s">
        <v>205</v>
      </c>
      <c r="J199" s="416" t="s">
        <v>205</v>
      </c>
      <c r="K199" s="416" t="s">
        <v>205</v>
      </c>
      <c r="L199" s="469"/>
      <c r="P199" s="428"/>
    </row>
    <row r="200" spans="2:22" ht="10.5" customHeight="1">
      <c r="D200" s="417"/>
      <c r="E200" s="423"/>
      <c r="L200" s="469"/>
      <c r="M200" s="418">
        <v>2299</v>
      </c>
      <c r="N200" s="397" t="s">
        <v>441</v>
      </c>
      <c r="O200" s="426"/>
      <c r="P200" s="421">
        <v>1</v>
      </c>
      <c r="Q200" s="416">
        <v>5</v>
      </c>
      <c r="R200" s="416">
        <v>4</v>
      </c>
      <c r="S200" s="416" t="s">
        <v>205</v>
      </c>
      <c r="T200" s="416" t="s">
        <v>205</v>
      </c>
      <c r="U200" s="416" t="s">
        <v>205</v>
      </c>
      <c r="V200" s="416" t="s">
        <v>205</v>
      </c>
    </row>
    <row r="201" spans="2:22" ht="10.5" customHeight="1">
      <c r="B201" s="418">
        <v>2033</v>
      </c>
      <c r="C201" s="397" t="s">
        <v>440</v>
      </c>
      <c r="D201" s="419"/>
      <c r="E201" s="421">
        <v>66</v>
      </c>
      <c r="F201" s="416">
        <v>1046</v>
      </c>
      <c r="G201" s="416">
        <v>1037</v>
      </c>
      <c r="H201" s="416">
        <v>2005778</v>
      </c>
      <c r="I201" s="416">
        <v>2008167</v>
      </c>
      <c r="J201" s="416">
        <v>1120174</v>
      </c>
      <c r="K201" s="416">
        <v>820776</v>
      </c>
      <c r="L201" s="475"/>
      <c r="P201" s="428"/>
    </row>
    <row r="202" spans="2:22" ht="10.5" customHeight="1">
      <c r="B202" s="402">
        <v>2091</v>
      </c>
      <c r="C202" s="397" t="s">
        <v>439</v>
      </c>
      <c r="D202" s="541"/>
      <c r="E202" s="421">
        <v>1</v>
      </c>
      <c r="F202" s="416">
        <v>13</v>
      </c>
      <c r="G202" s="416">
        <v>13</v>
      </c>
      <c r="H202" s="416" t="s">
        <v>205</v>
      </c>
      <c r="I202" s="416" t="s">
        <v>205</v>
      </c>
      <c r="J202" s="416" t="s">
        <v>205</v>
      </c>
      <c r="K202" s="416" t="s">
        <v>205</v>
      </c>
      <c r="L202" s="475"/>
      <c r="M202" s="540">
        <v>23</v>
      </c>
      <c r="N202" s="539" t="s">
        <v>438</v>
      </c>
      <c r="O202" s="474"/>
      <c r="P202" s="471">
        <v>139</v>
      </c>
      <c r="Q202" s="470">
        <v>4112</v>
      </c>
      <c r="R202" s="470">
        <v>4108</v>
      </c>
      <c r="S202" s="470">
        <v>32284049</v>
      </c>
      <c r="T202" s="470">
        <v>32533043</v>
      </c>
      <c r="U202" s="470">
        <v>22317687</v>
      </c>
      <c r="V202" s="470">
        <v>9298032</v>
      </c>
    </row>
    <row r="203" spans="2:22" ht="10.5" customHeight="1">
      <c r="D203" s="419"/>
      <c r="E203" s="423"/>
      <c r="L203" s="469"/>
      <c r="O203" s="426"/>
      <c r="P203" s="428"/>
    </row>
    <row r="204" spans="2:22" ht="10.5" customHeight="1">
      <c r="B204" s="507">
        <v>2093</v>
      </c>
      <c r="C204" s="431" t="s">
        <v>437</v>
      </c>
      <c r="D204" s="417"/>
      <c r="E204" s="421">
        <v>3</v>
      </c>
      <c r="F204" s="416">
        <v>21</v>
      </c>
      <c r="G204" s="416">
        <v>21</v>
      </c>
      <c r="H204" s="416">
        <v>51952</v>
      </c>
      <c r="I204" s="416">
        <v>51952</v>
      </c>
      <c r="J204" s="416">
        <v>34058</v>
      </c>
      <c r="K204" s="416">
        <v>17042</v>
      </c>
      <c r="L204" s="469"/>
      <c r="M204" s="398">
        <v>2321</v>
      </c>
      <c r="N204" s="397" t="s">
        <v>436</v>
      </c>
      <c r="O204" s="425"/>
      <c r="P204" s="421">
        <v>1</v>
      </c>
      <c r="Q204" s="416">
        <v>398</v>
      </c>
      <c r="R204" s="416">
        <v>398</v>
      </c>
      <c r="S204" s="416" t="s">
        <v>205</v>
      </c>
      <c r="T204" s="416" t="s">
        <v>205</v>
      </c>
      <c r="U204" s="416" t="s">
        <v>205</v>
      </c>
      <c r="V204" s="416" t="s">
        <v>205</v>
      </c>
    </row>
    <row r="205" spans="2:22" ht="10.5" customHeight="1">
      <c r="B205" s="418">
        <v>2094</v>
      </c>
      <c r="C205" s="397" t="s">
        <v>435</v>
      </c>
      <c r="D205" s="417"/>
      <c r="E205" s="421">
        <v>1</v>
      </c>
      <c r="F205" s="416">
        <v>9</v>
      </c>
      <c r="G205" s="416">
        <v>9</v>
      </c>
      <c r="H205" s="416" t="s">
        <v>205</v>
      </c>
      <c r="I205" s="416" t="s">
        <v>205</v>
      </c>
      <c r="J205" s="416" t="s">
        <v>205</v>
      </c>
      <c r="K205" s="416" t="s">
        <v>205</v>
      </c>
      <c r="L205" s="469"/>
      <c r="M205" s="418">
        <v>2331</v>
      </c>
      <c r="N205" s="429" t="s">
        <v>434</v>
      </c>
      <c r="O205" s="474"/>
      <c r="P205" s="421">
        <v>1</v>
      </c>
      <c r="Q205" s="416">
        <v>568</v>
      </c>
      <c r="R205" s="416">
        <v>568</v>
      </c>
      <c r="S205" s="416" t="s">
        <v>205</v>
      </c>
      <c r="T205" s="416" t="s">
        <v>205</v>
      </c>
      <c r="U205" s="416" t="s">
        <v>205</v>
      </c>
      <c r="V205" s="416" t="s">
        <v>205</v>
      </c>
    </row>
    <row r="206" spans="2:22" ht="10.5" customHeight="1">
      <c r="D206" s="417"/>
      <c r="E206" s="423"/>
      <c r="L206" s="469"/>
      <c r="O206" s="474"/>
      <c r="P206" s="428"/>
    </row>
    <row r="207" spans="2:22" ht="10.5" customHeight="1">
      <c r="B207" s="418">
        <v>2099</v>
      </c>
      <c r="C207" s="397" t="s">
        <v>433</v>
      </c>
      <c r="D207" s="417"/>
      <c r="E207" s="421">
        <v>1</v>
      </c>
      <c r="F207" s="416">
        <v>8</v>
      </c>
      <c r="G207" s="416">
        <v>7</v>
      </c>
      <c r="H207" s="416" t="s">
        <v>205</v>
      </c>
      <c r="I207" s="416" t="s">
        <v>205</v>
      </c>
      <c r="J207" s="416" t="s">
        <v>205</v>
      </c>
      <c r="K207" s="416" t="s">
        <v>205</v>
      </c>
      <c r="L207" s="469"/>
      <c r="M207" s="398">
        <v>2332</v>
      </c>
      <c r="N207" s="397" t="s">
        <v>432</v>
      </c>
      <c r="O207" s="425"/>
      <c r="P207" s="421">
        <v>1</v>
      </c>
      <c r="Q207" s="416">
        <v>5</v>
      </c>
      <c r="R207" s="416">
        <v>5</v>
      </c>
      <c r="S207" s="416" t="s">
        <v>205</v>
      </c>
      <c r="T207" s="416" t="s">
        <v>205</v>
      </c>
      <c r="U207" s="416" t="s">
        <v>205</v>
      </c>
      <c r="V207" s="416" t="s">
        <v>205</v>
      </c>
    </row>
    <row r="208" spans="2:22" ht="10.5" customHeight="1">
      <c r="B208" s="418"/>
      <c r="D208" s="512"/>
      <c r="E208" s="423"/>
      <c r="L208" s="469"/>
      <c r="M208" s="418">
        <v>2336</v>
      </c>
      <c r="N208" s="429" t="s">
        <v>431</v>
      </c>
      <c r="O208" s="426"/>
      <c r="P208" s="421">
        <v>5</v>
      </c>
      <c r="Q208" s="416">
        <v>548</v>
      </c>
      <c r="R208" s="416">
        <v>548</v>
      </c>
      <c r="S208" s="416">
        <v>3612283</v>
      </c>
      <c r="T208" s="416">
        <v>3621314</v>
      </c>
      <c r="U208" s="416">
        <v>2652760</v>
      </c>
      <c r="V208" s="416">
        <v>867931</v>
      </c>
    </row>
    <row r="209" spans="1:22" ht="10.5" customHeight="1">
      <c r="B209" s="473">
        <v>21</v>
      </c>
      <c r="C209" s="472" t="s">
        <v>430</v>
      </c>
      <c r="D209" s="417"/>
      <c r="E209" s="471">
        <v>28</v>
      </c>
      <c r="F209" s="470">
        <v>408</v>
      </c>
      <c r="G209" s="470">
        <v>393</v>
      </c>
      <c r="H209" s="470">
        <v>431991</v>
      </c>
      <c r="I209" s="470">
        <v>430940</v>
      </c>
      <c r="J209" s="470">
        <v>201731</v>
      </c>
      <c r="K209" s="470">
        <v>210682</v>
      </c>
      <c r="L209" s="475"/>
      <c r="O209" s="425"/>
      <c r="P209" s="428"/>
    </row>
    <row r="210" spans="1:22" ht="10.5" customHeight="1">
      <c r="B210" s="418"/>
      <c r="D210" s="514"/>
      <c r="E210" s="423"/>
      <c r="L210" s="469"/>
      <c r="M210" s="398">
        <v>2337</v>
      </c>
      <c r="N210" s="397" t="s">
        <v>429</v>
      </c>
      <c r="O210" s="425"/>
      <c r="P210" s="421">
        <v>1</v>
      </c>
      <c r="Q210" s="416">
        <v>44</v>
      </c>
      <c r="R210" s="416">
        <v>44</v>
      </c>
      <c r="S210" s="416" t="s">
        <v>205</v>
      </c>
      <c r="T210" s="416" t="s">
        <v>205</v>
      </c>
      <c r="U210" s="416" t="s">
        <v>205</v>
      </c>
      <c r="V210" s="416" t="s">
        <v>205</v>
      </c>
    </row>
    <row r="211" spans="1:22" ht="10.5" customHeight="1">
      <c r="B211" s="418">
        <v>2121</v>
      </c>
      <c r="C211" s="397" t="s">
        <v>428</v>
      </c>
      <c r="D211" s="417"/>
      <c r="E211" s="421">
        <v>2</v>
      </c>
      <c r="F211" s="416">
        <v>139</v>
      </c>
      <c r="G211" s="416">
        <v>135</v>
      </c>
      <c r="H211" s="416" t="s">
        <v>205</v>
      </c>
      <c r="I211" s="416" t="s">
        <v>205</v>
      </c>
      <c r="J211" s="416" t="s">
        <v>205</v>
      </c>
      <c r="K211" s="416" t="s">
        <v>205</v>
      </c>
      <c r="L211" s="475"/>
      <c r="M211" s="418">
        <v>2338</v>
      </c>
      <c r="N211" s="397" t="s">
        <v>427</v>
      </c>
      <c r="O211" s="427"/>
      <c r="P211" s="421">
        <v>2</v>
      </c>
      <c r="Q211" s="416">
        <v>148</v>
      </c>
      <c r="R211" s="416">
        <v>148</v>
      </c>
      <c r="S211" s="416" t="s">
        <v>205</v>
      </c>
      <c r="T211" s="416" t="s">
        <v>205</v>
      </c>
      <c r="U211" s="416" t="s">
        <v>205</v>
      </c>
      <c r="V211" s="416" t="s">
        <v>205</v>
      </c>
    </row>
    <row r="212" spans="1:22" ht="10.5" customHeight="1">
      <c r="B212" s="418">
        <v>2141</v>
      </c>
      <c r="C212" s="397" t="s">
        <v>426</v>
      </c>
      <c r="D212" s="417"/>
      <c r="E212" s="421">
        <v>6</v>
      </c>
      <c r="F212" s="416">
        <v>48</v>
      </c>
      <c r="G212" s="416">
        <v>44</v>
      </c>
      <c r="H212" s="416">
        <v>44698</v>
      </c>
      <c r="I212" s="416">
        <v>44698</v>
      </c>
      <c r="J212" s="416">
        <v>22702</v>
      </c>
      <c r="K212" s="416">
        <v>20949</v>
      </c>
      <c r="L212" s="475"/>
      <c r="O212" s="426"/>
      <c r="P212" s="428"/>
    </row>
    <row r="213" spans="1:22" ht="10.5" customHeight="1">
      <c r="B213" s="418"/>
      <c r="D213" s="417"/>
      <c r="E213" s="423"/>
      <c r="L213" s="475"/>
      <c r="M213" s="418">
        <v>2341</v>
      </c>
      <c r="N213" s="477" t="s">
        <v>425</v>
      </c>
      <c r="O213" s="479"/>
      <c r="P213" s="421">
        <v>1</v>
      </c>
      <c r="Q213" s="416">
        <v>6</v>
      </c>
      <c r="R213" s="416">
        <v>6</v>
      </c>
      <c r="S213" s="416" t="s">
        <v>205</v>
      </c>
      <c r="T213" s="416" t="s">
        <v>205</v>
      </c>
      <c r="U213" s="416" t="s">
        <v>205</v>
      </c>
      <c r="V213" s="416" t="s">
        <v>205</v>
      </c>
    </row>
    <row r="214" spans="1:22" ht="10.5" customHeight="1">
      <c r="B214" s="418">
        <v>2151</v>
      </c>
      <c r="C214" s="397" t="s">
        <v>424</v>
      </c>
      <c r="D214" s="514"/>
      <c r="E214" s="421">
        <v>1</v>
      </c>
      <c r="F214" s="416">
        <v>29</v>
      </c>
      <c r="G214" s="416">
        <v>29</v>
      </c>
      <c r="H214" s="416" t="s">
        <v>205</v>
      </c>
      <c r="I214" s="416" t="s">
        <v>205</v>
      </c>
      <c r="J214" s="416" t="s">
        <v>205</v>
      </c>
      <c r="K214" s="416" t="s">
        <v>205</v>
      </c>
      <c r="L214" s="469"/>
      <c r="M214" s="398">
        <v>2351</v>
      </c>
      <c r="N214" s="397" t="s">
        <v>423</v>
      </c>
      <c r="P214" s="421">
        <v>14</v>
      </c>
      <c r="Q214" s="416">
        <v>350</v>
      </c>
      <c r="R214" s="416">
        <v>350</v>
      </c>
      <c r="S214" s="416">
        <v>783909</v>
      </c>
      <c r="T214" s="416">
        <v>786675</v>
      </c>
      <c r="U214" s="416">
        <v>396401</v>
      </c>
      <c r="V214" s="416">
        <v>358154</v>
      </c>
    </row>
    <row r="215" spans="1:22" ht="10.5" customHeight="1">
      <c r="B215" s="418">
        <v>2161</v>
      </c>
      <c r="C215" s="397" t="s">
        <v>422</v>
      </c>
      <c r="D215" s="514"/>
      <c r="E215" s="421">
        <v>9</v>
      </c>
      <c r="F215" s="416">
        <v>93</v>
      </c>
      <c r="G215" s="416">
        <v>89</v>
      </c>
      <c r="H215" s="416">
        <v>103904</v>
      </c>
      <c r="I215" s="416">
        <v>103904</v>
      </c>
      <c r="J215" s="416">
        <v>62868</v>
      </c>
      <c r="K215" s="416">
        <v>39082</v>
      </c>
      <c r="L215" s="475"/>
      <c r="N215" s="424" t="s">
        <v>218</v>
      </c>
      <c r="O215" s="426"/>
      <c r="P215" s="428"/>
    </row>
    <row r="216" spans="1:22" ht="10.5" customHeight="1">
      <c r="B216" s="418"/>
      <c r="D216" s="417"/>
      <c r="E216" s="423"/>
      <c r="L216" s="469"/>
      <c r="P216" s="428"/>
    </row>
    <row r="217" spans="1:22" ht="10.5" customHeight="1">
      <c r="B217" s="418">
        <v>2171</v>
      </c>
      <c r="C217" s="397" t="s">
        <v>421</v>
      </c>
      <c r="D217" s="514"/>
      <c r="E217" s="421">
        <v>3</v>
      </c>
      <c r="F217" s="416">
        <v>31</v>
      </c>
      <c r="G217" s="416">
        <v>30</v>
      </c>
      <c r="H217" s="416">
        <v>25539</v>
      </c>
      <c r="I217" s="416">
        <v>25539</v>
      </c>
      <c r="J217" s="416">
        <v>10867</v>
      </c>
      <c r="K217" s="416">
        <v>13974</v>
      </c>
      <c r="L217" s="475"/>
      <c r="M217" s="418">
        <v>2353</v>
      </c>
      <c r="N217" s="397" t="s">
        <v>420</v>
      </c>
      <c r="O217" s="425"/>
      <c r="P217" s="421">
        <v>4</v>
      </c>
      <c r="Q217" s="416">
        <v>273</v>
      </c>
      <c r="R217" s="416">
        <v>273</v>
      </c>
      <c r="S217" s="416">
        <v>959778</v>
      </c>
      <c r="T217" s="416">
        <v>962547</v>
      </c>
      <c r="U217" s="416">
        <v>707058</v>
      </c>
      <c r="V217" s="416">
        <v>227848</v>
      </c>
    </row>
    <row r="218" spans="1:22" ht="10.5" customHeight="1">
      <c r="B218" s="418">
        <v>2172</v>
      </c>
      <c r="C218" s="397" t="s">
        <v>419</v>
      </c>
      <c r="D218" s="514"/>
      <c r="E218" s="421">
        <v>5</v>
      </c>
      <c r="F218" s="416">
        <v>22</v>
      </c>
      <c r="G218" s="416">
        <v>21</v>
      </c>
      <c r="H218" s="416">
        <v>14807</v>
      </c>
      <c r="I218" s="416">
        <v>14807</v>
      </c>
      <c r="J218" s="416">
        <v>8087</v>
      </c>
      <c r="K218" s="416">
        <v>6400</v>
      </c>
      <c r="L218" s="475"/>
      <c r="M218" s="398">
        <v>2354</v>
      </c>
      <c r="N218" s="397" t="s">
        <v>418</v>
      </c>
      <c r="O218" s="426"/>
      <c r="P218" s="421">
        <v>9</v>
      </c>
      <c r="Q218" s="416">
        <v>228</v>
      </c>
      <c r="R218" s="416">
        <v>228</v>
      </c>
      <c r="S218" s="416">
        <v>657978</v>
      </c>
      <c r="T218" s="416">
        <v>660786</v>
      </c>
      <c r="U218" s="416">
        <v>372531</v>
      </c>
      <c r="V218" s="416">
        <v>263774</v>
      </c>
    </row>
    <row r="219" spans="1:22" ht="10.5" customHeight="1">
      <c r="B219" s="418"/>
      <c r="D219" s="538"/>
      <c r="E219" s="423"/>
      <c r="L219" s="469"/>
      <c r="O219" s="426"/>
      <c r="P219" s="428"/>
    </row>
    <row r="220" spans="1:22" ht="10.5" customHeight="1">
      <c r="B220" s="418">
        <v>2199</v>
      </c>
      <c r="C220" s="397" t="s">
        <v>417</v>
      </c>
      <c r="D220" s="419"/>
      <c r="E220" s="421">
        <v>2</v>
      </c>
      <c r="F220" s="416">
        <v>46</v>
      </c>
      <c r="G220" s="416">
        <v>45</v>
      </c>
      <c r="H220" s="416" t="s">
        <v>205</v>
      </c>
      <c r="I220" s="416" t="s">
        <v>205</v>
      </c>
      <c r="J220" s="416" t="s">
        <v>205</v>
      </c>
      <c r="K220" s="416" t="s">
        <v>205</v>
      </c>
      <c r="L220" s="469"/>
      <c r="M220" s="418">
        <v>2391</v>
      </c>
      <c r="N220" s="397" t="s">
        <v>416</v>
      </c>
      <c r="O220" s="425"/>
      <c r="P220" s="421">
        <v>73</v>
      </c>
      <c r="Q220" s="416">
        <v>1088</v>
      </c>
      <c r="R220" s="416">
        <v>1085</v>
      </c>
      <c r="S220" s="416">
        <v>5273227</v>
      </c>
      <c r="T220" s="416">
        <v>5264901</v>
      </c>
      <c r="U220" s="416">
        <v>4026655</v>
      </c>
      <c r="V220" s="416">
        <v>1158586</v>
      </c>
    </row>
    <row r="221" spans="1:22" ht="10.5" customHeight="1">
      <c r="B221" s="418"/>
      <c r="D221" s="537"/>
      <c r="E221" s="423"/>
      <c r="L221" s="475"/>
      <c r="M221" s="398">
        <v>2392</v>
      </c>
      <c r="N221" s="397" t="s">
        <v>415</v>
      </c>
      <c r="O221" s="426"/>
      <c r="P221" s="421">
        <v>16</v>
      </c>
      <c r="Q221" s="416">
        <v>252</v>
      </c>
      <c r="R221" s="416">
        <v>251</v>
      </c>
      <c r="S221" s="416">
        <v>3753169</v>
      </c>
      <c r="T221" s="416">
        <v>3753008</v>
      </c>
      <c r="U221" s="416">
        <v>3112885</v>
      </c>
      <c r="V221" s="416">
        <v>598669</v>
      </c>
    </row>
    <row r="222" spans="1:22" ht="10.5" customHeight="1">
      <c r="B222" s="536">
        <v>22</v>
      </c>
      <c r="C222" s="472" t="s">
        <v>414</v>
      </c>
      <c r="D222" s="419"/>
      <c r="E222" s="471">
        <v>81</v>
      </c>
      <c r="F222" s="470">
        <v>5621</v>
      </c>
      <c r="G222" s="470">
        <v>5618</v>
      </c>
      <c r="H222" s="470">
        <v>16707577</v>
      </c>
      <c r="I222" s="470">
        <v>16634039</v>
      </c>
      <c r="J222" s="470">
        <v>4261307</v>
      </c>
      <c r="K222" s="470">
        <v>11201412</v>
      </c>
      <c r="L222" s="469"/>
      <c r="O222" s="426"/>
      <c r="P222" s="428"/>
    </row>
    <row r="223" spans="1:22" ht="6" customHeight="1">
      <c r="A223" s="415"/>
      <c r="B223" s="414"/>
      <c r="C223" s="467"/>
      <c r="D223" s="466"/>
      <c r="E223" s="535"/>
      <c r="F223" s="535"/>
      <c r="G223" s="535"/>
      <c r="H223" s="535"/>
      <c r="I223" s="535"/>
      <c r="J223" s="535"/>
      <c r="K223" s="535"/>
      <c r="N223" s="413"/>
      <c r="O223" s="413"/>
      <c r="P223" s="461"/>
    </row>
    <row r="224" spans="1:22" ht="10.5" customHeight="1">
      <c r="A224" s="409" t="s">
        <v>57</v>
      </c>
      <c r="B224" s="408"/>
      <c r="C224" s="407"/>
      <c r="D224" s="406"/>
      <c r="E224" s="405"/>
      <c r="F224" s="405"/>
      <c r="G224" s="404"/>
      <c r="H224" s="404"/>
      <c r="I224" s="404"/>
      <c r="J224" s="404"/>
      <c r="K224" s="403"/>
      <c r="L224" s="534"/>
      <c r="M224" s="458"/>
      <c r="N224" s="496"/>
      <c r="O224" s="496"/>
      <c r="P224" s="533"/>
      <c r="Q224" s="533"/>
      <c r="R224" s="533"/>
      <c r="S224" s="533"/>
      <c r="T224" s="533"/>
      <c r="U224" s="533"/>
      <c r="V224" s="533"/>
    </row>
    <row r="225" spans="1:22" ht="12.75" customHeight="1">
      <c r="A225" s="409"/>
      <c r="B225" s="408"/>
      <c r="C225" s="407"/>
      <c r="D225" s="406"/>
      <c r="E225" s="405"/>
      <c r="F225" s="405"/>
      <c r="G225" s="404"/>
      <c r="H225" s="404"/>
      <c r="I225" s="404"/>
      <c r="J225" s="396"/>
      <c r="K225" s="532" t="s">
        <v>325</v>
      </c>
      <c r="L225" s="531" t="s">
        <v>413</v>
      </c>
      <c r="N225" s="407"/>
      <c r="O225" s="407"/>
      <c r="P225" s="401"/>
      <c r="Q225" s="401"/>
      <c r="R225" s="401"/>
      <c r="S225" s="400"/>
      <c r="T225" s="400"/>
      <c r="U225" s="400"/>
      <c r="V225" s="400"/>
    </row>
    <row r="226" spans="1:22" ht="9.75" customHeight="1">
      <c r="A226" s="530"/>
      <c r="C226" s="529"/>
      <c r="D226"/>
      <c r="E226" s="528"/>
      <c r="F226" s="527"/>
      <c r="G226" s="526"/>
      <c r="H226" s="526"/>
      <c r="I226" s="526"/>
      <c r="J226" s="396"/>
      <c r="K226" s="396"/>
      <c r="N226" s="407"/>
      <c r="O226" s="407"/>
      <c r="P226" s="401"/>
      <c r="Q226" s="401"/>
      <c r="R226" s="401"/>
      <c r="S226" s="400"/>
      <c r="T226" s="400"/>
      <c r="U226" s="400"/>
      <c r="V226" s="400"/>
    </row>
    <row r="227" spans="1:22" ht="10.5" customHeight="1">
      <c r="A227" s="453" t="s">
        <v>237</v>
      </c>
      <c r="B227" s="451"/>
      <c r="K227" s="403"/>
      <c r="L227" s="524"/>
      <c r="M227" s="525"/>
      <c r="N227" s="455"/>
      <c r="O227" s="455"/>
      <c r="P227" s="401"/>
      <c r="Q227" s="401"/>
      <c r="R227" s="400"/>
      <c r="S227" s="400"/>
      <c r="T227" s="400"/>
      <c r="U227" s="400"/>
    </row>
    <row r="228" spans="1:22" ht="10.5" customHeight="1">
      <c r="A228" s="409" t="s">
        <v>139</v>
      </c>
      <c r="B228" s="451"/>
      <c r="K228" s="403"/>
      <c r="L228" s="524"/>
      <c r="M228" s="402"/>
      <c r="O228" s="523"/>
      <c r="P228" s="401"/>
      <c r="Q228" s="401"/>
      <c r="R228" s="400"/>
      <c r="S228" s="400"/>
      <c r="T228" s="400"/>
      <c r="U228" s="443"/>
      <c r="V228" s="403" t="str">
        <f>V4</f>
        <v xml:space="preserve">平成18年12月31日  </v>
      </c>
    </row>
    <row r="229" spans="1:22" ht="1.5" customHeight="1">
      <c r="B229" s="451"/>
      <c r="K229" s="403"/>
      <c r="L229" s="524"/>
      <c r="M229" s="402"/>
      <c r="O229" s="523"/>
      <c r="P229" s="401"/>
      <c r="Q229" s="401"/>
      <c r="R229" s="400"/>
      <c r="S229" s="400"/>
      <c r="T229" s="400"/>
      <c r="U229" s="443"/>
    </row>
    <row r="230" spans="1:22" ht="10.5" customHeight="1">
      <c r="A230" s="995" t="s">
        <v>236</v>
      </c>
      <c r="B230" s="995"/>
      <c r="C230" s="995"/>
      <c r="D230" s="996"/>
      <c r="E230" s="1004" t="s">
        <v>235</v>
      </c>
      <c r="F230" s="448" t="s">
        <v>234</v>
      </c>
      <c r="G230" s="447"/>
      <c r="H230" s="1007" t="s">
        <v>233</v>
      </c>
      <c r="I230" s="446"/>
      <c r="J230" s="1008" t="s">
        <v>232</v>
      </c>
      <c r="K230" s="445"/>
      <c r="L230" s="995" t="s">
        <v>236</v>
      </c>
      <c r="M230" s="995"/>
      <c r="N230" s="995"/>
      <c r="O230" s="996"/>
      <c r="P230" s="1004" t="s">
        <v>235</v>
      </c>
      <c r="Q230" s="448" t="s">
        <v>234</v>
      </c>
      <c r="R230" s="447"/>
      <c r="S230" s="1007" t="s">
        <v>233</v>
      </c>
      <c r="T230" s="446"/>
      <c r="U230" s="1008" t="s">
        <v>232</v>
      </c>
      <c r="V230" s="445"/>
    </row>
    <row r="231" spans="1:22" ht="10.5" customHeight="1">
      <c r="A231" s="997"/>
      <c r="B231" s="997"/>
      <c r="C231" s="997"/>
      <c r="D231" s="998"/>
      <c r="E231" s="1005"/>
      <c r="F231" s="1002" t="s">
        <v>88</v>
      </c>
      <c r="G231" s="442" t="s">
        <v>231</v>
      </c>
      <c r="H231" s="1005"/>
      <c r="I231" s="441" t="s">
        <v>145</v>
      </c>
      <c r="J231" s="1005"/>
      <c r="K231" s="440" t="s">
        <v>144</v>
      </c>
      <c r="L231" s="997"/>
      <c r="M231" s="997"/>
      <c r="N231" s="997"/>
      <c r="O231" s="998"/>
      <c r="P231" s="1005"/>
      <c r="Q231" s="1002" t="s">
        <v>88</v>
      </c>
      <c r="R231" s="442" t="s">
        <v>231</v>
      </c>
      <c r="S231" s="1005"/>
      <c r="T231" s="441" t="s">
        <v>145</v>
      </c>
      <c r="U231" s="1005"/>
      <c r="V231" s="440" t="s">
        <v>144</v>
      </c>
    </row>
    <row r="232" spans="1:22" ht="10.5" customHeight="1">
      <c r="A232" s="999"/>
      <c r="B232" s="999"/>
      <c r="C232" s="999"/>
      <c r="D232" s="1000"/>
      <c r="E232" s="1006"/>
      <c r="F232" s="1003"/>
      <c r="G232" s="439" t="s">
        <v>230</v>
      </c>
      <c r="H232" s="1006"/>
      <c r="I232" s="438"/>
      <c r="J232" s="1006"/>
      <c r="K232" s="437"/>
      <c r="L232" s="999"/>
      <c r="M232" s="999"/>
      <c r="N232" s="999"/>
      <c r="O232" s="1000"/>
      <c r="P232" s="1006"/>
      <c r="Q232" s="1003"/>
      <c r="R232" s="439" t="s">
        <v>230</v>
      </c>
      <c r="S232" s="1006"/>
      <c r="T232" s="438"/>
      <c r="U232" s="1006"/>
      <c r="V232" s="437"/>
    </row>
    <row r="233" spans="1:22" ht="5.25" customHeight="1">
      <c r="D233" s="419"/>
      <c r="E233" s="520"/>
      <c r="F233" s="519"/>
      <c r="G233" s="518"/>
      <c r="H233" s="516"/>
      <c r="I233" s="517"/>
      <c r="J233" s="516"/>
      <c r="K233" s="515"/>
      <c r="O233" s="488"/>
    </row>
    <row r="234" spans="1:22" ht="10.5" customHeight="1">
      <c r="B234" s="418">
        <v>2393</v>
      </c>
      <c r="C234" s="429" t="s">
        <v>412</v>
      </c>
      <c r="D234" s="425"/>
      <c r="E234" s="421">
        <v>2</v>
      </c>
      <c r="F234" s="416">
        <v>33</v>
      </c>
      <c r="G234" s="416">
        <v>33</v>
      </c>
      <c r="H234" s="416" t="s">
        <v>205</v>
      </c>
      <c r="I234" s="416" t="s">
        <v>205</v>
      </c>
      <c r="J234" s="416" t="s">
        <v>205</v>
      </c>
      <c r="K234" s="416" t="s">
        <v>205</v>
      </c>
      <c r="M234" s="418">
        <v>2562</v>
      </c>
      <c r="N234" s="397" t="s">
        <v>411</v>
      </c>
      <c r="O234" s="481"/>
      <c r="P234" s="421">
        <v>7</v>
      </c>
      <c r="Q234" s="416">
        <v>319</v>
      </c>
      <c r="R234" s="416">
        <v>319</v>
      </c>
      <c r="S234" s="416">
        <v>865889</v>
      </c>
      <c r="T234" s="416">
        <v>866248</v>
      </c>
      <c r="U234" s="416">
        <v>457970</v>
      </c>
      <c r="V234" s="416">
        <v>372814</v>
      </c>
    </row>
    <row r="235" spans="1:22" ht="10.5" customHeight="1">
      <c r="B235" s="398">
        <v>2399</v>
      </c>
      <c r="C235" s="397" t="s">
        <v>410</v>
      </c>
      <c r="D235" s="426"/>
      <c r="E235" s="421">
        <v>9</v>
      </c>
      <c r="F235" s="416">
        <v>171</v>
      </c>
      <c r="G235" s="416">
        <v>171</v>
      </c>
      <c r="H235" s="416">
        <v>592752</v>
      </c>
      <c r="I235" s="416">
        <v>627734</v>
      </c>
      <c r="J235" s="416">
        <v>386888</v>
      </c>
      <c r="K235" s="416">
        <v>211184</v>
      </c>
      <c r="M235" s="418"/>
      <c r="N235" s="395" t="s">
        <v>218</v>
      </c>
      <c r="P235" s="423"/>
      <c r="Q235" s="401"/>
      <c r="R235" s="401"/>
      <c r="S235" s="400"/>
      <c r="T235" s="400"/>
      <c r="U235" s="400"/>
      <c r="V235" s="400"/>
    </row>
    <row r="236" spans="1:22" ht="10.5" customHeight="1">
      <c r="B236" s="398"/>
      <c r="D236" s="478"/>
      <c r="E236" s="428"/>
      <c r="F236" s="396"/>
      <c r="G236" s="396"/>
      <c r="H236" s="396"/>
      <c r="I236" s="396"/>
      <c r="J236" s="396"/>
      <c r="K236" s="396"/>
      <c r="M236" s="418">
        <v>2563</v>
      </c>
      <c r="N236" s="397" t="s">
        <v>409</v>
      </c>
      <c r="O236" s="422"/>
      <c r="P236" s="421">
        <v>6</v>
      </c>
      <c r="Q236" s="416">
        <v>46</v>
      </c>
      <c r="R236" s="416">
        <v>46</v>
      </c>
      <c r="S236" s="416">
        <v>54622</v>
      </c>
      <c r="T236" s="416">
        <v>54622</v>
      </c>
      <c r="U236" s="416">
        <v>12450</v>
      </c>
      <c r="V236" s="416">
        <v>40163</v>
      </c>
    </row>
    <row r="237" spans="1:22" ht="10.5" customHeight="1">
      <c r="B237" s="473">
        <v>24</v>
      </c>
      <c r="C237" s="472" t="s">
        <v>408</v>
      </c>
      <c r="E237" s="471">
        <v>59</v>
      </c>
      <c r="F237" s="470">
        <v>2464</v>
      </c>
      <c r="G237" s="470">
        <v>2457</v>
      </c>
      <c r="H237" s="470">
        <v>18306779</v>
      </c>
      <c r="I237" s="470">
        <v>17929538</v>
      </c>
      <c r="J237" s="470">
        <v>13286917</v>
      </c>
      <c r="K237" s="470">
        <v>3973053</v>
      </c>
      <c r="M237" s="395"/>
      <c r="N237" s="395"/>
      <c r="O237" s="487"/>
      <c r="P237" s="395"/>
      <c r="Q237" s="395"/>
      <c r="R237" s="395"/>
      <c r="S237" s="395"/>
      <c r="T237" s="395"/>
      <c r="U237" s="395"/>
      <c r="V237" s="395"/>
    </row>
    <row r="238" spans="1:22" ht="10.5" customHeight="1">
      <c r="B238" s="398"/>
      <c r="D238" s="426"/>
      <c r="E238" s="522"/>
      <c r="F238" s="521"/>
      <c r="G238" s="521"/>
      <c r="H238" s="521"/>
      <c r="I238" s="521"/>
      <c r="J238" s="521"/>
      <c r="K238" s="521"/>
      <c r="M238" s="418">
        <v>2564</v>
      </c>
      <c r="N238" s="397" t="s">
        <v>407</v>
      </c>
      <c r="O238" s="486"/>
      <c r="P238" s="416">
        <v>78</v>
      </c>
      <c r="Q238" s="416">
        <v>1503</v>
      </c>
      <c r="R238" s="416">
        <v>1491</v>
      </c>
      <c r="S238" s="416">
        <v>2119361</v>
      </c>
      <c r="T238" s="416">
        <v>2116603</v>
      </c>
      <c r="U238" s="416">
        <v>843159</v>
      </c>
      <c r="V238" s="416">
        <v>1172991</v>
      </c>
    </row>
    <row r="239" spans="1:22" ht="10.5" customHeight="1">
      <c r="B239" s="418">
        <v>2421</v>
      </c>
      <c r="C239" s="429" t="s">
        <v>406</v>
      </c>
      <c r="E239" s="421">
        <v>2</v>
      </c>
      <c r="F239" s="416">
        <v>73</v>
      </c>
      <c r="G239" s="416">
        <v>73</v>
      </c>
      <c r="H239" s="416" t="s">
        <v>205</v>
      </c>
      <c r="I239" s="416" t="s">
        <v>205</v>
      </c>
      <c r="J239" s="416" t="s">
        <v>205</v>
      </c>
      <c r="K239" s="416" t="s">
        <v>205</v>
      </c>
      <c r="M239" s="418"/>
      <c r="N239" s="424" t="s">
        <v>218</v>
      </c>
      <c r="O239" s="419"/>
      <c r="P239" s="401"/>
      <c r="Q239" s="401"/>
      <c r="R239" s="401"/>
      <c r="S239" s="400"/>
      <c r="T239" s="400"/>
      <c r="U239" s="400"/>
      <c r="V239" s="400"/>
    </row>
    <row r="240" spans="1:22" ht="10.5" customHeight="1">
      <c r="B240" s="398"/>
      <c r="C240" s="424" t="s">
        <v>405</v>
      </c>
      <c r="D240" s="426"/>
      <c r="E240" s="428"/>
      <c r="F240" s="396"/>
      <c r="G240" s="396"/>
      <c r="H240" s="396"/>
      <c r="I240" s="396"/>
      <c r="J240" s="396"/>
      <c r="K240" s="396"/>
      <c r="M240" s="418">
        <v>2565</v>
      </c>
      <c r="N240" s="397" t="s">
        <v>404</v>
      </c>
      <c r="O240" s="417"/>
      <c r="P240" s="416">
        <v>27</v>
      </c>
      <c r="Q240" s="416">
        <v>588</v>
      </c>
      <c r="R240" s="416">
        <v>587</v>
      </c>
      <c r="S240" s="416">
        <v>1163554</v>
      </c>
      <c r="T240" s="416">
        <v>1173572</v>
      </c>
      <c r="U240" s="416">
        <v>359206</v>
      </c>
      <c r="V240" s="416">
        <v>731554</v>
      </c>
    </row>
    <row r="241" spans="2:22" ht="10.5" customHeight="1">
      <c r="B241" s="418">
        <v>2422</v>
      </c>
      <c r="C241" s="397" t="s">
        <v>403</v>
      </c>
      <c r="D241" s="425"/>
      <c r="E241" s="421">
        <v>1</v>
      </c>
      <c r="F241" s="416">
        <v>6</v>
      </c>
      <c r="G241" s="416">
        <v>6</v>
      </c>
      <c r="H241" s="416" t="s">
        <v>205</v>
      </c>
      <c r="I241" s="416" t="s">
        <v>205</v>
      </c>
      <c r="J241" s="416" t="s">
        <v>205</v>
      </c>
      <c r="K241" s="416" t="s">
        <v>205</v>
      </c>
      <c r="M241" s="395"/>
      <c r="N241" s="395"/>
      <c r="O241" s="487"/>
      <c r="P241" s="395"/>
      <c r="Q241" s="395"/>
      <c r="R241" s="395"/>
      <c r="S241" s="395"/>
      <c r="T241" s="395"/>
      <c r="U241" s="395"/>
      <c r="V241" s="395"/>
    </row>
    <row r="242" spans="2:22" ht="10.5" customHeight="1">
      <c r="B242" s="398"/>
      <c r="C242" s="424" t="s">
        <v>402</v>
      </c>
      <c r="E242" s="428"/>
      <c r="F242" s="396"/>
      <c r="G242" s="396"/>
      <c r="H242" s="396"/>
      <c r="I242" s="396"/>
      <c r="J242" s="396"/>
      <c r="K242" s="396"/>
      <c r="M242" s="418">
        <v>2569</v>
      </c>
      <c r="N242" s="397" t="s">
        <v>401</v>
      </c>
      <c r="O242" s="419"/>
      <c r="P242" s="416">
        <v>97</v>
      </c>
      <c r="Q242" s="416">
        <v>1219</v>
      </c>
      <c r="R242" s="416">
        <v>1206</v>
      </c>
      <c r="S242" s="416">
        <v>1705193</v>
      </c>
      <c r="T242" s="416">
        <v>1704462</v>
      </c>
      <c r="U242" s="416">
        <v>545722</v>
      </c>
      <c r="V242" s="416">
        <v>1087713</v>
      </c>
    </row>
    <row r="243" spans="2:22" ht="10.5" customHeight="1">
      <c r="D243" s="419"/>
      <c r="E243" s="520"/>
      <c r="F243" s="519"/>
      <c r="G243" s="518"/>
      <c r="H243" s="516"/>
      <c r="I243" s="517"/>
      <c r="J243" s="516"/>
      <c r="K243" s="515"/>
      <c r="M243" s="418">
        <v>2579</v>
      </c>
      <c r="N243" s="397" t="s">
        <v>400</v>
      </c>
      <c r="O243" s="514"/>
      <c r="P243" s="416">
        <v>17</v>
      </c>
      <c r="Q243" s="416">
        <v>157</v>
      </c>
      <c r="R243" s="416">
        <v>154</v>
      </c>
      <c r="S243" s="416">
        <v>283006</v>
      </c>
      <c r="T243" s="416">
        <v>283058</v>
      </c>
      <c r="U243" s="416">
        <v>196433</v>
      </c>
      <c r="V243" s="416">
        <v>81146</v>
      </c>
    </row>
    <row r="244" spans="2:22" ht="10.5" customHeight="1">
      <c r="B244" s="418">
        <v>2423</v>
      </c>
      <c r="C244" s="429" t="s">
        <v>399</v>
      </c>
      <c r="D244" s="426"/>
      <c r="E244" s="421">
        <v>5</v>
      </c>
      <c r="F244" s="416">
        <v>64</v>
      </c>
      <c r="G244" s="416">
        <v>62</v>
      </c>
      <c r="H244" s="416">
        <v>724389</v>
      </c>
      <c r="I244" s="416">
        <v>724389</v>
      </c>
      <c r="J244" s="416">
        <v>566199</v>
      </c>
      <c r="K244" s="416">
        <v>150662</v>
      </c>
      <c r="L244" s="469"/>
      <c r="M244" s="395"/>
      <c r="N244" s="395"/>
      <c r="O244" s="487"/>
      <c r="P244" s="395"/>
      <c r="Q244" s="395"/>
      <c r="R244" s="395"/>
      <c r="S244" s="395"/>
      <c r="T244" s="395"/>
      <c r="U244" s="395"/>
      <c r="V244" s="395"/>
    </row>
    <row r="245" spans="2:22" ht="11.25" customHeight="1">
      <c r="B245" s="398"/>
      <c r="C245" s="424" t="s">
        <v>398</v>
      </c>
      <c r="E245" s="428"/>
      <c r="F245" s="396"/>
      <c r="G245" s="396"/>
      <c r="H245" s="396"/>
      <c r="I245" s="396"/>
      <c r="J245" s="396"/>
      <c r="K245" s="396"/>
      <c r="L245" s="436"/>
      <c r="M245" s="418">
        <v>2581</v>
      </c>
      <c r="N245" s="397" t="s">
        <v>397</v>
      </c>
      <c r="O245" s="514"/>
      <c r="P245" s="416">
        <v>69</v>
      </c>
      <c r="Q245" s="416">
        <v>1109</v>
      </c>
      <c r="R245" s="416">
        <v>1100</v>
      </c>
      <c r="S245" s="416">
        <v>2265309</v>
      </c>
      <c r="T245" s="416">
        <v>2264821</v>
      </c>
      <c r="U245" s="416">
        <v>1117963</v>
      </c>
      <c r="V245" s="416">
        <v>1064291</v>
      </c>
    </row>
    <row r="246" spans="2:22" ht="10.5" customHeight="1">
      <c r="B246" s="418">
        <v>2429</v>
      </c>
      <c r="C246" s="397" t="s">
        <v>396</v>
      </c>
      <c r="D246" s="426"/>
      <c r="E246" s="421">
        <v>3</v>
      </c>
      <c r="F246" s="416">
        <v>23</v>
      </c>
      <c r="G246" s="416">
        <v>23</v>
      </c>
      <c r="H246" s="416">
        <v>283634</v>
      </c>
      <c r="I246" s="416">
        <v>283634</v>
      </c>
      <c r="J246" s="416">
        <v>250002</v>
      </c>
      <c r="K246" s="416">
        <v>32030</v>
      </c>
      <c r="L246" s="436"/>
      <c r="M246" s="418"/>
      <c r="N246" s="503" t="s">
        <v>395</v>
      </c>
      <c r="O246" s="420"/>
      <c r="P246" s="416"/>
      <c r="Q246" s="416"/>
      <c r="R246" s="416"/>
      <c r="S246" s="416"/>
      <c r="T246" s="416"/>
      <c r="U246" s="416"/>
      <c r="V246" s="416"/>
    </row>
    <row r="247" spans="2:22" ht="10.5" customHeight="1">
      <c r="B247" s="418"/>
      <c r="C247" s="509" t="s">
        <v>394</v>
      </c>
      <c r="D247" s="426"/>
      <c r="E247" s="421"/>
      <c r="F247" s="416"/>
      <c r="G247" s="416"/>
      <c r="H247" s="416"/>
      <c r="I247" s="416"/>
      <c r="J247" s="416"/>
      <c r="K247" s="416"/>
      <c r="L247" s="513"/>
      <c r="M247" s="418">
        <v>2591</v>
      </c>
      <c r="N247" s="397" t="s">
        <v>393</v>
      </c>
      <c r="O247" s="419"/>
      <c r="P247" s="416">
        <v>1</v>
      </c>
      <c r="Q247" s="416">
        <v>18</v>
      </c>
      <c r="R247" s="416">
        <v>18</v>
      </c>
      <c r="S247" s="416" t="s">
        <v>392</v>
      </c>
      <c r="T247" s="416" t="s">
        <v>392</v>
      </c>
      <c r="U247" s="416" t="s">
        <v>392</v>
      </c>
      <c r="V247" s="416" t="s">
        <v>392</v>
      </c>
    </row>
    <row r="248" spans="2:22" ht="10.5" customHeight="1">
      <c r="E248" s="423"/>
      <c r="L248" s="469"/>
      <c r="M248" s="395"/>
      <c r="N248" s="395"/>
      <c r="O248" s="487"/>
      <c r="P248" s="395"/>
      <c r="Q248" s="395"/>
      <c r="R248" s="395"/>
      <c r="S248" s="395"/>
      <c r="T248" s="395"/>
      <c r="U248" s="395"/>
      <c r="V248" s="395"/>
    </row>
    <row r="249" spans="2:22" ht="10.5" customHeight="1">
      <c r="B249" s="402">
        <v>2431</v>
      </c>
      <c r="C249" s="477" t="s">
        <v>391</v>
      </c>
      <c r="E249" s="421">
        <v>1</v>
      </c>
      <c r="F249" s="416">
        <v>9</v>
      </c>
      <c r="G249" s="416">
        <v>9</v>
      </c>
      <c r="H249" s="416" t="s">
        <v>205</v>
      </c>
      <c r="I249" s="416" t="s">
        <v>205</v>
      </c>
      <c r="J249" s="416" t="s">
        <v>205</v>
      </c>
      <c r="K249" s="416" t="s">
        <v>205</v>
      </c>
      <c r="L249" s="469"/>
      <c r="M249" s="418">
        <v>2592</v>
      </c>
      <c r="N249" s="397" t="s">
        <v>390</v>
      </c>
      <c r="O249" s="420"/>
      <c r="P249" s="416">
        <v>33</v>
      </c>
      <c r="Q249" s="416">
        <v>870</v>
      </c>
      <c r="R249" s="416">
        <v>868</v>
      </c>
      <c r="S249" s="416">
        <v>1388144</v>
      </c>
      <c r="T249" s="416">
        <v>1394072</v>
      </c>
      <c r="U249" s="416">
        <v>615083</v>
      </c>
      <c r="V249" s="416">
        <v>701476</v>
      </c>
    </row>
    <row r="250" spans="2:22" ht="10.5" customHeight="1">
      <c r="B250" s="398">
        <v>2432</v>
      </c>
      <c r="C250" s="397" t="s">
        <v>389</v>
      </c>
      <c r="D250" s="425"/>
      <c r="E250" s="421">
        <v>3</v>
      </c>
      <c r="F250" s="416">
        <v>1613</v>
      </c>
      <c r="G250" s="416">
        <v>1613</v>
      </c>
      <c r="H250" s="416">
        <v>15184312</v>
      </c>
      <c r="I250" s="416">
        <v>14806171</v>
      </c>
      <c r="J250" s="416">
        <v>10998239</v>
      </c>
      <c r="K250" s="416">
        <v>3229684</v>
      </c>
      <c r="L250" s="469"/>
      <c r="M250" s="418">
        <v>2599</v>
      </c>
      <c r="N250" s="397" t="s">
        <v>388</v>
      </c>
      <c r="O250" s="512"/>
      <c r="P250" s="416">
        <v>35</v>
      </c>
      <c r="Q250" s="416">
        <v>514</v>
      </c>
      <c r="R250" s="416">
        <v>511</v>
      </c>
      <c r="S250" s="416">
        <v>900638</v>
      </c>
      <c r="T250" s="416">
        <v>902391</v>
      </c>
      <c r="U250" s="416">
        <v>381934</v>
      </c>
      <c r="V250" s="416">
        <v>489548</v>
      </c>
    </row>
    <row r="251" spans="2:22" ht="10.5" customHeight="1">
      <c r="B251" s="418"/>
      <c r="C251" s="509" t="s">
        <v>387</v>
      </c>
      <c r="D251" s="426"/>
      <c r="E251" s="421"/>
      <c r="F251" s="416"/>
      <c r="G251" s="416"/>
      <c r="H251" s="416"/>
      <c r="I251" s="416"/>
      <c r="J251" s="416"/>
      <c r="K251" s="416"/>
      <c r="L251" s="469"/>
      <c r="M251" s="395"/>
      <c r="N251" s="395"/>
      <c r="O251" s="487"/>
      <c r="P251" s="395"/>
      <c r="Q251" s="395"/>
      <c r="R251" s="395"/>
      <c r="S251" s="395"/>
      <c r="T251" s="395"/>
      <c r="U251" s="395"/>
      <c r="V251" s="395"/>
    </row>
    <row r="252" spans="2:22" ht="10.5" customHeight="1">
      <c r="D252" s="422"/>
      <c r="E252" s="423"/>
      <c r="L252" s="469"/>
      <c r="M252" s="473">
        <v>26</v>
      </c>
      <c r="N252" s="472" t="s">
        <v>386</v>
      </c>
      <c r="O252" s="419"/>
      <c r="P252" s="470">
        <v>1136</v>
      </c>
      <c r="Q252" s="470">
        <v>20044</v>
      </c>
      <c r="R252" s="470">
        <v>19964</v>
      </c>
      <c r="S252" s="470">
        <v>89577664</v>
      </c>
      <c r="T252" s="470">
        <v>89467657</v>
      </c>
      <c r="U252" s="470">
        <v>55786024</v>
      </c>
      <c r="V252" s="470">
        <v>31134978</v>
      </c>
    </row>
    <row r="253" spans="2:22" ht="10.5" customHeight="1">
      <c r="B253" s="418">
        <v>2439</v>
      </c>
      <c r="C253" s="429" t="s">
        <v>385</v>
      </c>
      <c r="E253" s="421">
        <v>2</v>
      </c>
      <c r="F253" s="416">
        <v>11</v>
      </c>
      <c r="G253" s="416">
        <v>11</v>
      </c>
      <c r="H253" s="416" t="s">
        <v>205</v>
      </c>
      <c r="I253" s="416" t="s">
        <v>205</v>
      </c>
      <c r="J253" s="416" t="s">
        <v>205</v>
      </c>
      <c r="K253" s="416" t="s">
        <v>205</v>
      </c>
      <c r="L253" s="469"/>
      <c r="M253" s="402"/>
      <c r="N253" s="511"/>
      <c r="O253" s="486"/>
      <c r="P253" s="434"/>
      <c r="Q253" s="434"/>
      <c r="R253" s="434"/>
      <c r="S253" s="434"/>
      <c r="T253" s="434"/>
      <c r="U253" s="434"/>
      <c r="V253" s="434"/>
    </row>
    <row r="254" spans="2:22" ht="10.5" customHeight="1">
      <c r="C254" s="424" t="s">
        <v>384</v>
      </c>
      <c r="E254" s="423"/>
      <c r="L254" s="469"/>
      <c r="M254" s="418">
        <v>2613</v>
      </c>
      <c r="N254" s="397" t="s">
        <v>383</v>
      </c>
      <c r="P254" s="421">
        <v>2</v>
      </c>
      <c r="Q254" s="416">
        <v>350</v>
      </c>
      <c r="R254" s="416">
        <v>350</v>
      </c>
      <c r="S254" s="416" t="s">
        <v>205</v>
      </c>
      <c r="T254" s="416" t="s">
        <v>205</v>
      </c>
      <c r="U254" s="416" t="s">
        <v>205</v>
      </c>
      <c r="V254" s="416" t="s">
        <v>205</v>
      </c>
    </row>
    <row r="255" spans="2:22" ht="10.5" customHeight="1">
      <c r="B255" s="418">
        <v>2441</v>
      </c>
      <c r="C255" s="424" t="s">
        <v>382</v>
      </c>
      <c r="D255" s="422"/>
      <c r="E255" s="421">
        <v>3</v>
      </c>
      <c r="F255" s="416">
        <v>79</v>
      </c>
      <c r="G255" s="416">
        <v>79</v>
      </c>
      <c r="H255" s="416">
        <v>486249</v>
      </c>
      <c r="I255" s="416">
        <v>491820</v>
      </c>
      <c r="J255" s="416">
        <v>421293</v>
      </c>
      <c r="K255" s="416">
        <v>65988</v>
      </c>
      <c r="L255" s="475"/>
      <c r="M255" s="418">
        <v>2621</v>
      </c>
      <c r="N255" s="397" t="s">
        <v>381</v>
      </c>
      <c r="O255" s="474"/>
      <c r="P255" s="421">
        <v>4</v>
      </c>
      <c r="Q255" s="416">
        <v>93</v>
      </c>
      <c r="R255" s="416">
        <v>93</v>
      </c>
      <c r="S255" s="416">
        <v>141595</v>
      </c>
      <c r="T255" s="416">
        <v>142454</v>
      </c>
      <c r="U255" s="416">
        <v>59415</v>
      </c>
      <c r="V255" s="416">
        <v>73474</v>
      </c>
    </row>
    <row r="256" spans="2:22" ht="10.5" customHeight="1">
      <c r="C256" s="424" t="s">
        <v>380</v>
      </c>
      <c r="E256" s="510"/>
      <c r="F256" s="416"/>
      <c r="G256" s="416"/>
      <c r="H256" s="416"/>
      <c r="I256" s="416"/>
      <c r="J256" s="416"/>
      <c r="K256" s="416"/>
      <c r="L256" s="469"/>
      <c r="O256" s="476"/>
      <c r="P256" s="421"/>
      <c r="Q256" s="416"/>
      <c r="R256" s="416"/>
      <c r="S256" s="416"/>
      <c r="T256" s="416"/>
      <c r="U256" s="416"/>
      <c r="V256" s="416"/>
    </row>
    <row r="257" spans="2:22" ht="10.5" customHeight="1">
      <c r="E257" s="423"/>
      <c r="L257" s="469"/>
      <c r="M257" s="418">
        <v>2631</v>
      </c>
      <c r="N257" s="397" t="s">
        <v>379</v>
      </c>
      <c r="P257" s="421">
        <v>18</v>
      </c>
      <c r="Q257" s="416">
        <v>335</v>
      </c>
      <c r="R257" s="416">
        <v>333</v>
      </c>
      <c r="S257" s="416">
        <v>1637855</v>
      </c>
      <c r="T257" s="416">
        <v>1603561</v>
      </c>
      <c r="U257" s="416">
        <v>802987</v>
      </c>
      <c r="V257" s="416">
        <v>753993</v>
      </c>
    </row>
    <row r="258" spans="2:22" ht="10.5" customHeight="1">
      <c r="B258" s="418">
        <v>2451</v>
      </c>
      <c r="C258" s="509" t="s">
        <v>378</v>
      </c>
      <c r="E258" s="421">
        <v>7</v>
      </c>
      <c r="F258" s="416">
        <v>44</v>
      </c>
      <c r="G258" s="416">
        <v>41</v>
      </c>
      <c r="H258" s="416">
        <v>60167</v>
      </c>
      <c r="I258" s="416">
        <v>60167</v>
      </c>
      <c r="J258" s="416">
        <v>32049</v>
      </c>
      <c r="K258" s="416">
        <v>26779</v>
      </c>
      <c r="L258" s="475"/>
      <c r="M258" s="418">
        <v>2641</v>
      </c>
      <c r="N258" s="397" t="s">
        <v>377</v>
      </c>
      <c r="O258" s="425"/>
      <c r="P258" s="421">
        <v>16</v>
      </c>
      <c r="Q258" s="416">
        <v>615</v>
      </c>
      <c r="R258" s="416">
        <v>614</v>
      </c>
      <c r="S258" s="416">
        <v>1128764</v>
      </c>
      <c r="T258" s="416">
        <v>1128365</v>
      </c>
      <c r="U258" s="416">
        <v>577093</v>
      </c>
      <c r="V258" s="416">
        <v>483326</v>
      </c>
    </row>
    <row r="259" spans="2:22" ht="10.5" customHeight="1">
      <c r="B259" s="418">
        <v>2452</v>
      </c>
      <c r="C259" s="397" t="s">
        <v>376</v>
      </c>
      <c r="D259" s="422"/>
      <c r="E259" s="421">
        <v>6</v>
      </c>
      <c r="F259" s="416">
        <v>28</v>
      </c>
      <c r="G259" s="416">
        <v>27</v>
      </c>
      <c r="H259" s="416">
        <v>20947</v>
      </c>
      <c r="I259" s="416">
        <v>20947</v>
      </c>
      <c r="J259" s="416">
        <v>5447</v>
      </c>
      <c r="K259" s="416">
        <v>14762</v>
      </c>
      <c r="L259" s="469"/>
      <c r="P259" s="428"/>
    </row>
    <row r="260" spans="2:22" ht="10.5" customHeight="1">
      <c r="C260" s="424" t="s">
        <v>375</v>
      </c>
      <c r="D260" s="422"/>
      <c r="E260" s="423"/>
      <c r="F260" s="416"/>
      <c r="G260" s="416"/>
      <c r="H260" s="416"/>
      <c r="I260" s="416"/>
      <c r="J260" s="416"/>
      <c r="K260" s="416"/>
      <c r="L260" s="469"/>
      <c r="M260" s="418">
        <v>2642</v>
      </c>
      <c r="N260" s="397" t="s">
        <v>374</v>
      </c>
      <c r="O260" s="474"/>
      <c r="P260" s="421">
        <v>7</v>
      </c>
      <c r="Q260" s="416">
        <v>169</v>
      </c>
      <c r="R260" s="416">
        <v>169</v>
      </c>
      <c r="S260" s="416">
        <v>659118</v>
      </c>
      <c r="T260" s="416">
        <v>645888</v>
      </c>
      <c r="U260" s="416">
        <v>467451</v>
      </c>
      <c r="V260" s="416">
        <v>166125</v>
      </c>
    </row>
    <row r="261" spans="2:22" ht="10.5" customHeight="1">
      <c r="D261" s="422"/>
      <c r="E261" s="423"/>
      <c r="L261" s="469"/>
      <c r="N261" s="424" t="s">
        <v>218</v>
      </c>
      <c r="O261" s="433"/>
      <c r="P261" s="421"/>
      <c r="Q261" s="416"/>
      <c r="R261" s="416"/>
      <c r="S261" s="416"/>
      <c r="T261" s="416"/>
      <c r="U261" s="416"/>
      <c r="V261" s="416"/>
    </row>
    <row r="262" spans="2:22" ht="10.5" customHeight="1">
      <c r="B262" s="418">
        <v>2453</v>
      </c>
      <c r="C262" s="509" t="s">
        <v>373</v>
      </c>
      <c r="E262" s="421">
        <v>17</v>
      </c>
      <c r="F262" s="416">
        <v>378</v>
      </c>
      <c r="G262" s="416">
        <v>377</v>
      </c>
      <c r="H262" s="416">
        <v>671209</v>
      </c>
      <c r="I262" s="416">
        <v>671438</v>
      </c>
      <c r="J262" s="416">
        <v>406237</v>
      </c>
      <c r="K262" s="416">
        <v>209077</v>
      </c>
      <c r="L262" s="469"/>
      <c r="M262" s="418">
        <v>2643</v>
      </c>
      <c r="N262" s="397" t="s">
        <v>372</v>
      </c>
      <c r="P262" s="421">
        <v>234</v>
      </c>
      <c r="Q262" s="416">
        <v>2243</v>
      </c>
      <c r="R262" s="416">
        <v>2219</v>
      </c>
      <c r="S262" s="416">
        <v>4015925</v>
      </c>
      <c r="T262" s="416">
        <v>4065841</v>
      </c>
      <c r="U262" s="416">
        <v>1973096</v>
      </c>
      <c r="V262" s="416">
        <v>1966012</v>
      </c>
    </row>
    <row r="263" spans="2:22" ht="10.5" customHeight="1">
      <c r="B263" s="418">
        <v>2454</v>
      </c>
      <c r="C263" s="397" t="s">
        <v>371</v>
      </c>
      <c r="E263" s="421">
        <v>3</v>
      </c>
      <c r="F263" s="416">
        <v>45</v>
      </c>
      <c r="G263" s="416">
        <v>45</v>
      </c>
      <c r="H263" s="416">
        <v>38324</v>
      </c>
      <c r="I263" s="416">
        <v>38324</v>
      </c>
      <c r="J263" s="416">
        <v>14141</v>
      </c>
      <c r="K263" s="416">
        <v>23032</v>
      </c>
      <c r="L263" s="469"/>
      <c r="M263" s="418"/>
      <c r="N263" s="424" t="s">
        <v>370</v>
      </c>
      <c r="O263" s="433"/>
      <c r="P263" s="421"/>
      <c r="Q263" s="416"/>
      <c r="R263" s="416"/>
      <c r="S263" s="416"/>
      <c r="T263" s="416"/>
      <c r="U263" s="416"/>
      <c r="V263" s="416"/>
    </row>
    <row r="264" spans="2:22" ht="10.5" customHeight="1">
      <c r="C264" s="395" t="s">
        <v>369</v>
      </c>
      <c r="D264" s="407"/>
      <c r="E264" s="423"/>
      <c r="F264" s="416"/>
      <c r="G264" s="416"/>
      <c r="H264" s="416"/>
      <c r="I264" s="416"/>
      <c r="J264" s="416"/>
      <c r="K264" s="416"/>
      <c r="L264" s="469"/>
      <c r="O264" s="474"/>
      <c r="P264" s="421"/>
      <c r="Q264" s="416"/>
      <c r="R264" s="416"/>
      <c r="S264" s="416"/>
      <c r="T264" s="416"/>
      <c r="U264" s="416"/>
      <c r="V264" s="416"/>
    </row>
    <row r="265" spans="2:22" ht="10.5" customHeight="1">
      <c r="D265" s="422"/>
      <c r="E265" s="423"/>
      <c r="L265" s="475"/>
      <c r="M265" s="418">
        <v>2644</v>
      </c>
      <c r="N265" s="397" t="s">
        <v>368</v>
      </c>
      <c r="O265" s="425"/>
      <c r="P265" s="421">
        <v>86</v>
      </c>
      <c r="Q265" s="416">
        <v>1149</v>
      </c>
      <c r="R265" s="416">
        <v>1146</v>
      </c>
      <c r="S265" s="416">
        <v>2089697</v>
      </c>
      <c r="T265" s="416">
        <v>2104441</v>
      </c>
      <c r="U265" s="416">
        <v>674905</v>
      </c>
      <c r="V265" s="416">
        <v>1331745</v>
      </c>
    </row>
    <row r="266" spans="2:22" ht="10.5" customHeight="1">
      <c r="B266" s="418">
        <v>2455</v>
      </c>
      <c r="C266" s="508" t="s">
        <v>367</v>
      </c>
      <c r="E266" s="421">
        <v>1</v>
      </c>
      <c r="F266" s="416">
        <v>6</v>
      </c>
      <c r="G266" s="416">
        <v>6</v>
      </c>
      <c r="H266" s="416" t="s">
        <v>205</v>
      </c>
      <c r="I266" s="416" t="s">
        <v>205</v>
      </c>
      <c r="J266" s="416" t="s">
        <v>205</v>
      </c>
      <c r="K266" s="416" t="s">
        <v>205</v>
      </c>
      <c r="L266" s="469"/>
      <c r="M266" s="507">
        <v>2654</v>
      </c>
      <c r="N266" s="431" t="s">
        <v>366</v>
      </c>
      <c r="O266" s="425"/>
      <c r="P266" s="421">
        <v>1</v>
      </c>
      <c r="Q266" s="416">
        <v>10</v>
      </c>
      <c r="R266" s="416">
        <v>10</v>
      </c>
      <c r="S266" s="416" t="s">
        <v>205</v>
      </c>
      <c r="T266" s="416" t="s">
        <v>205</v>
      </c>
      <c r="U266" s="416" t="s">
        <v>205</v>
      </c>
      <c r="V266" s="416" t="s">
        <v>205</v>
      </c>
    </row>
    <row r="267" spans="2:22" ht="10.5" customHeight="1">
      <c r="B267" s="418">
        <v>2499</v>
      </c>
      <c r="C267" s="397" t="s">
        <v>365</v>
      </c>
      <c r="E267" s="421">
        <v>5</v>
      </c>
      <c r="F267" s="416">
        <v>85</v>
      </c>
      <c r="G267" s="416">
        <v>85</v>
      </c>
      <c r="H267" s="416">
        <v>188340</v>
      </c>
      <c r="I267" s="416">
        <v>188844</v>
      </c>
      <c r="J267" s="416">
        <v>95357</v>
      </c>
      <c r="K267" s="416">
        <v>88345</v>
      </c>
      <c r="L267" s="469"/>
      <c r="M267" s="402"/>
      <c r="N267" s="395"/>
      <c r="O267" s="425"/>
      <c r="P267" s="421"/>
      <c r="Q267" s="416"/>
      <c r="R267" s="416"/>
      <c r="S267" s="416"/>
      <c r="T267" s="416"/>
      <c r="U267" s="416"/>
      <c r="V267" s="416"/>
    </row>
    <row r="268" spans="2:22" ht="10.5" customHeight="1">
      <c r="D268" s="476"/>
      <c r="E268" s="435"/>
      <c r="F268" s="434"/>
      <c r="G268" s="434"/>
      <c r="H268" s="434"/>
      <c r="I268" s="434"/>
      <c r="J268" s="434"/>
      <c r="K268" s="434"/>
      <c r="L268" s="469"/>
      <c r="M268" s="402">
        <v>2655</v>
      </c>
      <c r="N268" s="397" t="s">
        <v>364</v>
      </c>
      <c r="O268" s="479"/>
      <c r="P268" s="421">
        <v>13</v>
      </c>
      <c r="Q268" s="416">
        <v>196</v>
      </c>
      <c r="R268" s="416">
        <v>196</v>
      </c>
      <c r="S268" s="416">
        <v>322862</v>
      </c>
      <c r="T268" s="416">
        <v>315209</v>
      </c>
      <c r="U268" s="416">
        <v>148915</v>
      </c>
      <c r="V268" s="416">
        <v>157025</v>
      </c>
    </row>
    <row r="269" spans="2:22" ht="10.5" customHeight="1">
      <c r="B269" s="473">
        <v>25</v>
      </c>
      <c r="C269" s="472" t="s">
        <v>363</v>
      </c>
      <c r="D269" s="506"/>
      <c r="E269" s="471">
        <v>955</v>
      </c>
      <c r="F269" s="470">
        <v>12755</v>
      </c>
      <c r="G269" s="470">
        <v>12646</v>
      </c>
      <c r="H269" s="470">
        <v>22053450</v>
      </c>
      <c r="I269" s="470">
        <v>22159273</v>
      </c>
      <c r="J269" s="470">
        <v>10188945</v>
      </c>
      <c r="K269" s="470">
        <v>11102983</v>
      </c>
      <c r="L269" s="469"/>
      <c r="M269" s="398">
        <v>2661</v>
      </c>
      <c r="N269" s="397" t="s">
        <v>362</v>
      </c>
      <c r="O269" s="425"/>
      <c r="P269" s="421">
        <v>20</v>
      </c>
      <c r="Q269" s="416">
        <v>2282</v>
      </c>
      <c r="R269" s="416">
        <v>2280</v>
      </c>
      <c r="S269" s="416">
        <v>5500475</v>
      </c>
      <c r="T269" s="416">
        <v>5590486</v>
      </c>
      <c r="U269" s="416">
        <v>2417985</v>
      </c>
      <c r="V269" s="416">
        <v>3044196</v>
      </c>
    </row>
    <row r="270" spans="2:22" ht="10.5" customHeight="1">
      <c r="B270" s="418"/>
      <c r="D270" s="476"/>
      <c r="E270" s="435"/>
      <c r="F270" s="434"/>
      <c r="G270" s="434"/>
      <c r="H270" s="434"/>
      <c r="I270" s="434"/>
      <c r="J270" s="434"/>
      <c r="K270" s="434"/>
      <c r="L270" s="469"/>
      <c r="M270" s="505"/>
      <c r="N270" s="472"/>
      <c r="O270" s="425"/>
      <c r="P270" s="421"/>
      <c r="Q270" s="416"/>
      <c r="R270" s="416"/>
      <c r="S270" s="416"/>
      <c r="T270" s="416"/>
      <c r="U270" s="416"/>
      <c r="V270" s="416"/>
    </row>
    <row r="271" spans="2:22" ht="10.5" customHeight="1">
      <c r="B271" s="418">
        <v>2522</v>
      </c>
      <c r="C271" s="397" t="s">
        <v>361</v>
      </c>
      <c r="E271" s="421">
        <v>16</v>
      </c>
      <c r="F271" s="416">
        <v>135</v>
      </c>
      <c r="G271" s="416">
        <v>132</v>
      </c>
      <c r="H271" s="416">
        <v>150273</v>
      </c>
      <c r="I271" s="416">
        <v>150273</v>
      </c>
      <c r="J271" s="416">
        <v>30791</v>
      </c>
      <c r="K271" s="416">
        <v>113792</v>
      </c>
      <c r="L271" s="469"/>
      <c r="M271" s="402">
        <v>2662</v>
      </c>
      <c r="N271" s="397" t="s">
        <v>360</v>
      </c>
      <c r="O271" s="425"/>
      <c r="P271" s="421">
        <v>32</v>
      </c>
      <c r="Q271" s="416">
        <v>441</v>
      </c>
      <c r="R271" s="416">
        <v>436</v>
      </c>
      <c r="S271" s="416">
        <v>696762</v>
      </c>
      <c r="T271" s="416">
        <v>699678</v>
      </c>
      <c r="U271" s="416">
        <v>293583</v>
      </c>
      <c r="V271" s="416">
        <v>381681</v>
      </c>
    </row>
    <row r="272" spans="2:22" ht="10.5" customHeight="1">
      <c r="B272" s="418">
        <v>2523</v>
      </c>
      <c r="C272" s="504" t="s">
        <v>359</v>
      </c>
      <c r="D272" s="422"/>
      <c r="E272" s="421">
        <v>1</v>
      </c>
      <c r="F272" s="416">
        <v>4</v>
      </c>
      <c r="G272" s="416">
        <v>4</v>
      </c>
      <c r="H272" s="416" t="s">
        <v>205</v>
      </c>
      <c r="I272" s="416" t="s">
        <v>205</v>
      </c>
      <c r="J272" s="416" t="s">
        <v>205</v>
      </c>
      <c r="K272" s="416" t="s">
        <v>205</v>
      </c>
      <c r="L272" s="475"/>
      <c r="M272" s="398">
        <v>2663</v>
      </c>
      <c r="N272" s="397" t="s">
        <v>358</v>
      </c>
      <c r="O272" s="425"/>
      <c r="P272" s="421">
        <v>12</v>
      </c>
      <c r="Q272" s="416">
        <v>168</v>
      </c>
      <c r="R272" s="416">
        <v>166</v>
      </c>
      <c r="S272" s="416">
        <v>482617</v>
      </c>
      <c r="T272" s="416">
        <v>475759</v>
      </c>
      <c r="U272" s="416">
        <v>251012</v>
      </c>
      <c r="V272" s="416">
        <v>211037</v>
      </c>
    </row>
    <row r="273" spans="2:22" ht="10.5" customHeight="1">
      <c r="B273" s="418"/>
      <c r="C273" s="503" t="s">
        <v>357</v>
      </c>
      <c r="D273" s="502"/>
      <c r="E273" s="421"/>
      <c r="F273" s="416"/>
      <c r="G273" s="416"/>
      <c r="H273" s="416"/>
      <c r="I273" s="416"/>
      <c r="J273" s="416"/>
      <c r="K273" s="416"/>
      <c r="L273" s="469"/>
      <c r="O273" s="474"/>
      <c r="P273" s="421"/>
      <c r="Q273" s="416"/>
      <c r="R273" s="416"/>
      <c r="S273" s="416"/>
      <c r="T273" s="416"/>
      <c r="U273" s="416"/>
      <c r="V273" s="416"/>
    </row>
    <row r="274" spans="2:22" ht="10.5" customHeight="1">
      <c r="E274" s="423"/>
      <c r="L274" s="469"/>
      <c r="M274" s="398">
        <v>2664</v>
      </c>
      <c r="N274" s="397" t="s">
        <v>356</v>
      </c>
      <c r="O274" s="425"/>
      <c r="P274" s="421">
        <v>8</v>
      </c>
      <c r="Q274" s="416">
        <v>131</v>
      </c>
      <c r="R274" s="416">
        <v>131</v>
      </c>
      <c r="S274" s="416">
        <v>255035</v>
      </c>
      <c r="T274" s="416">
        <v>255207</v>
      </c>
      <c r="U274" s="416">
        <v>194960</v>
      </c>
      <c r="V274" s="416">
        <v>57461</v>
      </c>
    </row>
    <row r="275" spans="2:22" ht="10.5" customHeight="1">
      <c r="B275" s="418">
        <v>2524</v>
      </c>
      <c r="C275" s="397" t="s">
        <v>355</v>
      </c>
      <c r="D275" s="502"/>
      <c r="E275" s="421">
        <v>2</v>
      </c>
      <c r="F275" s="416">
        <v>23</v>
      </c>
      <c r="G275" s="416">
        <v>23</v>
      </c>
      <c r="H275" s="416" t="s">
        <v>205</v>
      </c>
      <c r="I275" s="416" t="s">
        <v>205</v>
      </c>
      <c r="J275" s="416" t="s">
        <v>205</v>
      </c>
      <c r="K275" s="416" t="s">
        <v>205</v>
      </c>
      <c r="L275" s="469"/>
      <c r="M275" s="418">
        <v>2665</v>
      </c>
      <c r="N275" s="397" t="s">
        <v>354</v>
      </c>
      <c r="O275" s="426"/>
      <c r="P275" s="421">
        <v>9</v>
      </c>
      <c r="Q275" s="416">
        <v>94</v>
      </c>
      <c r="R275" s="416">
        <v>93</v>
      </c>
      <c r="S275" s="416">
        <v>184960</v>
      </c>
      <c r="T275" s="416">
        <v>184960</v>
      </c>
      <c r="U275" s="416">
        <v>95261</v>
      </c>
      <c r="V275" s="416">
        <v>85428</v>
      </c>
    </row>
    <row r="276" spans="2:22" ht="10.5" customHeight="1">
      <c r="B276" s="418">
        <v>2526</v>
      </c>
      <c r="C276" s="397" t="s">
        <v>353</v>
      </c>
      <c r="D276" s="481"/>
      <c r="E276" s="421">
        <v>1</v>
      </c>
      <c r="F276" s="416">
        <v>5</v>
      </c>
      <c r="G276" s="416">
        <v>5</v>
      </c>
      <c r="H276" s="416" t="s">
        <v>205</v>
      </c>
      <c r="I276" s="416" t="s">
        <v>205</v>
      </c>
      <c r="J276" s="416" t="s">
        <v>205</v>
      </c>
      <c r="K276" s="416" t="s">
        <v>205</v>
      </c>
      <c r="L276" s="469"/>
      <c r="O276" s="426"/>
      <c r="P276" s="421"/>
      <c r="Q276" s="416"/>
      <c r="R276" s="416"/>
      <c r="S276" s="416"/>
      <c r="T276" s="416"/>
      <c r="U276" s="416"/>
      <c r="V276" s="416"/>
    </row>
    <row r="277" spans="2:22" ht="10.5" customHeight="1">
      <c r="B277" s="418"/>
      <c r="D277" s="476"/>
      <c r="E277" s="423"/>
      <c r="L277" s="469"/>
      <c r="M277" s="418">
        <v>2666</v>
      </c>
      <c r="N277" s="397" t="s">
        <v>352</v>
      </c>
      <c r="O277" s="425"/>
      <c r="P277" s="421">
        <v>9</v>
      </c>
      <c r="Q277" s="416">
        <v>429</v>
      </c>
      <c r="R277" s="416">
        <v>429</v>
      </c>
      <c r="S277" s="416">
        <v>2071920</v>
      </c>
      <c r="T277" s="416">
        <v>2149344</v>
      </c>
      <c r="U277" s="416">
        <v>1302451</v>
      </c>
      <c r="V277" s="416">
        <v>827500</v>
      </c>
    </row>
    <row r="278" spans="2:22" ht="10.5" customHeight="1">
      <c r="B278" s="418">
        <v>2529</v>
      </c>
      <c r="C278" s="397" t="s">
        <v>351</v>
      </c>
      <c r="D278" s="481"/>
      <c r="E278" s="421">
        <v>29</v>
      </c>
      <c r="F278" s="416">
        <v>276</v>
      </c>
      <c r="G278" s="416">
        <v>270</v>
      </c>
      <c r="H278" s="416">
        <v>354701</v>
      </c>
      <c r="I278" s="416">
        <v>354339</v>
      </c>
      <c r="J278" s="416">
        <v>185158</v>
      </c>
      <c r="K278" s="416">
        <v>160258</v>
      </c>
      <c r="L278" s="475"/>
      <c r="M278" s="418">
        <v>2667</v>
      </c>
      <c r="N278" s="397" t="s">
        <v>350</v>
      </c>
      <c r="O278" s="474"/>
      <c r="P278" s="421">
        <v>5</v>
      </c>
      <c r="Q278" s="416">
        <v>141</v>
      </c>
      <c r="R278" s="416">
        <v>141</v>
      </c>
      <c r="S278" s="416">
        <v>479090</v>
      </c>
      <c r="T278" s="416">
        <v>503738</v>
      </c>
      <c r="U278" s="416">
        <v>351601</v>
      </c>
      <c r="V278" s="416">
        <v>145641</v>
      </c>
    </row>
    <row r="279" spans="2:22" ht="10.5" customHeight="1">
      <c r="B279" s="418">
        <v>2531</v>
      </c>
      <c r="C279" s="397" t="s">
        <v>349</v>
      </c>
      <c r="D279" s="476"/>
      <c r="E279" s="421">
        <v>27</v>
      </c>
      <c r="F279" s="416">
        <v>430</v>
      </c>
      <c r="G279" s="416">
        <v>428</v>
      </c>
      <c r="H279" s="416">
        <v>782037</v>
      </c>
      <c r="I279" s="416">
        <v>801279</v>
      </c>
      <c r="J279" s="416">
        <v>273994</v>
      </c>
      <c r="K279" s="416">
        <v>491815</v>
      </c>
      <c r="L279" s="469"/>
      <c r="O279" s="474"/>
      <c r="P279" s="421"/>
      <c r="Q279" s="416"/>
      <c r="R279" s="416"/>
      <c r="S279" s="416"/>
      <c r="T279" s="416"/>
      <c r="U279" s="416"/>
      <c r="V279" s="416"/>
    </row>
    <row r="280" spans="2:22" ht="10.5" customHeight="1">
      <c r="B280" s="418"/>
      <c r="C280" s="424" t="s">
        <v>204</v>
      </c>
      <c r="E280" s="423"/>
      <c r="L280" s="469"/>
      <c r="M280" s="398">
        <v>2668</v>
      </c>
      <c r="N280" s="397" t="s">
        <v>348</v>
      </c>
      <c r="O280" s="425"/>
      <c r="P280" s="421">
        <v>1</v>
      </c>
      <c r="Q280" s="416">
        <v>7</v>
      </c>
      <c r="R280" s="416">
        <v>7</v>
      </c>
      <c r="S280" s="416" t="s">
        <v>205</v>
      </c>
      <c r="T280" s="416" t="s">
        <v>205</v>
      </c>
      <c r="U280" s="416" t="s">
        <v>205</v>
      </c>
      <c r="V280" s="416" t="s">
        <v>205</v>
      </c>
    </row>
    <row r="281" spans="2:22" ht="10.5" customHeight="1">
      <c r="D281" s="481"/>
      <c r="E281" s="423"/>
      <c r="L281" s="469"/>
      <c r="M281" s="418">
        <v>2669</v>
      </c>
      <c r="N281" s="397" t="s">
        <v>347</v>
      </c>
      <c r="O281" s="425"/>
      <c r="P281" s="421">
        <v>15</v>
      </c>
      <c r="Q281" s="416">
        <v>286</v>
      </c>
      <c r="R281" s="416">
        <v>286</v>
      </c>
      <c r="S281" s="416">
        <v>723236</v>
      </c>
      <c r="T281" s="416">
        <v>715438</v>
      </c>
      <c r="U281" s="416">
        <v>391070</v>
      </c>
      <c r="V281" s="416">
        <v>304696</v>
      </c>
    </row>
    <row r="282" spans="2:22" ht="10.5" customHeight="1">
      <c r="B282" s="402">
        <v>2532</v>
      </c>
      <c r="C282" s="397" t="s">
        <v>346</v>
      </c>
      <c r="D282" s="422"/>
      <c r="E282" s="421">
        <v>16</v>
      </c>
      <c r="F282" s="416">
        <v>846</v>
      </c>
      <c r="G282" s="416">
        <v>845</v>
      </c>
      <c r="H282" s="416">
        <v>2905547</v>
      </c>
      <c r="I282" s="416">
        <v>2974897</v>
      </c>
      <c r="J282" s="416">
        <v>1644819</v>
      </c>
      <c r="K282" s="416">
        <v>1194785</v>
      </c>
      <c r="L282" s="469"/>
      <c r="O282" s="474"/>
      <c r="P282" s="421"/>
      <c r="Q282" s="416"/>
      <c r="R282" s="416"/>
      <c r="S282" s="416"/>
      <c r="T282" s="416"/>
      <c r="U282" s="416"/>
      <c r="V282" s="416"/>
    </row>
    <row r="283" spans="2:22" ht="10.5" customHeight="1">
      <c r="B283" s="418">
        <v>2533</v>
      </c>
      <c r="C283" s="397" t="s">
        <v>345</v>
      </c>
      <c r="E283" s="421">
        <v>2</v>
      </c>
      <c r="F283" s="416">
        <v>16</v>
      </c>
      <c r="G283" s="416">
        <v>16</v>
      </c>
      <c r="H283" s="416" t="s">
        <v>205</v>
      </c>
      <c r="I283" s="416" t="s">
        <v>205</v>
      </c>
      <c r="J283" s="416" t="s">
        <v>205</v>
      </c>
      <c r="K283" s="416" t="s">
        <v>205</v>
      </c>
      <c r="L283" s="469"/>
      <c r="M283" s="418">
        <v>2671</v>
      </c>
      <c r="N283" s="397" t="s">
        <v>344</v>
      </c>
      <c r="O283" s="425"/>
      <c r="P283" s="421">
        <v>12</v>
      </c>
      <c r="Q283" s="416">
        <v>85</v>
      </c>
      <c r="R283" s="416">
        <v>84</v>
      </c>
      <c r="S283" s="416">
        <v>94029</v>
      </c>
      <c r="T283" s="416">
        <v>94029</v>
      </c>
      <c r="U283" s="416">
        <v>48599</v>
      </c>
      <c r="V283" s="416">
        <v>43266</v>
      </c>
    </row>
    <row r="284" spans="2:22" ht="10.5" customHeight="1">
      <c r="D284" s="422"/>
      <c r="E284" s="423"/>
      <c r="L284" s="469"/>
      <c r="M284" s="398">
        <v>2672</v>
      </c>
      <c r="N284" s="397" t="s">
        <v>343</v>
      </c>
      <c r="O284" s="433"/>
      <c r="P284" s="421">
        <v>6</v>
      </c>
      <c r="Q284" s="416">
        <v>91</v>
      </c>
      <c r="R284" s="416">
        <v>90</v>
      </c>
      <c r="S284" s="416">
        <v>133237</v>
      </c>
      <c r="T284" s="416">
        <v>135348</v>
      </c>
      <c r="U284" s="416">
        <v>65478</v>
      </c>
      <c r="V284" s="416">
        <v>65227</v>
      </c>
    </row>
    <row r="285" spans="2:22" ht="10.5" customHeight="1">
      <c r="B285" s="418">
        <v>2539</v>
      </c>
      <c r="C285" s="397" t="s">
        <v>342</v>
      </c>
      <c r="D285" s="481"/>
      <c r="E285" s="421">
        <v>1</v>
      </c>
      <c r="F285" s="416">
        <v>4</v>
      </c>
      <c r="G285" s="416">
        <v>4</v>
      </c>
      <c r="H285" s="416" t="s">
        <v>205</v>
      </c>
      <c r="I285" s="416" t="s">
        <v>205</v>
      </c>
      <c r="J285" s="416" t="s">
        <v>205</v>
      </c>
      <c r="K285" s="416" t="s">
        <v>205</v>
      </c>
      <c r="L285" s="469"/>
      <c r="O285" s="425"/>
      <c r="P285" s="421"/>
      <c r="Q285" s="416"/>
      <c r="R285" s="416"/>
      <c r="S285" s="416"/>
      <c r="T285" s="416"/>
      <c r="U285" s="416"/>
      <c r="V285" s="416"/>
    </row>
    <row r="286" spans="2:22" ht="10.5" customHeight="1">
      <c r="B286" s="418"/>
      <c r="C286" s="424" t="s">
        <v>341</v>
      </c>
      <c r="D286" s="481"/>
      <c r="E286" s="423"/>
      <c r="L286" s="469"/>
      <c r="M286" s="418">
        <v>2673</v>
      </c>
      <c r="N286" s="397" t="s">
        <v>340</v>
      </c>
      <c r="O286" s="474"/>
      <c r="P286" s="421">
        <v>16</v>
      </c>
      <c r="Q286" s="416">
        <v>315</v>
      </c>
      <c r="R286" s="416">
        <v>314</v>
      </c>
      <c r="S286" s="416">
        <v>742677</v>
      </c>
      <c r="T286" s="416">
        <v>745940</v>
      </c>
      <c r="U286" s="416">
        <v>360848</v>
      </c>
      <c r="V286" s="416">
        <v>361189</v>
      </c>
    </row>
    <row r="287" spans="2:22" ht="10.5" customHeight="1">
      <c r="B287" s="418">
        <v>2541</v>
      </c>
      <c r="C287" s="397" t="s">
        <v>339</v>
      </c>
      <c r="E287" s="421">
        <v>61</v>
      </c>
      <c r="F287" s="416">
        <v>583</v>
      </c>
      <c r="G287" s="416">
        <v>578</v>
      </c>
      <c r="H287" s="416">
        <v>1238730</v>
      </c>
      <c r="I287" s="416">
        <v>1233188</v>
      </c>
      <c r="J287" s="416">
        <v>738608</v>
      </c>
      <c r="K287" s="416">
        <v>468492</v>
      </c>
      <c r="L287" s="469"/>
      <c r="M287" s="418">
        <v>2674</v>
      </c>
      <c r="N287" s="397" t="s">
        <v>338</v>
      </c>
      <c r="O287" s="425"/>
      <c r="P287" s="421">
        <v>39</v>
      </c>
      <c r="Q287" s="416">
        <v>349</v>
      </c>
      <c r="R287" s="416">
        <v>347</v>
      </c>
      <c r="S287" s="416">
        <v>671667</v>
      </c>
      <c r="T287" s="416">
        <v>671667</v>
      </c>
      <c r="U287" s="416">
        <v>312888</v>
      </c>
      <c r="V287" s="416">
        <v>341338</v>
      </c>
    </row>
    <row r="288" spans="2:22" ht="10.5" customHeight="1">
      <c r="D288" s="422"/>
      <c r="E288" s="423"/>
      <c r="L288" s="469"/>
      <c r="O288" s="426"/>
      <c r="P288" s="421"/>
      <c r="Q288" s="416"/>
      <c r="R288" s="416"/>
      <c r="S288" s="416"/>
      <c r="T288" s="416"/>
      <c r="U288" s="416"/>
      <c r="V288" s="416"/>
    </row>
    <row r="289" spans="1:22" ht="10.5" customHeight="1">
      <c r="B289" s="418">
        <v>2542</v>
      </c>
      <c r="C289" s="397" t="s">
        <v>337</v>
      </c>
      <c r="E289" s="421">
        <v>67</v>
      </c>
      <c r="F289" s="416">
        <v>581</v>
      </c>
      <c r="G289" s="416">
        <v>576</v>
      </c>
      <c r="H289" s="416">
        <v>1053798</v>
      </c>
      <c r="I289" s="416">
        <v>1060639</v>
      </c>
      <c r="J289" s="416">
        <v>618804</v>
      </c>
      <c r="K289" s="416">
        <v>420459</v>
      </c>
      <c r="L289" s="469"/>
      <c r="M289" s="398">
        <v>2675</v>
      </c>
      <c r="N289" s="397" t="s">
        <v>336</v>
      </c>
      <c r="O289" s="426"/>
      <c r="P289" s="421">
        <v>41</v>
      </c>
      <c r="Q289" s="416">
        <v>499</v>
      </c>
      <c r="R289" s="416">
        <v>497</v>
      </c>
      <c r="S289" s="416">
        <v>660223</v>
      </c>
      <c r="T289" s="416">
        <v>662568</v>
      </c>
      <c r="U289" s="416">
        <v>226515</v>
      </c>
      <c r="V289" s="416">
        <v>409118</v>
      </c>
    </row>
    <row r="290" spans="1:22" ht="10.5" customHeight="1">
      <c r="C290" s="424" t="s">
        <v>218</v>
      </c>
      <c r="D290" s="422"/>
      <c r="E290" s="423"/>
      <c r="L290" s="469"/>
      <c r="M290" s="418"/>
      <c r="N290" s="424" t="s">
        <v>218</v>
      </c>
      <c r="P290" s="428"/>
    </row>
    <row r="291" spans="1:22" ht="10.5" customHeight="1">
      <c r="B291" s="418">
        <v>2543</v>
      </c>
      <c r="C291" s="397" t="s">
        <v>335</v>
      </c>
      <c r="E291" s="421">
        <v>190</v>
      </c>
      <c r="F291" s="416">
        <v>1653</v>
      </c>
      <c r="G291" s="416">
        <v>1633</v>
      </c>
      <c r="H291" s="416">
        <v>2360863</v>
      </c>
      <c r="I291" s="416">
        <v>2360935</v>
      </c>
      <c r="J291" s="416">
        <v>1009658</v>
      </c>
      <c r="K291" s="416">
        <v>1282955</v>
      </c>
      <c r="L291" s="469"/>
      <c r="M291" s="418">
        <v>2676</v>
      </c>
      <c r="N291" s="397" t="s">
        <v>334</v>
      </c>
      <c r="O291" s="425"/>
      <c r="P291" s="421">
        <v>13</v>
      </c>
      <c r="Q291" s="416">
        <v>355</v>
      </c>
      <c r="R291" s="416">
        <v>355</v>
      </c>
      <c r="S291" s="416">
        <v>2803959</v>
      </c>
      <c r="T291" s="416">
        <v>2909859</v>
      </c>
      <c r="U291" s="416">
        <v>2045207</v>
      </c>
      <c r="V291" s="416">
        <v>824558</v>
      </c>
    </row>
    <row r="292" spans="1:22" ht="10.5" customHeight="1">
      <c r="D292" s="476"/>
      <c r="E292" s="423"/>
      <c r="L292" s="469"/>
      <c r="O292" s="425"/>
      <c r="P292" s="421"/>
      <c r="Q292" s="416"/>
      <c r="R292" s="416"/>
      <c r="S292" s="416"/>
      <c r="T292" s="416"/>
      <c r="U292" s="416"/>
      <c r="V292" s="416"/>
    </row>
    <row r="293" spans="1:22" ht="10.5" customHeight="1">
      <c r="B293" s="418">
        <v>2551</v>
      </c>
      <c r="C293" s="397" t="s">
        <v>333</v>
      </c>
      <c r="D293" s="422"/>
      <c r="E293" s="421">
        <v>11</v>
      </c>
      <c r="F293" s="416">
        <v>136</v>
      </c>
      <c r="G293" s="416">
        <v>132</v>
      </c>
      <c r="H293" s="416">
        <v>135921</v>
      </c>
      <c r="I293" s="416">
        <v>136030</v>
      </c>
      <c r="J293" s="416">
        <v>124313</v>
      </c>
      <c r="K293" s="416">
        <v>4929</v>
      </c>
      <c r="L293" s="469"/>
      <c r="M293" s="398">
        <v>2677</v>
      </c>
      <c r="N293" s="397" t="s">
        <v>332</v>
      </c>
      <c r="O293" s="425"/>
      <c r="P293" s="421">
        <v>14</v>
      </c>
      <c r="Q293" s="416">
        <v>148</v>
      </c>
      <c r="R293" s="416">
        <v>148</v>
      </c>
      <c r="S293" s="416">
        <v>231925</v>
      </c>
      <c r="T293" s="416">
        <v>231925</v>
      </c>
      <c r="U293" s="416">
        <v>92001</v>
      </c>
      <c r="V293" s="416">
        <v>133289</v>
      </c>
    </row>
    <row r="294" spans="1:22" ht="10.5" customHeight="1">
      <c r="B294" s="418">
        <v>2552</v>
      </c>
      <c r="C294" s="397" t="s">
        <v>331</v>
      </c>
      <c r="D294" s="481"/>
      <c r="E294" s="421">
        <v>103</v>
      </c>
      <c r="F294" s="416">
        <v>1108</v>
      </c>
      <c r="G294" s="416">
        <v>1095</v>
      </c>
      <c r="H294" s="416">
        <v>1590504</v>
      </c>
      <c r="I294" s="416">
        <v>1592454</v>
      </c>
      <c r="J294" s="416">
        <v>814484</v>
      </c>
      <c r="K294" s="416">
        <v>733289</v>
      </c>
      <c r="L294" s="469"/>
      <c r="M294" s="418">
        <v>2678</v>
      </c>
      <c r="N294" s="397" t="s">
        <v>330</v>
      </c>
      <c r="O294" s="436"/>
      <c r="P294" s="421">
        <v>26</v>
      </c>
      <c r="Q294" s="416">
        <v>393</v>
      </c>
      <c r="R294" s="416">
        <v>392</v>
      </c>
      <c r="S294" s="416">
        <v>956197</v>
      </c>
      <c r="T294" s="416">
        <v>960907</v>
      </c>
      <c r="U294" s="416">
        <v>472786</v>
      </c>
      <c r="V294" s="416">
        <v>450029</v>
      </c>
    </row>
    <row r="295" spans="1:22" ht="10.5" customHeight="1">
      <c r="B295" s="418"/>
      <c r="C295" s="424" t="s">
        <v>329</v>
      </c>
      <c r="E295" s="423"/>
      <c r="L295" s="469"/>
      <c r="O295" s="425"/>
      <c r="P295" s="421"/>
      <c r="Q295" s="416"/>
      <c r="R295" s="416"/>
      <c r="S295" s="416"/>
      <c r="T295" s="416"/>
      <c r="U295" s="416"/>
      <c r="V295" s="416"/>
    </row>
    <row r="296" spans="1:22" ht="10.5" customHeight="1">
      <c r="D296" s="422"/>
      <c r="E296" s="423"/>
      <c r="L296" s="469"/>
      <c r="M296" s="418">
        <v>2679</v>
      </c>
      <c r="N296" s="397" t="s">
        <v>328</v>
      </c>
      <c r="O296" s="425"/>
      <c r="P296" s="421">
        <v>45</v>
      </c>
      <c r="Q296" s="416">
        <v>674</v>
      </c>
      <c r="R296" s="416">
        <v>672</v>
      </c>
      <c r="S296" s="416">
        <v>1351768</v>
      </c>
      <c r="T296" s="416">
        <v>1351043</v>
      </c>
      <c r="U296" s="416">
        <v>663137</v>
      </c>
      <c r="V296" s="416">
        <v>645790</v>
      </c>
    </row>
    <row r="297" spans="1:22" ht="10.5" customHeight="1">
      <c r="B297" s="501">
        <v>2561</v>
      </c>
      <c r="C297" s="431" t="s">
        <v>327</v>
      </c>
      <c r="D297" s="422"/>
      <c r="E297" s="421">
        <v>58</v>
      </c>
      <c r="F297" s="416">
        <v>612</v>
      </c>
      <c r="G297" s="416">
        <v>605</v>
      </c>
      <c r="H297" s="416">
        <v>633645</v>
      </c>
      <c r="I297" s="416">
        <v>633675</v>
      </c>
      <c r="J297" s="416">
        <v>172307</v>
      </c>
      <c r="K297" s="416">
        <v>437537</v>
      </c>
      <c r="L297" s="469"/>
      <c r="M297" s="398">
        <v>2681</v>
      </c>
      <c r="N297" s="397" t="s">
        <v>326</v>
      </c>
      <c r="O297" s="426"/>
      <c r="P297" s="421">
        <v>15</v>
      </c>
      <c r="Q297" s="416">
        <v>382</v>
      </c>
      <c r="R297" s="416">
        <v>381</v>
      </c>
      <c r="S297" s="416">
        <v>573752</v>
      </c>
      <c r="T297" s="416">
        <v>576526</v>
      </c>
      <c r="U297" s="416">
        <v>314124</v>
      </c>
      <c r="V297" s="416">
        <v>205537</v>
      </c>
    </row>
    <row r="298" spans="1:22" ht="10.5" customHeight="1">
      <c r="B298" s="395"/>
      <c r="C298" s="395"/>
      <c r="D298" s="487"/>
      <c r="E298" s="395"/>
      <c r="F298" s="395"/>
      <c r="G298" s="395"/>
      <c r="H298" s="395"/>
      <c r="I298" s="395"/>
      <c r="J298" s="395"/>
      <c r="K298" s="395"/>
      <c r="L298" s="469"/>
      <c r="O298" s="425"/>
      <c r="P298" s="421"/>
      <c r="Q298" s="416"/>
      <c r="R298" s="416"/>
      <c r="S298" s="416"/>
      <c r="T298" s="416"/>
      <c r="U298" s="416"/>
      <c r="V298" s="416"/>
    </row>
    <row r="299" spans="1:22" ht="4.5" customHeight="1">
      <c r="A299" s="415"/>
      <c r="B299" s="414"/>
      <c r="C299" s="500"/>
      <c r="D299" s="500"/>
      <c r="E299" s="499"/>
      <c r="F299" s="465"/>
      <c r="G299" s="464"/>
      <c r="H299" s="464"/>
      <c r="I299" s="465"/>
      <c r="J299" s="464"/>
      <c r="K299" s="463"/>
      <c r="L299" s="498"/>
      <c r="M299" s="462"/>
      <c r="N299" s="413"/>
      <c r="O299" s="497"/>
      <c r="P299" s="460"/>
      <c r="Q299" s="460"/>
      <c r="R299" s="460"/>
      <c r="S299" s="460"/>
      <c r="T299" s="460"/>
      <c r="U299" s="460"/>
      <c r="V299" s="460"/>
    </row>
    <row r="300" spans="1:22" ht="10.5" customHeight="1">
      <c r="A300" s="409" t="s">
        <v>57</v>
      </c>
      <c r="B300" s="408"/>
      <c r="C300" s="407"/>
      <c r="D300" s="406"/>
      <c r="E300" s="405"/>
      <c r="F300" s="405"/>
      <c r="G300" s="404"/>
      <c r="H300" s="404"/>
      <c r="I300" s="404"/>
      <c r="J300" s="404"/>
      <c r="K300" s="403"/>
      <c r="L300" s="459"/>
      <c r="M300" s="458"/>
      <c r="N300" s="496"/>
      <c r="O300" s="496"/>
      <c r="P300" s="456"/>
      <c r="Q300" s="456"/>
      <c r="R300" s="456"/>
      <c r="S300" s="456"/>
      <c r="T300" s="456"/>
      <c r="U300" s="456"/>
      <c r="V300" s="456"/>
    </row>
    <row r="301" spans="1:22" ht="12.75" customHeight="1">
      <c r="G301" s="495"/>
      <c r="H301" s="490"/>
      <c r="I301" s="490"/>
      <c r="J301" s="490"/>
      <c r="K301" s="494" t="s">
        <v>325</v>
      </c>
      <c r="L301" s="493" t="s">
        <v>324</v>
      </c>
      <c r="N301" s="407"/>
      <c r="O301" s="407"/>
      <c r="P301" s="401"/>
      <c r="Q301" s="401"/>
      <c r="R301" s="401"/>
      <c r="S301" s="400"/>
      <c r="T301" s="400"/>
      <c r="U301" s="400"/>
      <c r="V301" s="400"/>
    </row>
    <row r="302" spans="1:22" ht="9.75" customHeight="1">
      <c r="B302" s="452"/>
      <c r="D302" s="425"/>
      <c r="K302" s="403"/>
      <c r="M302" s="492"/>
      <c r="N302" s="491"/>
      <c r="O302" s="491"/>
      <c r="P302" s="490"/>
      <c r="Q302" s="401"/>
      <c r="R302" s="401"/>
      <c r="S302" s="400"/>
      <c r="T302" s="400"/>
      <c r="U302" s="400"/>
      <c r="V302" s="400"/>
    </row>
    <row r="303" spans="1:22" ht="10.5" customHeight="1">
      <c r="A303" s="453" t="s">
        <v>237</v>
      </c>
      <c r="B303" s="451"/>
      <c r="K303" s="403"/>
      <c r="L303" s="475"/>
      <c r="P303" s="401"/>
      <c r="Q303" s="401"/>
      <c r="R303" s="401"/>
      <c r="S303" s="400"/>
      <c r="T303" s="400"/>
      <c r="U303" s="400"/>
      <c r="V303" s="400"/>
    </row>
    <row r="304" spans="1:22" s="436" customFormat="1" ht="10.5" customHeight="1">
      <c r="A304" s="409" t="s">
        <v>139</v>
      </c>
      <c r="B304" s="451"/>
      <c r="C304" s="397"/>
      <c r="D304" s="397"/>
      <c r="E304" s="401"/>
      <c r="F304" s="401"/>
      <c r="G304" s="401"/>
      <c r="H304" s="400"/>
      <c r="I304" s="400"/>
      <c r="J304" s="400"/>
      <c r="K304" s="443"/>
      <c r="L304" s="444"/>
      <c r="M304" s="398"/>
      <c r="N304" s="397"/>
      <c r="O304" s="397"/>
      <c r="P304" s="401"/>
      <c r="Q304" s="401"/>
      <c r="R304" s="401"/>
      <c r="S304" s="400"/>
      <c r="T304" s="400"/>
      <c r="U304" s="400"/>
      <c r="V304" s="443" t="str">
        <f>V4</f>
        <v xml:space="preserve">平成18年12月31日  </v>
      </c>
    </row>
    <row r="305" spans="1:22" ht="1.5" customHeight="1">
      <c r="B305" s="452"/>
      <c r="K305" s="403"/>
      <c r="L305" s="444"/>
      <c r="P305" s="401"/>
      <c r="Q305" s="401"/>
      <c r="R305" s="401"/>
      <c r="S305" s="400"/>
      <c r="T305" s="400"/>
      <c r="U305" s="400"/>
    </row>
    <row r="306" spans="1:22" ht="10.5" customHeight="1">
      <c r="A306" s="995" t="s">
        <v>236</v>
      </c>
      <c r="B306" s="995"/>
      <c r="C306" s="995"/>
      <c r="D306" s="996"/>
      <c r="E306" s="1004" t="s">
        <v>235</v>
      </c>
      <c r="F306" s="448" t="s">
        <v>234</v>
      </c>
      <c r="G306" s="447"/>
      <c r="H306" s="1007" t="s">
        <v>233</v>
      </c>
      <c r="I306" s="446"/>
      <c r="J306" s="1008" t="s">
        <v>232</v>
      </c>
      <c r="K306" s="445"/>
      <c r="L306" s="995" t="s">
        <v>236</v>
      </c>
      <c r="M306" s="995"/>
      <c r="N306" s="995"/>
      <c r="O306" s="996"/>
      <c r="P306" s="1004" t="s">
        <v>235</v>
      </c>
      <c r="Q306" s="448" t="s">
        <v>234</v>
      </c>
      <c r="R306" s="447"/>
      <c r="S306" s="1007" t="s">
        <v>233</v>
      </c>
      <c r="T306" s="446"/>
      <c r="U306" s="1008" t="s">
        <v>232</v>
      </c>
      <c r="V306" s="445"/>
    </row>
    <row r="307" spans="1:22" ht="10.5" customHeight="1">
      <c r="A307" s="997"/>
      <c r="B307" s="997"/>
      <c r="C307" s="997"/>
      <c r="D307" s="998"/>
      <c r="E307" s="1005"/>
      <c r="F307" s="1002" t="s">
        <v>88</v>
      </c>
      <c r="G307" s="442" t="s">
        <v>231</v>
      </c>
      <c r="H307" s="1005"/>
      <c r="I307" s="441" t="s">
        <v>145</v>
      </c>
      <c r="J307" s="1005"/>
      <c r="K307" s="440" t="s">
        <v>144</v>
      </c>
      <c r="L307" s="997"/>
      <c r="M307" s="997"/>
      <c r="N307" s="997"/>
      <c r="O307" s="998"/>
      <c r="P307" s="1005"/>
      <c r="Q307" s="1002" t="s">
        <v>88</v>
      </c>
      <c r="R307" s="442" t="s">
        <v>231</v>
      </c>
      <c r="S307" s="1005"/>
      <c r="T307" s="441" t="s">
        <v>145</v>
      </c>
      <c r="U307" s="1005"/>
      <c r="V307" s="440" t="s">
        <v>144</v>
      </c>
    </row>
    <row r="308" spans="1:22" ht="10.5" customHeight="1">
      <c r="A308" s="999"/>
      <c r="B308" s="999"/>
      <c r="C308" s="999"/>
      <c r="D308" s="1000"/>
      <c r="E308" s="1006"/>
      <c r="F308" s="1003"/>
      <c r="G308" s="439" t="s">
        <v>230</v>
      </c>
      <c r="H308" s="1006"/>
      <c r="I308" s="438"/>
      <c r="J308" s="1006"/>
      <c r="K308" s="437"/>
      <c r="L308" s="999"/>
      <c r="M308" s="999"/>
      <c r="N308" s="999"/>
      <c r="O308" s="1000"/>
      <c r="P308" s="1006"/>
      <c r="Q308" s="1003"/>
      <c r="R308" s="439" t="s">
        <v>230</v>
      </c>
      <c r="S308" s="1006"/>
      <c r="T308" s="438"/>
      <c r="U308" s="1006"/>
      <c r="V308" s="437"/>
    </row>
    <row r="309" spans="1:22" ht="4.5" customHeight="1">
      <c r="C309" s="407"/>
      <c r="D309" s="489"/>
      <c r="O309" s="488"/>
    </row>
    <row r="310" spans="1:22" ht="10.5" customHeight="1">
      <c r="B310" s="418">
        <v>2682</v>
      </c>
      <c r="C310" s="397" t="s">
        <v>323</v>
      </c>
      <c r="D310" s="425"/>
      <c r="E310" s="421">
        <v>8</v>
      </c>
      <c r="F310" s="416">
        <v>311</v>
      </c>
      <c r="G310" s="416">
        <v>311</v>
      </c>
      <c r="H310" s="416">
        <v>533151</v>
      </c>
      <c r="I310" s="416">
        <v>534023</v>
      </c>
      <c r="J310" s="416">
        <v>263740</v>
      </c>
      <c r="K310" s="416">
        <v>237055</v>
      </c>
      <c r="M310" s="473">
        <v>29</v>
      </c>
      <c r="N310" s="472" t="s">
        <v>322</v>
      </c>
      <c r="O310" s="395"/>
      <c r="P310" s="471">
        <v>43</v>
      </c>
      <c r="Q310" s="470">
        <v>791</v>
      </c>
      <c r="R310" s="470">
        <v>788</v>
      </c>
      <c r="S310" s="470">
        <v>1429373</v>
      </c>
      <c r="T310" s="470">
        <v>1437045</v>
      </c>
      <c r="U310" s="470">
        <v>907621</v>
      </c>
      <c r="V310" s="470">
        <v>496654</v>
      </c>
    </row>
    <row r="311" spans="1:22" ht="10.5" customHeight="1">
      <c r="B311" s="398">
        <v>2683</v>
      </c>
      <c r="C311" s="397" t="s">
        <v>321</v>
      </c>
      <c r="D311" s="474"/>
      <c r="E311" s="421">
        <v>64</v>
      </c>
      <c r="F311" s="416">
        <v>2075</v>
      </c>
      <c r="G311" s="416">
        <v>2072</v>
      </c>
      <c r="H311" s="416">
        <v>47666799</v>
      </c>
      <c r="I311" s="416">
        <v>47957892</v>
      </c>
      <c r="J311" s="416">
        <v>36009554</v>
      </c>
      <c r="K311" s="416">
        <v>10696427</v>
      </c>
      <c r="M311" s="402"/>
      <c r="O311" s="422"/>
      <c r="P311" s="421"/>
      <c r="Q311" s="416"/>
      <c r="R311" s="416"/>
      <c r="S311" s="416"/>
      <c r="T311" s="416"/>
      <c r="U311" s="416"/>
      <c r="V311" s="416"/>
    </row>
    <row r="312" spans="1:22" ht="10.5" customHeight="1">
      <c r="B312" s="395"/>
      <c r="C312" s="395"/>
      <c r="D312" s="487"/>
      <c r="E312" s="395"/>
      <c r="F312" s="395"/>
      <c r="G312" s="395"/>
      <c r="H312" s="395"/>
      <c r="I312" s="395"/>
      <c r="J312" s="395"/>
      <c r="K312" s="395"/>
      <c r="M312" s="418">
        <v>2914</v>
      </c>
      <c r="N312" s="397" t="s">
        <v>320</v>
      </c>
      <c r="O312" s="422"/>
      <c r="P312" s="421">
        <v>1</v>
      </c>
      <c r="Q312" s="416">
        <v>6</v>
      </c>
      <c r="R312" s="416">
        <v>6</v>
      </c>
      <c r="S312" s="416" t="s">
        <v>205</v>
      </c>
      <c r="T312" s="416" t="s">
        <v>205</v>
      </c>
      <c r="U312" s="416" t="s">
        <v>205</v>
      </c>
      <c r="V312" s="416" t="s">
        <v>205</v>
      </c>
    </row>
    <row r="313" spans="1:22" ht="10.5" customHeight="1">
      <c r="B313" s="418">
        <v>2684</v>
      </c>
      <c r="C313" s="397" t="s">
        <v>319</v>
      </c>
      <c r="D313" s="425"/>
      <c r="E313" s="421">
        <v>1</v>
      </c>
      <c r="F313" s="416">
        <v>14</v>
      </c>
      <c r="G313" s="416">
        <v>14</v>
      </c>
      <c r="H313" s="416" t="s">
        <v>205</v>
      </c>
      <c r="I313" s="416" t="s">
        <v>205</v>
      </c>
      <c r="J313" s="416" t="s">
        <v>205</v>
      </c>
      <c r="K313" s="416" t="s">
        <v>205</v>
      </c>
      <c r="M313" s="402"/>
      <c r="N313" s="424" t="s">
        <v>245</v>
      </c>
      <c r="O313" s="482"/>
      <c r="P313" s="421"/>
      <c r="Q313" s="416"/>
      <c r="R313" s="416"/>
      <c r="S313" s="416"/>
      <c r="T313" s="416"/>
      <c r="U313" s="416"/>
      <c r="V313" s="416"/>
    </row>
    <row r="314" spans="1:22" ht="10.5" customHeight="1">
      <c r="B314" s="398">
        <v>2689</v>
      </c>
      <c r="C314" s="397" t="s">
        <v>318</v>
      </c>
      <c r="E314" s="421">
        <v>10</v>
      </c>
      <c r="F314" s="416">
        <v>405</v>
      </c>
      <c r="G314" s="416">
        <v>405</v>
      </c>
      <c r="H314" s="416">
        <v>1160323</v>
      </c>
      <c r="I314" s="416">
        <v>1156921</v>
      </c>
      <c r="J314" s="416">
        <v>819023</v>
      </c>
      <c r="K314" s="416">
        <v>308014</v>
      </c>
      <c r="M314" s="418">
        <v>2915</v>
      </c>
      <c r="N314" s="397" t="s">
        <v>317</v>
      </c>
      <c r="O314" s="422"/>
      <c r="P314" s="421">
        <v>1</v>
      </c>
      <c r="Q314" s="416">
        <v>4</v>
      </c>
      <c r="R314" s="416">
        <v>4</v>
      </c>
      <c r="S314" s="416" t="s">
        <v>205</v>
      </c>
      <c r="T314" s="416" t="s">
        <v>205</v>
      </c>
      <c r="U314" s="416" t="s">
        <v>205</v>
      </c>
      <c r="V314" s="416" t="s">
        <v>205</v>
      </c>
    </row>
    <row r="315" spans="1:22" ht="10.5" customHeight="1">
      <c r="B315" s="398"/>
      <c r="C315" s="424" t="s">
        <v>316</v>
      </c>
      <c r="D315" s="486"/>
      <c r="E315" s="421"/>
      <c r="F315" s="416"/>
      <c r="G315" s="416"/>
      <c r="H315" s="416"/>
      <c r="I315" s="416"/>
      <c r="J315" s="416"/>
      <c r="K315" s="416"/>
      <c r="M315" s="402"/>
      <c r="O315" s="422"/>
      <c r="P315" s="421"/>
      <c r="Q315" s="416"/>
      <c r="R315" s="416"/>
      <c r="S315" s="416"/>
      <c r="T315" s="416"/>
      <c r="U315" s="416"/>
      <c r="V315" s="416"/>
    </row>
    <row r="316" spans="1:22" ht="10.5" customHeight="1">
      <c r="B316" s="398"/>
      <c r="D316" s="484"/>
      <c r="E316" s="421"/>
      <c r="F316" s="416"/>
      <c r="G316" s="416"/>
      <c r="H316" s="416"/>
      <c r="I316" s="416"/>
      <c r="J316" s="416"/>
      <c r="K316" s="416"/>
      <c r="M316" s="418">
        <v>2917</v>
      </c>
      <c r="N316" s="397" t="s">
        <v>315</v>
      </c>
      <c r="P316" s="421">
        <v>3</v>
      </c>
      <c r="Q316" s="416">
        <v>30</v>
      </c>
      <c r="R316" s="416">
        <v>27</v>
      </c>
      <c r="S316" s="416" t="s">
        <v>205</v>
      </c>
      <c r="T316" s="416" t="s">
        <v>205</v>
      </c>
      <c r="U316" s="416" t="s">
        <v>205</v>
      </c>
      <c r="V316" s="416" t="s">
        <v>205</v>
      </c>
    </row>
    <row r="317" spans="1:22" ht="10.5" customHeight="1">
      <c r="B317" s="418">
        <v>2691</v>
      </c>
      <c r="C317" s="397" t="s">
        <v>314</v>
      </c>
      <c r="D317" s="484"/>
      <c r="E317" s="421">
        <v>1</v>
      </c>
      <c r="F317" s="416">
        <v>34</v>
      </c>
      <c r="G317" s="416">
        <v>34</v>
      </c>
      <c r="H317" s="416" t="s">
        <v>205</v>
      </c>
      <c r="I317" s="416" t="s">
        <v>205</v>
      </c>
      <c r="J317" s="416" t="s">
        <v>205</v>
      </c>
      <c r="K317" s="416" t="s">
        <v>205</v>
      </c>
      <c r="M317" s="402"/>
      <c r="N317" s="424" t="s">
        <v>313</v>
      </c>
      <c r="O317" s="395"/>
      <c r="P317" s="421"/>
      <c r="Q317" s="416"/>
      <c r="R317" s="416"/>
      <c r="S317" s="416"/>
      <c r="T317" s="416"/>
      <c r="U317" s="416"/>
      <c r="V317" s="416"/>
    </row>
    <row r="318" spans="1:22" ht="10.5" customHeight="1">
      <c r="B318" s="398">
        <v>2692</v>
      </c>
      <c r="C318" s="397" t="s">
        <v>312</v>
      </c>
      <c r="D318" s="486"/>
      <c r="E318" s="421">
        <v>11</v>
      </c>
      <c r="F318" s="416">
        <v>164</v>
      </c>
      <c r="G318" s="416">
        <v>163</v>
      </c>
      <c r="H318" s="416">
        <v>245212</v>
      </c>
      <c r="I318" s="416">
        <v>248153</v>
      </c>
      <c r="J318" s="416">
        <v>114376</v>
      </c>
      <c r="K318" s="416">
        <v>115809</v>
      </c>
      <c r="M318" s="418">
        <v>2918</v>
      </c>
      <c r="N318" s="397" t="s">
        <v>311</v>
      </c>
      <c r="O318" s="422"/>
      <c r="P318" s="421">
        <v>22</v>
      </c>
      <c r="Q318" s="416">
        <v>479</v>
      </c>
      <c r="R318" s="416">
        <v>479</v>
      </c>
      <c r="S318" s="416">
        <v>858498</v>
      </c>
      <c r="T318" s="416">
        <v>866359</v>
      </c>
      <c r="U318" s="416">
        <v>571952</v>
      </c>
      <c r="V318" s="416">
        <v>274852</v>
      </c>
    </row>
    <row r="319" spans="1:22" ht="10.5" customHeight="1">
      <c r="B319" s="418"/>
      <c r="D319" s="485"/>
      <c r="E319" s="421"/>
      <c r="F319" s="416"/>
      <c r="G319" s="416"/>
      <c r="H319" s="416"/>
      <c r="I319" s="416"/>
      <c r="J319" s="416"/>
      <c r="K319" s="416"/>
      <c r="O319" s="419"/>
    </row>
    <row r="320" spans="1:22" ht="10.5" customHeight="1">
      <c r="B320" s="398">
        <v>2693</v>
      </c>
      <c r="C320" s="397" t="s">
        <v>310</v>
      </c>
      <c r="D320" s="484"/>
      <c r="E320" s="421">
        <v>19</v>
      </c>
      <c r="F320" s="416">
        <v>178</v>
      </c>
      <c r="G320" s="416">
        <v>176</v>
      </c>
      <c r="H320" s="416">
        <v>280918</v>
      </c>
      <c r="I320" s="416">
        <v>280918</v>
      </c>
      <c r="J320" s="416">
        <v>114366</v>
      </c>
      <c r="K320" s="416">
        <v>158619</v>
      </c>
      <c r="M320" s="418">
        <v>2919</v>
      </c>
      <c r="N320" s="397" t="s">
        <v>309</v>
      </c>
      <c r="O320" s="426"/>
      <c r="P320" s="421">
        <v>16</v>
      </c>
      <c r="Q320" s="416">
        <v>272</v>
      </c>
      <c r="R320" s="416">
        <v>272</v>
      </c>
      <c r="S320" s="416">
        <v>536775</v>
      </c>
      <c r="T320" s="416">
        <v>536586</v>
      </c>
      <c r="U320" s="416">
        <v>321141</v>
      </c>
      <c r="V320" s="416">
        <v>203162</v>
      </c>
    </row>
    <row r="321" spans="2:22" ht="10.5" customHeight="1">
      <c r="B321" s="418">
        <v>2694</v>
      </c>
      <c r="C321" s="397" t="s">
        <v>308</v>
      </c>
      <c r="D321" s="484"/>
      <c r="E321" s="421">
        <v>2</v>
      </c>
      <c r="F321" s="416">
        <v>97</v>
      </c>
      <c r="G321" s="416">
        <v>97</v>
      </c>
      <c r="H321" s="416" t="s">
        <v>205</v>
      </c>
      <c r="I321" s="416" t="s">
        <v>205</v>
      </c>
      <c r="J321" s="416" t="s">
        <v>205</v>
      </c>
      <c r="K321" s="416" t="s">
        <v>205</v>
      </c>
      <c r="L321" s="469"/>
      <c r="O321" s="395"/>
      <c r="P321" s="421"/>
      <c r="Q321" s="416"/>
      <c r="R321" s="416"/>
      <c r="S321" s="416"/>
      <c r="T321" s="416"/>
      <c r="U321" s="416"/>
      <c r="V321" s="416"/>
    </row>
    <row r="322" spans="2:22" ht="10.5" customHeight="1">
      <c r="B322" s="418">
        <v>2696</v>
      </c>
      <c r="C322" s="397" t="s">
        <v>307</v>
      </c>
      <c r="D322" s="436"/>
      <c r="E322" s="421">
        <v>221</v>
      </c>
      <c r="F322" s="416">
        <v>2695</v>
      </c>
      <c r="G322" s="416">
        <v>2683</v>
      </c>
      <c r="H322" s="416">
        <v>4228306</v>
      </c>
      <c r="I322" s="416">
        <v>4231716</v>
      </c>
      <c r="J322" s="416">
        <v>1639288</v>
      </c>
      <c r="K322" s="416">
        <v>2444300</v>
      </c>
      <c r="L322" s="483"/>
      <c r="M322" s="473">
        <v>30</v>
      </c>
      <c r="N322" s="472" t="s">
        <v>306</v>
      </c>
      <c r="P322" s="471">
        <v>407</v>
      </c>
      <c r="Q322" s="470">
        <v>14274</v>
      </c>
      <c r="R322" s="470">
        <v>14224</v>
      </c>
      <c r="S322" s="470">
        <v>49533925</v>
      </c>
      <c r="T322" s="470">
        <v>47622705</v>
      </c>
      <c r="U322" s="470">
        <v>30997262</v>
      </c>
      <c r="V322" s="470">
        <v>14633448</v>
      </c>
    </row>
    <row r="323" spans="2:22" ht="10.5" customHeight="1">
      <c r="E323" s="423"/>
      <c r="L323" s="483"/>
      <c r="M323" s="418"/>
      <c r="O323" s="422"/>
      <c r="P323" s="428"/>
    </row>
    <row r="324" spans="2:22" ht="10.5" customHeight="1">
      <c r="B324" s="418">
        <v>2697</v>
      </c>
      <c r="C324" s="397" t="s">
        <v>305</v>
      </c>
      <c r="D324" s="426"/>
      <c r="E324" s="421">
        <v>18</v>
      </c>
      <c r="F324" s="416">
        <v>952</v>
      </c>
      <c r="G324" s="416">
        <v>950</v>
      </c>
      <c r="H324" s="416">
        <v>3337917</v>
      </c>
      <c r="I324" s="416">
        <v>3127665</v>
      </c>
      <c r="J324" s="416">
        <v>1486811</v>
      </c>
      <c r="K324" s="416">
        <v>1534302</v>
      </c>
      <c r="L324" s="469"/>
      <c r="M324" s="402">
        <v>3011</v>
      </c>
      <c r="N324" s="477" t="s">
        <v>304</v>
      </c>
      <c r="O324" s="422"/>
      <c r="P324" s="421">
        <v>1</v>
      </c>
      <c r="Q324" s="416">
        <v>369</v>
      </c>
      <c r="R324" s="416">
        <v>369</v>
      </c>
      <c r="S324" s="416" t="s">
        <v>205</v>
      </c>
      <c r="T324" s="416" t="s">
        <v>205</v>
      </c>
      <c r="U324" s="416" t="s">
        <v>205</v>
      </c>
      <c r="V324" s="416" t="s">
        <v>205</v>
      </c>
    </row>
    <row r="325" spans="2:22" ht="10.5" customHeight="1">
      <c r="B325" s="398">
        <v>2698</v>
      </c>
      <c r="C325" s="397" t="s">
        <v>303</v>
      </c>
      <c r="D325" s="436"/>
      <c r="E325" s="421">
        <v>14</v>
      </c>
      <c r="F325" s="416">
        <v>154</v>
      </c>
      <c r="G325" s="416">
        <v>153</v>
      </c>
      <c r="H325" s="416">
        <v>227426</v>
      </c>
      <c r="I325" s="416">
        <v>227426</v>
      </c>
      <c r="J325" s="416">
        <v>86792</v>
      </c>
      <c r="K325" s="416">
        <v>133938</v>
      </c>
      <c r="L325" s="469"/>
      <c r="M325" s="418">
        <v>3012</v>
      </c>
      <c r="N325" s="397" t="s">
        <v>302</v>
      </c>
      <c r="P325" s="421">
        <v>6</v>
      </c>
      <c r="Q325" s="416">
        <v>298</v>
      </c>
      <c r="R325" s="416">
        <v>298</v>
      </c>
      <c r="S325" s="416">
        <v>537803</v>
      </c>
      <c r="T325" s="416">
        <v>536387</v>
      </c>
      <c r="U325" s="416">
        <v>302117</v>
      </c>
      <c r="V325" s="416">
        <v>219602</v>
      </c>
    </row>
    <row r="326" spans="2:22" ht="10.5" customHeight="1">
      <c r="E326" s="423"/>
      <c r="L326" s="469"/>
      <c r="O326" s="478"/>
      <c r="P326" s="421"/>
      <c r="Q326" s="416"/>
      <c r="R326" s="416"/>
      <c r="S326" s="416"/>
      <c r="T326" s="416"/>
      <c r="U326" s="416"/>
      <c r="V326" s="416"/>
    </row>
    <row r="327" spans="2:22" ht="10.5" customHeight="1">
      <c r="B327" s="418">
        <v>2699</v>
      </c>
      <c r="C327" s="397" t="s">
        <v>301</v>
      </c>
      <c r="D327" s="426"/>
      <c r="E327" s="421">
        <v>48</v>
      </c>
      <c r="F327" s="416">
        <v>535</v>
      </c>
      <c r="G327" s="416">
        <v>527</v>
      </c>
      <c r="H327" s="416">
        <v>869212</v>
      </c>
      <c r="I327" s="416">
        <v>870132</v>
      </c>
      <c r="J327" s="416">
        <v>371525</v>
      </c>
      <c r="K327" s="416">
        <v>470357</v>
      </c>
      <c r="L327" s="475"/>
      <c r="M327" s="418">
        <v>3013</v>
      </c>
      <c r="N327" s="397" t="s">
        <v>300</v>
      </c>
      <c r="O327" s="395"/>
      <c r="P327" s="421">
        <v>341</v>
      </c>
      <c r="Q327" s="416">
        <v>8593</v>
      </c>
      <c r="R327" s="416">
        <v>8547</v>
      </c>
      <c r="S327" s="416">
        <v>25641414</v>
      </c>
      <c r="T327" s="416">
        <v>25671664</v>
      </c>
      <c r="U327" s="416">
        <v>16150743</v>
      </c>
      <c r="V327" s="416">
        <v>8314852</v>
      </c>
    </row>
    <row r="328" spans="2:22" ht="10.5" customHeight="1">
      <c r="B328" s="418"/>
      <c r="C328" s="424" t="s">
        <v>299</v>
      </c>
      <c r="D328" s="474"/>
      <c r="E328" s="421"/>
      <c r="F328" s="416"/>
      <c r="G328" s="416"/>
      <c r="H328" s="416"/>
      <c r="I328" s="416"/>
      <c r="J328" s="416"/>
      <c r="K328" s="416"/>
      <c r="L328" s="475"/>
      <c r="M328" s="418">
        <v>3022</v>
      </c>
      <c r="N328" s="397" t="s">
        <v>298</v>
      </c>
      <c r="O328" s="481"/>
      <c r="P328" s="421">
        <v>7</v>
      </c>
      <c r="Q328" s="416">
        <v>84</v>
      </c>
      <c r="R328" s="416">
        <v>84</v>
      </c>
      <c r="S328" s="416">
        <v>127527</v>
      </c>
      <c r="T328" s="416">
        <v>124593</v>
      </c>
      <c r="U328" s="416">
        <v>49916</v>
      </c>
      <c r="V328" s="416">
        <v>69746</v>
      </c>
    </row>
    <row r="329" spans="2:22" ht="10.5" customHeight="1">
      <c r="D329" s="425"/>
      <c r="E329" s="435"/>
      <c r="F329" s="434"/>
      <c r="G329" s="434"/>
      <c r="H329" s="434"/>
      <c r="I329" s="434"/>
      <c r="J329" s="434"/>
      <c r="K329" s="434"/>
      <c r="L329" s="475"/>
      <c r="P329" s="421"/>
      <c r="Q329" s="416"/>
      <c r="R329" s="416"/>
      <c r="S329" s="416"/>
      <c r="T329" s="416"/>
      <c r="U329" s="416"/>
      <c r="V329" s="416"/>
    </row>
    <row r="330" spans="2:22" ht="10.5" customHeight="1">
      <c r="B330" s="480">
        <v>27</v>
      </c>
      <c r="C330" s="472" t="s">
        <v>297</v>
      </c>
      <c r="D330" s="479"/>
      <c r="E330" s="471">
        <v>251</v>
      </c>
      <c r="F330" s="470">
        <v>9029</v>
      </c>
      <c r="G330" s="470">
        <v>9008</v>
      </c>
      <c r="H330" s="470">
        <v>37042783</v>
      </c>
      <c r="I330" s="470">
        <v>37852694</v>
      </c>
      <c r="J330" s="470">
        <v>21902314</v>
      </c>
      <c r="K330" s="470">
        <v>14544606</v>
      </c>
      <c r="L330" s="469"/>
      <c r="M330" s="418">
        <v>3031</v>
      </c>
      <c r="N330" s="397" t="s">
        <v>296</v>
      </c>
      <c r="P330" s="421">
        <v>3</v>
      </c>
      <c r="Q330" s="416">
        <v>44</v>
      </c>
      <c r="R330" s="416">
        <v>44</v>
      </c>
      <c r="S330" s="416">
        <v>96999</v>
      </c>
      <c r="T330" s="416">
        <v>96999</v>
      </c>
      <c r="U330" s="416">
        <v>40264</v>
      </c>
      <c r="V330" s="416">
        <v>54033</v>
      </c>
    </row>
    <row r="331" spans="2:22" ht="10.5" customHeight="1">
      <c r="B331" s="418"/>
      <c r="D331" s="426"/>
      <c r="E331" s="435"/>
      <c r="F331" s="434"/>
      <c r="G331" s="434"/>
      <c r="H331" s="434"/>
      <c r="I331" s="434"/>
      <c r="J331" s="434"/>
      <c r="K331" s="434"/>
      <c r="L331" s="475"/>
      <c r="M331" s="418">
        <v>3033</v>
      </c>
      <c r="N331" s="397" t="s">
        <v>295</v>
      </c>
      <c r="O331" s="481"/>
      <c r="P331" s="421">
        <v>2</v>
      </c>
      <c r="Q331" s="416">
        <v>12</v>
      </c>
      <c r="R331" s="416">
        <v>11</v>
      </c>
      <c r="S331" s="416" t="s">
        <v>205</v>
      </c>
      <c r="T331" s="416" t="s">
        <v>205</v>
      </c>
      <c r="U331" s="416" t="s">
        <v>205</v>
      </c>
      <c r="V331" s="416" t="s">
        <v>205</v>
      </c>
    </row>
    <row r="332" spans="2:22" ht="10.5" customHeight="1">
      <c r="B332" s="418">
        <v>2711</v>
      </c>
      <c r="C332" s="397" t="s">
        <v>294</v>
      </c>
      <c r="D332" s="433"/>
      <c r="E332" s="421">
        <v>11</v>
      </c>
      <c r="F332" s="416">
        <v>202</v>
      </c>
      <c r="G332" s="416">
        <v>201</v>
      </c>
      <c r="H332" s="416">
        <v>311564</v>
      </c>
      <c r="I332" s="416">
        <v>310364</v>
      </c>
      <c r="J332" s="416">
        <v>157082</v>
      </c>
      <c r="K332" s="416">
        <v>142728</v>
      </c>
      <c r="L332" s="469"/>
      <c r="O332" s="422"/>
      <c r="P332" s="421"/>
      <c r="Q332" s="416"/>
      <c r="R332" s="416"/>
      <c r="S332" s="416"/>
      <c r="T332" s="416"/>
      <c r="U332" s="416"/>
      <c r="V332" s="416"/>
    </row>
    <row r="333" spans="2:22" ht="10.5" customHeight="1">
      <c r="C333" s="424" t="s">
        <v>293</v>
      </c>
      <c r="E333" s="423"/>
      <c r="L333" s="469"/>
      <c r="M333" s="418">
        <v>3034</v>
      </c>
      <c r="N333" s="397" t="s">
        <v>292</v>
      </c>
      <c r="O333" s="482"/>
      <c r="P333" s="421">
        <v>3</v>
      </c>
      <c r="Q333" s="416">
        <v>26</v>
      </c>
      <c r="R333" s="416">
        <v>26</v>
      </c>
      <c r="S333" s="416">
        <v>28654</v>
      </c>
      <c r="T333" s="416">
        <v>28654</v>
      </c>
      <c r="U333" s="416">
        <v>12481</v>
      </c>
      <c r="V333" s="416">
        <v>15403</v>
      </c>
    </row>
    <row r="334" spans="2:22" ht="10.5" customHeight="1">
      <c r="B334" s="398">
        <v>2712</v>
      </c>
      <c r="C334" s="397" t="s">
        <v>291</v>
      </c>
      <c r="D334" s="425"/>
      <c r="E334" s="421">
        <v>12</v>
      </c>
      <c r="F334" s="416">
        <v>304</v>
      </c>
      <c r="G334" s="416">
        <v>304</v>
      </c>
      <c r="H334" s="416">
        <v>565445</v>
      </c>
      <c r="I334" s="416">
        <v>568744</v>
      </c>
      <c r="J334" s="416">
        <v>335239</v>
      </c>
      <c r="K334" s="416">
        <v>213405</v>
      </c>
      <c r="L334" s="469"/>
      <c r="M334" s="402">
        <v>3042</v>
      </c>
      <c r="N334" s="397" t="s">
        <v>290</v>
      </c>
      <c r="O334" s="407"/>
      <c r="P334" s="421">
        <v>2</v>
      </c>
      <c r="Q334" s="416">
        <v>64</v>
      </c>
      <c r="R334" s="416">
        <v>64</v>
      </c>
      <c r="S334" s="416" t="s">
        <v>205</v>
      </c>
      <c r="T334" s="416" t="s">
        <v>205</v>
      </c>
      <c r="U334" s="416" t="s">
        <v>205</v>
      </c>
      <c r="V334" s="416" t="s">
        <v>205</v>
      </c>
    </row>
    <row r="335" spans="2:22" ht="10.5" customHeight="1">
      <c r="E335" s="423"/>
      <c r="L335" s="469"/>
      <c r="O335" s="422"/>
      <c r="P335" s="421"/>
      <c r="Q335" s="416"/>
      <c r="R335" s="416"/>
      <c r="S335" s="416"/>
      <c r="T335" s="416"/>
      <c r="U335" s="416"/>
      <c r="V335" s="416"/>
    </row>
    <row r="336" spans="2:22" ht="10.5" customHeight="1">
      <c r="B336" s="418">
        <v>2713</v>
      </c>
      <c r="C336" s="397" t="s">
        <v>289</v>
      </c>
      <c r="D336" s="425"/>
      <c r="E336" s="421">
        <v>111</v>
      </c>
      <c r="F336" s="416">
        <v>4401</v>
      </c>
      <c r="G336" s="416">
        <v>4390</v>
      </c>
      <c r="H336" s="416">
        <v>25552744</v>
      </c>
      <c r="I336" s="416">
        <v>26238401</v>
      </c>
      <c r="J336" s="416">
        <v>14641318</v>
      </c>
      <c r="K336" s="416">
        <v>10575011</v>
      </c>
      <c r="L336" s="469"/>
      <c r="M336" s="418">
        <v>3049</v>
      </c>
      <c r="N336" s="397" t="s">
        <v>288</v>
      </c>
      <c r="O336" s="422"/>
      <c r="P336" s="421">
        <v>20</v>
      </c>
      <c r="Q336" s="416">
        <v>4293</v>
      </c>
      <c r="R336" s="416">
        <v>4292</v>
      </c>
      <c r="S336" s="416">
        <v>19332150</v>
      </c>
      <c r="T336" s="416">
        <v>17280777</v>
      </c>
      <c r="U336" s="416">
        <v>12232505</v>
      </c>
      <c r="V336" s="416">
        <v>4291688</v>
      </c>
    </row>
    <row r="337" spans="2:22" ht="10.5" customHeight="1">
      <c r="B337" s="398">
        <v>2714</v>
      </c>
      <c r="C337" s="397" t="s">
        <v>287</v>
      </c>
      <c r="D337" s="425"/>
      <c r="E337" s="421">
        <v>10</v>
      </c>
      <c r="F337" s="416">
        <v>347</v>
      </c>
      <c r="G337" s="416">
        <v>345</v>
      </c>
      <c r="H337" s="416">
        <v>340598</v>
      </c>
      <c r="I337" s="416">
        <v>341505</v>
      </c>
      <c r="J337" s="416">
        <v>441449</v>
      </c>
      <c r="K337" s="416">
        <v>-132298</v>
      </c>
      <c r="L337" s="469"/>
      <c r="M337" s="418">
        <v>3051</v>
      </c>
      <c r="N337" s="397" t="s">
        <v>286</v>
      </c>
      <c r="O337" s="481"/>
      <c r="P337" s="421">
        <v>9</v>
      </c>
      <c r="Q337" s="416">
        <v>236</v>
      </c>
      <c r="R337" s="416">
        <v>235</v>
      </c>
      <c r="S337" s="416">
        <v>392340</v>
      </c>
      <c r="T337" s="416">
        <v>393108</v>
      </c>
      <c r="U337" s="416">
        <v>192265</v>
      </c>
      <c r="V337" s="416">
        <v>181609</v>
      </c>
    </row>
    <row r="338" spans="2:22" ht="10.5" customHeight="1">
      <c r="E338" s="423"/>
      <c r="L338" s="469"/>
      <c r="N338" s="424" t="s">
        <v>282</v>
      </c>
      <c r="O338" s="395"/>
      <c r="P338" s="421"/>
      <c r="Q338" s="416"/>
      <c r="R338" s="416"/>
      <c r="S338" s="416"/>
      <c r="T338" s="416"/>
      <c r="U338" s="416"/>
      <c r="V338" s="416"/>
    </row>
    <row r="339" spans="2:22" ht="10.5" customHeight="1">
      <c r="B339" s="418">
        <v>2715</v>
      </c>
      <c r="C339" s="397" t="s">
        <v>285</v>
      </c>
      <c r="D339" s="407"/>
      <c r="E339" s="421">
        <v>7</v>
      </c>
      <c r="F339" s="416">
        <v>140</v>
      </c>
      <c r="G339" s="416">
        <v>140</v>
      </c>
      <c r="H339" s="416">
        <v>366662</v>
      </c>
      <c r="I339" s="416">
        <v>373413</v>
      </c>
      <c r="J339" s="416">
        <v>232447</v>
      </c>
      <c r="K339" s="416">
        <v>134078</v>
      </c>
      <c r="L339" s="469"/>
      <c r="P339" s="428"/>
    </row>
    <row r="340" spans="2:22" ht="10.5" customHeight="1">
      <c r="B340" s="418">
        <v>2716</v>
      </c>
      <c r="C340" s="397" t="s">
        <v>284</v>
      </c>
      <c r="D340" s="476"/>
      <c r="E340" s="421">
        <v>26</v>
      </c>
      <c r="F340" s="416">
        <v>1514</v>
      </c>
      <c r="G340" s="416">
        <v>1511</v>
      </c>
      <c r="H340" s="416">
        <v>4253803</v>
      </c>
      <c r="I340" s="416">
        <v>4349686</v>
      </c>
      <c r="J340" s="416">
        <v>2378628</v>
      </c>
      <c r="K340" s="416">
        <v>1772234</v>
      </c>
      <c r="L340" s="469"/>
      <c r="M340" s="418">
        <v>3059</v>
      </c>
      <c r="N340" s="397" t="s">
        <v>283</v>
      </c>
      <c r="O340" s="474"/>
      <c r="P340" s="421">
        <v>1</v>
      </c>
      <c r="Q340" s="416">
        <v>14</v>
      </c>
      <c r="R340" s="416">
        <v>14</v>
      </c>
      <c r="S340" s="416" t="s">
        <v>205</v>
      </c>
      <c r="T340" s="416" t="s">
        <v>205</v>
      </c>
      <c r="U340" s="416" t="s">
        <v>205</v>
      </c>
      <c r="V340" s="416" t="s">
        <v>205</v>
      </c>
    </row>
    <row r="341" spans="2:22" ht="10.5" customHeight="1">
      <c r="B341" s="398"/>
      <c r="D341" s="395"/>
      <c r="E341" s="421"/>
      <c r="F341" s="416"/>
      <c r="G341" s="416"/>
      <c r="H341" s="416"/>
      <c r="I341" s="416"/>
      <c r="J341" s="416"/>
      <c r="K341" s="416"/>
      <c r="L341" s="475"/>
      <c r="N341" s="424" t="s">
        <v>282</v>
      </c>
      <c r="P341" s="428"/>
    </row>
    <row r="342" spans="2:22" ht="10.5" customHeight="1">
      <c r="B342" s="418">
        <v>2719</v>
      </c>
      <c r="C342" s="397" t="s">
        <v>281</v>
      </c>
      <c r="D342" s="407"/>
      <c r="E342" s="421">
        <v>13</v>
      </c>
      <c r="F342" s="416">
        <v>396</v>
      </c>
      <c r="G342" s="416">
        <v>395</v>
      </c>
      <c r="H342" s="416">
        <v>932668</v>
      </c>
      <c r="I342" s="416">
        <v>917880</v>
      </c>
      <c r="J342" s="416">
        <v>524293</v>
      </c>
      <c r="K342" s="416">
        <v>371065</v>
      </c>
      <c r="L342" s="475"/>
      <c r="M342" s="398">
        <v>3091</v>
      </c>
      <c r="N342" s="397" t="s">
        <v>280</v>
      </c>
      <c r="O342" s="425"/>
      <c r="P342" s="421">
        <v>6</v>
      </c>
      <c r="Q342" s="416">
        <v>141</v>
      </c>
      <c r="R342" s="416">
        <v>140</v>
      </c>
      <c r="S342" s="416">
        <v>237581</v>
      </c>
      <c r="T342" s="416">
        <v>232647</v>
      </c>
      <c r="U342" s="416">
        <v>66458</v>
      </c>
      <c r="V342" s="416">
        <v>157814</v>
      </c>
    </row>
    <row r="343" spans="2:22" ht="10.5" customHeight="1">
      <c r="C343" s="424" t="s">
        <v>279</v>
      </c>
      <c r="E343" s="423"/>
      <c r="L343" s="475"/>
      <c r="P343" s="428"/>
    </row>
    <row r="344" spans="2:22" ht="10.5" customHeight="1">
      <c r="B344" s="418">
        <v>2721</v>
      </c>
      <c r="C344" s="397" t="s">
        <v>278</v>
      </c>
      <c r="D344" s="407"/>
      <c r="E344" s="421">
        <v>4</v>
      </c>
      <c r="F344" s="416">
        <v>21</v>
      </c>
      <c r="G344" s="416">
        <v>21</v>
      </c>
      <c r="H344" s="416">
        <v>22032</v>
      </c>
      <c r="I344" s="416">
        <v>22032</v>
      </c>
      <c r="J344" s="416">
        <v>7405</v>
      </c>
      <c r="K344" s="416">
        <v>13932</v>
      </c>
      <c r="L344" s="475"/>
      <c r="M344" s="418">
        <v>3099</v>
      </c>
      <c r="N344" s="397" t="s">
        <v>277</v>
      </c>
      <c r="P344" s="421">
        <v>6</v>
      </c>
      <c r="Q344" s="416">
        <v>100</v>
      </c>
      <c r="R344" s="416">
        <v>100</v>
      </c>
      <c r="S344" s="416">
        <v>336261</v>
      </c>
      <c r="T344" s="416">
        <v>336094</v>
      </c>
      <c r="U344" s="416">
        <v>201917</v>
      </c>
      <c r="V344" s="416">
        <v>127055</v>
      </c>
    </row>
    <row r="345" spans="2:22" ht="10.5" customHeight="1">
      <c r="E345" s="423"/>
      <c r="L345" s="475"/>
      <c r="O345" s="425"/>
      <c r="P345" s="421"/>
      <c r="Q345" s="416"/>
      <c r="R345" s="416"/>
      <c r="S345" s="416"/>
      <c r="T345" s="416"/>
      <c r="U345" s="416"/>
      <c r="V345" s="416"/>
    </row>
    <row r="346" spans="2:22" ht="10.5" customHeight="1">
      <c r="B346" s="418">
        <v>2722</v>
      </c>
      <c r="C346" s="397" t="s">
        <v>276</v>
      </c>
      <c r="D346" s="395"/>
      <c r="E346" s="421">
        <v>15</v>
      </c>
      <c r="F346" s="416">
        <v>377</v>
      </c>
      <c r="G346" s="416">
        <v>374</v>
      </c>
      <c r="H346" s="416">
        <v>818756</v>
      </c>
      <c r="I346" s="416">
        <v>817385</v>
      </c>
      <c r="J346" s="416">
        <v>448180</v>
      </c>
      <c r="K346" s="416">
        <v>345119</v>
      </c>
      <c r="L346" s="469"/>
      <c r="M346" s="480">
        <v>31</v>
      </c>
      <c r="N346" s="472" t="s">
        <v>275</v>
      </c>
      <c r="O346" s="436"/>
      <c r="P346" s="471">
        <v>75</v>
      </c>
      <c r="Q346" s="470">
        <v>1707</v>
      </c>
      <c r="R346" s="470">
        <v>1701</v>
      </c>
      <c r="S346" s="470">
        <v>3635282</v>
      </c>
      <c r="T346" s="470">
        <v>3707868</v>
      </c>
      <c r="U346" s="470">
        <v>1879661</v>
      </c>
      <c r="V346" s="470">
        <v>1692053</v>
      </c>
    </row>
    <row r="347" spans="2:22" ht="10.5" customHeight="1">
      <c r="B347" s="418">
        <v>2723</v>
      </c>
      <c r="C347" s="397" t="s">
        <v>274</v>
      </c>
      <c r="D347" s="395"/>
      <c r="E347" s="421">
        <v>2</v>
      </c>
      <c r="F347" s="416">
        <v>31</v>
      </c>
      <c r="G347" s="416">
        <v>31</v>
      </c>
      <c r="H347" s="416" t="s">
        <v>205</v>
      </c>
      <c r="I347" s="416" t="s">
        <v>205</v>
      </c>
      <c r="J347" s="416" t="s">
        <v>205</v>
      </c>
      <c r="K347" s="416" t="s">
        <v>205</v>
      </c>
      <c r="L347" s="469"/>
      <c r="P347" s="428"/>
    </row>
    <row r="348" spans="2:22" ht="10.5" customHeight="1">
      <c r="C348" s="424"/>
      <c r="D348" s="395"/>
      <c r="E348" s="423"/>
      <c r="L348" s="469"/>
      <c r="M348" s="418">
        <v>3112</v>
      </c>
      <c r="N348" s="397" t="s">
        <v>273</v>
      </c>
      <c r="O348" s="479"/>
      <c r="P348" s="421">
        <v>9</v>
      </c>
      <c r="Q348" s="416">
        <v>756</v>
      </c>
      <c r="R348" s="416">
        <v>756</v>
      </c>
      <c r="S348" s="416">
        <v>1932645</v>
      </c>
      <c r="T348" s="416">
        <v>2003735</v>
      </c>
      <c r="U348" s="416">
        <v>1044998</v>
      </c>
      <c r="V348" s="416">
        <v>874110</v>
      </c>
    </row>
    <row r="349" spans="2:22" ht="10.5" customHeight="1">
      <c r="B349" s="418">
        <v>2729</v>
      </c>
      <c r="C349" s="397" t="s">
        <v>272</v>
      </c>
      <c r="D349" s="422"/>
      <c r="E349" s="421">
        <v>10</v>
      </c>
      <c r="F349" s="416">
        <v>171</v>
      </c>
      <c r="G349" s="416">
        <v>171</v>
      </c>
      <c r="H349" s="416">
        <v>281523</v>
      </c>
      <c r="I349" s="416">
        <v>279539</v>
      </c>
      <c r="J349" s="416">
        <v>155437</v>
      </c>
      <c r="K349" s="416">
        <v>117008</v>
      </c>
      <c r="L349" s="469"/>
      <c r="M349" s="418">
        <v>3113</v>
      </c>
      <c r="N349" s="397" t="s">
        <v>271</v>
      </c>
      <c r="O349" s="425"/>
      <c r="P349" s="421">
        <v>4</v>
      </c>
      <c r="Q349" s="416">
        <v>28</v>
      </c>
      <c r="R349" s="416">
        <v>28</v>
      </c>
      <c r="S349" s="416">
        <v>68509</v>
      </c>
      <c r="T349" s="416">
        <v>68509</v>
      </c>
      <c r="U349" s="416">
        <v>32637</v>
      </c>
      <c r="V349" s="416">
        <v>34163</v>
      </c>
    </row>
    <row r="350" spans="2:22" ht="10.5" customHeight="1">
      <c r="B350" s="418">
        <v>2731</v>
      </c>
      <c r="C350" s="397" t="s">
        <v>270</v>
      </c>
      <c r="E350" s="421">
        <v>1</v>
      </c>
      <c r="F350" s="416">
        <v>14</v>
      </c>
      <c r="G350" s="416">
        <v>14</v>
      </c>
      <c r="H350" s="416" t="s">
        <v>205</v>
      </c>
      <c r="I350" s="416" t="s">
        <v>205</v>
      </c>
      <c r="J350" s="416" t="s">
        <v>205</v>
      </c>
      <c r="K350" s="416" t="s">
        <v>205</v>
      </c>
      <c r="L350" s="469"/>
      <c r="O350" s="426"/>
      <c r="P350" s="421"/>
      <c r="Q350" s="416"/>
      <c r="R350" s="416"/>
      <c r="S350" s="416"/>
      <c r="T350" s="416"/>
      <c r="U350" s="416"/>
      <c r="V350" s="416"/>
    </row>
    <row r="351" spans="2:22" ht="10.5" customHeight="1">
      <c r="D351" s="422"/>
      <c r="E351" s="421"/>
      <c r="F351" s="416"/>
      <c r="G351" s="416"/>
      <c r="H351" s="416"/>
      <c r="I351" s="416"/>
      <c r="J351" s="416"/>
      <c r="K351" s="416"/>
      <c r="L351" s="469"/>
      <c r="M351" s="398">
        <v>3114</v>
      </c>
      <c r="N351" s="397" t="s">
        <v>269</v>
      </c>
      <c r="O351" s="426"/>
      <c r="P351" s="421">
        <v>5</v>
      </c>
      <c r="Q351" s="416">
        <v>63</v>
      </c>
      <c r="R351" s="416">
        <v>63</v>
      </c>
      <c r="S351" s="416">
        <v>114791</v>
      </c>
      <c r="T351" s="416">
        <v>114791</v>
      </c>
      <c r="U351" s="416">
        <v>26718</v>
      </c>
      <c r="V351" s="416">
        <v>83879</v>
      </c>
    </row>
    <row r="352" spans="2:22" ht="10.5" customHeight="1">
      <c r="B352" s="418">
        <v>2732</v>
      </c>
      <c r="C352" s="397" t="s">
        <v>268</v>
      </c>
      <c r="D352" s="422"/>
      <c r="E352" s="421">
        <v>6</v>
      </c>
      <c r="F352" s="416">
        <v>64</v>
      </c>
      <c r="G352" s="416">
        <v>64</v>
      </c>
      <c r="H352" s="416">
        <v>80968</v>
      </c>
      <c r="I352" s="416">
        <v>80968</v>
      </c>
      <c r="J352" s="416">
        <v>54972</v>
      </c>
      <c r="K352" s="416">
        <v>24757</v>
      </c>
      <c r="L352" s="469"/>
      <c r="M352" s="418">
        <v>3115</v>
      </c>
      <c r="N352" s="397" t="s">
        <v>267</v>
      </c>
      <c r="O352" s="425"/>
      <c r="P352" s="421">
        <v>17</v>
      </c>
      <c r="Q352" s="416">
        <v>235</v>
      </c>
      <c r="R352" s="416">
        <v>234</v>
      </c>
      <c r="S352" s="416">
        <v>441232</v>
      </c>
      <c r="T352" s="416">
        <v>438321</v>
      </c>
      <c r="U352" s="416">
        <v>197435</v>
      </c>
      <c r="V352" s="416">
        <v>228208</v>
      </c>
    </row>
    <row r="353" spans="2:22" ht="10.5" customHeight="1">
      <c r="B353" s="402">
        <v>2741</v>
      </c>
      <c r="C353" s="477" t="s">
        <v>266</v>
      </c>
      <c r="D353" s="395"/>
      <c r="E353" s="421">
        <v>1</v>
      </c>
      <c r="F353" s="416">
        <v>4</v>
      </c>
      <c r="G353" s="416">
        <v>4</v>
      </c>
      <c r="H353" s="416" t="s">
        <v>205</v>
      </c>
      <c r="I353" s="416" t="s">
        <v>205</v>
      </c>
      <c r="J353" s="416" t="s">
        <v>205</v>
      </c>
      <c r="K353" s="416" t="s">
        <v>205</v>
      </c>
      <c r="L353" s="469"/>
      <c r="O353" s="425"/>
      <c r="P353" s="421"/>
      <c r="Q353" s="416"/>
      <c r="R353" s="416"/>
      <c r="S353" s="416"/>
      <c r="T353" s="416"/>
      <c r="U353" s="416"/>
      <c r="V353" s="416"/>
    </row>
    <row r="354" spans="2:22" ht="10.5" customHeight="1">
      <c r="D354" s="422"/>
      <c r="E354" s="421"/>
      <c r="F354" s="416"/>
      <c r="G354" s="416"/>
      <c r="H354" s="416"/>
      <c r="I354" s="416"/>
      <c r="J354" s="416"/>
      <c r="K354" s="416"/>
      <c r="L354" s="475"/>
      <c r="M354" s="402">
        <v>3116</v>
      </c>
      <c r="N354" s="477" t="s">
        <v>265</v>
      </c>
      <c r="O354" s="436"/>
      <c r="P354" s="421">
        <v>1</v>
      </c>
      <c r="Q354" s="416">
        <v>7</v>
      </c>
      <c r="R354" s="416">
        <v>7</v>
      </c>
      <c r="S354" s="416" t="s">
        <v>205</v>
      </c>
      <c r="T354" s="416" t="s">
        <v>205</v>
      </c>
      <c r="U354" s="416" t="s">
        <v>205</v>
      </c>
      <c r="V354" s="416" t="s">
        <v>205</v>
      </c>
    </row>
    <row r="355" spans="2:22" ht="10.5" customHeight="1">
      <c r="B355" s="418">
        <v>2742</v>
      </c>
      <c r="C355" s="397" t="s">
        <v>264</v>
      </c>
      <c r="D355" s="422"/>
      <c r="E355" s="421">
        <v>3</v>
      </c>
      <c r="F355" s="416">
        <v>402</v>
      </c>
      <c r="G355" s="416">
        <v>402</v>
      </c>
      <c r="H355" s="416">
        <v>878290</v>
      </c>
      <c r="I355" s="416">
        <v>906661</v>
      </c>
      <c r="J355" s="416">
        <v>454584</v>
      </c>
      <c r="K355" s="416">
        <v>425508</v>
      </c>
      <c r="L355" s="475"/>
      <c r="M355" s="398">
        <v>3117</v>
      </c>
      <c r="N355" s="397" t="s">
        <v>263</v>
      </c>
      <c r="O355" s="474"/>
      <c r="P355" s="421">
        <v>6</v>
      </c>
      <c r="Q355" s="416">
        <v>67</v>
      </c>
      <c r="R355" s="416">
        <v>67</v>
      </c>
      <c r="S355" s="416">
        <v>76698</v>
      </c>
      <c r="T355" s="416">
        <v>76698</v>
      </c>
      <c r="U355" s="416">
        <v>40655</v>
      </c>
      <c r="V355" s="416">
        <v>34327</v>
      </c>
    </row>
    <row r="356" spans="2:22" ht="10.5" customHeight="1">
      <c r="B356" s="418">
        <v>2749</v>
      </c>
      <c r="C356" s="397" t="s">
        <v>262</v>
      </c>
      <c r="D356" s="395"/>
      <c r="E356" s="421">
        <v>10</v>
      </c>
      <c r="F356" s="416">
        <v>546</v>
      </c>
      <c r="G356" s="416">
        <v>546</v>
      </c>
      <c r="H356" s="416">
        <v>2420168</v>
      </c>
      <c r="I356" s="416">
        <v>2428554</v>
      </c>
      <c r="J356" s="416">
        <v>1946029</v>
      </c>
      <c r="K356" s="416">
        <v>454144</v>
      </c>
      <c r="L356" s="469"/>
      <c r="O356" s="425"/>
      <c r="P356" s="421"/>
      <c r="Q356" s="416"/>
      <c r="R356" s="416"/>
      <c r="S356" s="416"/>
      <c r="T356" s="416"/>
      <c r="U356" s="416"/>
      <c r="V356" s="416"/>
    </row>
    <row r="357" spans="2:22" ht="10.5" customHeight="1">
      <c r="D357" s="422"/>
      <c r="E357" s="421"/>
      <c r="F357" s="416"/>
      <c r="G357" s="416"/>
      <c r="H357" s="416"/>
      <c r="I357" s="416"/>
      <c r="J357" s="416"/>
      <c r="K357" s="416"/>
      <c r="L357" s="469"/>
      <c r="M357" s="418">
        <v>3119</v>
      </c>
      <c r="N357" s="397" t="s">
        <v>261</v>
      </c>
      <c r="O357" s="436"/>
      <c r="P357" s="421">
        <v>6</v>
      </c>
      <c r="Q357" s="416">
        <v>61</v>
      </c>
      <c r="R357" s="416">
        <v>61</v>
      </c>
      <c r="S357" s="416">
        <v>113456</v>
      </c>
      <c r="T357" s="416">
        <v>113456</v>
      </c>
      <c r="U357" s="416">
        <v>46258</v>
      </c>
      <c r="V357" s="416">
        <v>63998</v>
      </c>
    </row>
    <row r="358" spans="2:22" ht="10.5" customHeight="1">
      <c r="B358" s="418">
        <v>2751</v>
      </c>
      <c r="C358" s="397" t="s">
        <v>260</v>
      </c>
      <c r="D358" s="422"/>
      <c r="E358" s="421">
        <v>3</v>
      </c>
      <c r="F358" s="416">
        <v>30</v>
      </c>
      <c r="G358" s="416">
        <v>30</v>
      </c>
      <c r="H358" s="416">
        <v>35689</v>
      </c>
      <c r="I358" s="416">
        <v>35689</v>
      </c>
      <c r="J358" s="416">
        <v>15207</v>
      </c>
      <c r="K358" s="416">
        <v>19507</v>
      </c>
      <c r="L358" s="469"/>
      <c r="N358" s="424" t="s">
        <v>259</v>
      </c>
      <c r="O358" s="425"/>
      <c r="P358" s="428"/>
    </row>
    <row r="359" spans="2:22" ht="10.5" customHeight="1">
      <c r="B359" s="418">
        <v>2752</v>
      </c>
      <c r="C359" s="397" t="s">
        <v>258</v>
      </c>
      <c r="D359" s="395"/>
      <c r="E359" s="421">
        <v>4</v>
      </c>
      <c r="F359" s="416">
        <v>41</v>
      </c>
      <c r="G359" s="416">
        <v>41</v>
      </c>
      <c r="H359" s="416">
        <v>67190</v>
      </c>
      <c r="I359" s="416">
        <v>67190</v>
      </c>
      <c r="J359" s="416">
        <v>36747</v>
      </c>
      <c r="K359" s="416">
        <v>28993</v>
      </c>
      <c r="L359" s="469"/>
      <c r="M359" s="418">
        <v>3121</v>
      </c>
      <c r="N359" s="397" t="s">
        <v>257</v>
      </c>
      <c r="P359" s="421">
        <v>1</v>
      </c>
      <c r="Q359" s="416">
        <v>5</v>
      </c>
      <c r="R359" s="416">
        <v>5</v>
      </c>
      <c r="S359" s="416" t="s">
        <v>205</v>
      </c>
      <c r="T359" s="416" t="s">
        <v>205</v>
      </c>
      <c r="U359" s="416" t="s">
        <v>205</v>
      </c>
      <c r="V359" s="416" t="s">
        <v>205</v>
      </c>
    </row>
    <row r="360" spans="2:22" ht="10.5" customHeight="1">
      <c r="D360" s="422"/>
      <c r="E360" s="421"/>
      <c r="F360" s="416"/>
      <c r="G360" s="416"/>
      <c r="H360" s="416"/>
      <c r="I360" s="416"/>
      <c r="J360" s="416"/>
      <c r="K360" s="416"/>
      <c r="L360" s="469"/>
      <c r="O360" s="426"/>
      <c r="P360" s="421"/>
      <c r="Q360" s="416"/>
      <c r="R360" s="416"/>
      <c r="S360" s="416"/>
      <c r="T360" s="416"/>
      <c r="U360" s="416"/>
      <c r="V360" s="416"/>
    </row>
    <row r="361" spans="2:22" ht="10.5" customHeight="1">
      <c r="B361" s="418">
        <v>2753</v>
      </c>
      <c r="C361" s="397" t="s">
        <v>256</v>
      </c>
      <c r="E361" s="421">
        <v>1</v>
      </c>
      <c r="F361" s="416">
        <v>9</v>
      </c>
      <c r="G361" s="416">
        <v>9</v>
      </c>
      <c r="H361" s="416" t="s">
        <v>205</v>
      </c>
      <c r="I361" s="416" t="s">
        <v>205</v>
      </c>
      <c r="J361" s="416" t="s">
        <v>205</v>
      </c>
      <c r="K361" s="416" t="s">
        <v>205</v>
      </c>
      <c r="L361" s="469"/>
      <c r="M361" s="418">
        <v>3132</v>
      </c>
      <c r="N361" s="397" t="s">
        <v>255</v>
      </c>
      <c r="O361" s="436"/>
      <c r="P361" s="421">
        <v>4</v>
      </c>
      <c r="Q361" s="416">
        <v>97</v>
      </c>
      <c r="R361" s="416">
        <v>94</v>
      </c>
      <c r="S361" s="416">
        <v>414966</v>
      </c>
      <c r="T361" s="416">
        <v>416166</v>
      </c>
      <c r="U361" s="416">
        <v>319994</v>
      </c>
      <c r="V361" s="416">
        <v>84754</v>
      </c>
    </row>
    <row r="362" spans="2:22" ht="10.5" customHeight="1">
      <c r="B362" s="418">
        <v>2799</v>
      </c>
      <c r="C362" s="397" t="s">
        <v>254</v>
      </c>
      <c r="D362" s="395"/>
      <c r="E362" s="421">
        <v>1</v>
      </c>
      <c r="F362" s="416">
        <v>15</v>
      </c>
      <c r="G362" s="416">
        <v>15</v>
      </c>
      <c r="H362" s="416" t="s">
        <v>205</v>
      </c>
      <c r="I362" s="416" t="s">
        <v>205</v>
      </c>
      <c r="J362" s="416" t="s">
        <v>205</v>
      </c>
      <c r="K362" s="416" t="s">
        <v>205</v>
      </c>
      <c r="L362" s="469"/>
      <c r="M362" s="418">
        <v>3134</v>
      </c>
      <c r="N362" s="397" t="s">
        <v>253</v>
      </c>
      <c r="O362" s="425"/>
      <c r="P362" s="421">
        <v>10</v>
      </c>
      <c r="Q362" s="416">
        <v>278</v>
      </c>
      <c r="R362" s="416">
        <v>278</v>
      </c>
      <c r="S362" s="416">
        <v>368788</v>
      </c>
      <c r="T362" s="416">
        <v>371995</v>
      </c>
      <c r="U362" s="416">
        <v>132666</v>
      </c>
      <c r="V362" s="416">
        <v>225854</v>
      </c>
    </row>
    <row r="363" spans="2:22" ht="10.5" customHeight="1">
      <c r="C363" s="424"/>
      <c r="E363" s="423"/>
      <c r="L363" s="475"/>
      <c r="O363" s="436"/>
      <c r="P363" s="421"/>
      <c r="Q363" s="416"/>
      <c r="R363" s="416"/>
      <c r="S363" s="416"/>
      <c r="T363" s="416"/>
      <c r="U363" s="416"/>
      <c r="V363" s="416"/>
    </row>
    <row r="364" spans="2:22" ht="10.5" customHeight="1">
      <c r="B364" s="473">
        <v>28</v>
      </c>
      <c r="C364" s="472" t="s">
        <v>196</v>
      </c>
      <c r="D364" s="478"/>
      <c r="E364" s="471">
        <v>9</v>
      </c>
      <c r="F364" s="470">
        <v>806</v>
      </c>
      <c r="G364" s="470">
        <v>805</v>
      </c>
      <c r="H364" s="470">
        <v>2563793</v>
      </c>
      <c r="I364" s="470">
        <v>2603360</v>
      </c>
      <c r="J364" s="470">
        <v>292383</v>
      </c>
      <c r="K364" s="470">
        <v>2096973</v>
      </c>
      <c r="L364" s="475"/>
      <c r="M364" s="418">
        <v>3135</v>
      </c>
      <c r="N364" s="397" t="s">
        <v>252</v>
      </c>
      <c r="O364" s="436"/>
      <c r="P364" s="421">
        <v>5</v>
      </c>
      <c r="Q364" s="416">
        <v>45</v>
      </c>
      <c r="R364" s="416">
        <v>44</v>
      </c>
      <c r="S364" s="416">
        <v>27453</v>
      </c>
      <c r="T364" s="416">
        <v>27453</v>
      </c>
      <c r="U364" s="416">
        <v>3434</v>
      </c>
      <c r="V364" s="416">
        <v>22875</v>
      </c>
    </row>
    <row r="365" spans="2:22" ht="10.5" customHeight="1">
      <c r="D365" s="422"/>
      <c r="E365" s="435"/>
      <c r="F365" s="434"/>
      <c r="G365" s="434"/>
      <c r="H365" s="434"/>
      <c r="I365" s="434"/>
      <c r="J365" s="434"/>
      <c r="K365" s="434"/>
      <c r="L365" s="469"/>
      <c r="M365" s="418">
        <v>3141</v>
      </c>
      <c r="N365" s="397" t="s">
        <v>251</v>
      </c>
      <c r="O365" s="425"/>
      <c r="P365" s="421">
        <v>1</v>
      </c>
      <c r="Q365" s="416">
        <v>6</v>
      </c>
      <c r="R365" s="416">
        <v>6</v>
      </c>
      <c r="S365" s="416" t="s">
        <v>205</v>
      </c>
      <c r="T365" s="416" t="s">
        <v>205</v>
      </c>
      <c r="U365" s="416" t="s">
        <v>205</v>
      </c>
      <c r="V365" s="416" t="s">
        <v>205</v>
      </c>
    </row>
    <row r="366" spans="2:22" ht="10.5" customHeight="1">
      <c r="B366" s="402">
        <v>2811</v>
      </c>
      <c r="C366" s="397" t="s">
        <v>250</v>
      </c>
      <c r="E366" s="421">
        <v>3</v>
      </c>
      <c r="F366" s="416">
        <v>355</v>
      </c>
      <c r="G366" s="416">
        <v>354</v>
      </c>
      <c r="H366" s="416">
        <v>1845235</v>
      </c>
      <c r="I366" s="416">
        <v>1885715</v>
      </c>
      <c r="J366" s="416">
        <v>59883</v>
      </c>
      <c r="K366" s="416">
        <v>1661058</v>
      </c>
      <c r="L366" s="469"/>
      <c r="O366" s="433"/>
      <c r="P366" s="421"/>
      <c r="Q366" s="416"/>
      <c r="R366" s="416"/>
      <c r="S366" s="416"/>
      <c r="T366" s="416"/>
      <c r="U366" s="416"/>
      <c r="V366" s="416"/>
    </row>
    <row r="367" spans="2:22" ht="10.5" customHeight="1">
      <c r="B367" s="402">
        <v>2815</v>
      </c>
      <c r="C367" s="397" t="s">
        <v>249</v>
      </c>
      <c r="E367" s="421">
        <v>1</v>
      </c>
      <c r="F367" s="416">
        <v>10</v>
      </c>
      <c r="G367" s="416">
        <v>10</v>
      </c>
      <c r="H367" s="416" t="s">
        <v>205</v>
      </c>
      <c r="I367" s="416" t="s">
        <v>205</v>
      </c>
      <c r="J367" s="416" t="s">
        <v>205</v>
      </c>
      <c r="K367" s="416" t="s">
        <v>205</v>
      </c>
      <c r="L367" s="469"/>
      <c r="M367" s="402">
        <v>3151</v>
      </c>
      <c r="N367" s="477" t="s">
        <v>248</v>
      </c>
      <c r="O367" s="436"/>
      <c r="P367" s="421">
        <v>1</v>
      </c>
      <c r="Q367" s="416">
        <v>17</v>
      </c>
      <c r="R367" s="416">
        <v>17</v>
      </c>
      <c r="S367" s="416" t="s">
        <v>205</v>
      </c>
      <c r="T367" s="416" t="s">
        <v>205</v>
      </c>
      <c r="U367" s="416" t="s">
        <v>205</v>
      </c>
      <c r="V367" s="416" t="s">
        <v>205</v>
      </c>
    </row>
    <row r="368" spans="2:22" ht="10.5" customHeight="1">
      <c r="B368" s="418"/>
      <c r="D368" s="476"/>
      <c r="E368" s="421"/>
      <c r="F368" s="416"/>
      <c r="G368" s="416"/>
      <c r="H368" s="416"/>
      <c r="I368" s="416"/>
      <c r="J368" s="416"/>
      <c r="K368" s="416"/>
      <c r="L368" s="469"/>
      <c r="M368" s="418">
        <v>3152</v>
      </c>
      <c r="N368" s="397" t="s">
        <v>247</v>
      </c>
      <c r="O368" s="425"/>
      <c r="P368" s="421">
        <v>2</v>
      </c>
      <c r="Q368" s="416">
        <v>24</v>
      </c>
      <c r="R368" s="416">
        <v>23</v>
      </c>
      <c r="S368" s="416" t="s">
        <v>205</v>
      </c>
      <c r="T368" s="416" t="s">
        <v>205</v>
      </c>
      <c r="U368" s="416" t="s">
        <v>205</v>
      </c>
      <c r="V368" s="416" t="s">
        <v>205</v>
      </c>
    </row>
    <row r="369" spans="1:22" ht="10.5" customHeight="1">
      <c r="B369" s="418">
        <v>2819</v>
      </c>
      <c r="C369" s="397" t="s">
        <v>246</v>
      </c>
      <c r="D369" s="395"/>
      <c r="E369" s="421">
        <v>1</v>
      </c>
      <c r="F369" s="416">
        <v>77</v>
      </c>
      <c r="G369" s="416">
        <v>77</v>
      </c>
      <c r="H369" s="416" t="s">
        <v>205</v>
      </c>
      <c r="I369" s="416" t="s">
        <v>205</v>
      </c>
      <c r="J369" s="416" t="s">
        <v>205</v>
      </c>
      <c r="K369" s="416" t="s">
        <v>205</v>
      </c>
      <c r="L369" s="475"/>
      <c r="O369" s="426"/>
      <c r="P369" s="421"/>
      <c r="Q369" s="416"/>
      <c r="R369" s="416"/>
      <c r="S369" s="416"/>
      <c r="T369" s="416"/>
      <c r="U369" s="416"/>
      <c r="V369" s="416"/>
    </row>
    <row r="370" spans="1:22" ht="10.5" customHeight="1">
      <c r="B370" s="418"/>
      <c r="C370" s="424" t="s">
        <v>245</v>
      </c>
      <c r="D370" s="422"/>
      <c r="E370" s="421"/>
      <c r="F370" s="416"/>
      <c r="G370" s="416"/>
      <c r="H370" s="416"/>
      <c r="I370" s="416"/>
      <c r="J370" s="416"/>
      <c r="K370" s="416"/>
      <c r="L370" s="475"/>
      <c r="M370" s="418">
        <v>3171</v>
      </c>
      <c r="N370" s="397" t="s">
        <v>244</v>
      </c>
      <c r="O370" s="474"/>
      <c r="P370" s="421">
        <v>1</v>
      </c>
      <c r="Q370" s="416">
        <v>6</v>
      </c>
      <c r="R370" s="416">
        <v>6</v>
      </c>
      <c r="S370" s="416" t="s">
        <v>205</v>
      </c>
      <c r="T370" s="416" t="s">
        <v>205</v>
      </c>
      <c r="U370" s="416" t="s">
        <v>205</v>
      </c>
      <c r="V370" s="416" t="s">
        <v>205</v>
      </c>
    </row>
    <row r="371" spans="1:22" ht="10.5" customHeight="1">
      <c r="B371" s="418">
        <v>2822</v>
      </c>
      <c r="C371" s="397" t="s">
        <v>243</v>
      </c>
      <c r="D371" s="422"/>
      <c r="E371" s="421">
        <v>1</v>
      </c>
      <c r="F371" s="416">
        <v>103</v>
      </c>
      <c r="G371" s="416">
        <v>103</v>
      </c>
      <c r="H371" s="416" t="s">
        <v>205</v>
      </c>
      <c r="I371" s="416" t="s">
        <v>205</v>
      </c>
      <c r="J371" s="416" t="s">
        <v>205</v>
      </c>
      <c r="K371" s="416" t="s">
        <v>205</v>
      </c>
      <c r="L371" s="475"/>
      <c r="M371" s="398">
        <v>3172</v>
      </c>
      <c r="N371" s="397" t="s">
        <v>242</v>
      </c>
      <c r="O371" s="425"/>
      <c r="P371" s="421">
        <v>2</v>
      </c>
      <c r="Q371" s="416">
        <v>12</v>
      </c>
      <c r="R371" s="416">
        <v>12</v>
      </c>
      <c r="S371" s="416" t="s">
        <v>205</v>
      </c>
      <c r="T371" s="416" t="s">
        <v>205</v>
      </c>
      <c r="U371" s="416" t="s">
        <v>205</v>
      </c>
      <c r="V371" s="416" t="s">
        <v>205</v>
      </c>
    </row>
    <row r="372" spans="1:22" ht="10.5" customHeight="1">
      <c r="E372" s="423"/>
      <c r="L372" s="469"/>
      <c r="O372" s="474"/>
      <c r="P372" s="421"/>
      <c r="Q372" s="416"/>
      <c r="R372" s="416"/>
      <c r="S372" s="416"/>
      <c r="T372" s="416"/>
      <c r="U372" s="416"/>
      <c r="V372" s="416"/>
    </row>
    <row r="373" spans="1:22" ht="10.5" customHeight="1">
      <c r="B373" s="418">
        <v>2824</v>
      </c>
      <c r="C373" s="397" t="s">
        <v>241</v>
      </c>
      <c r="D373" s="395"/>
      <c r="E373" s="421">
        <v>2</v>
      </c>
      <c r="F373" s="416">
        <v>70</v>
      </c>
      <c r="G373" s="416">
        <v>70</v>
      </c>
      <c r="H373" s="416" t="s">
        <v>205</v>
      </c>
      <c r="I373" s="416" t="s">
        <v>205</v>
      </c>
      <c r="J373" s="416" t="s">
        <v>205</v>
      </c>
      <c r="K373" s="416" t="s">
        <v>205</v>
      </c>
      <c r="L373" s="469"/>
      <c r="M373" s="473">
        <v>32</v>
      </c>
      <c r="N373" s="472" t="s">
        <v>240</v>
      </c>
      <c r="O373" s="468"/>
      <c r="P373" s="471">
        <v>233</v>
      </c>
      <c r="Q373" s="470">
        <v>2153</v>
      </c>
      <c r="R373" s="470">
        <v>2121</v>
      </c>
      <c r="S373" s="470">
        <v>2726777</v>
      </c>
      <c r="T373" s="470">
        <v>2727263</v>
      </c>
      <c r="U373" s="470">
        <v>1253777</v>
      </c>
      <c r="V373" s="470">
        <v>1394115</v>
      </c>
    </row>
    <row r="374" spans="1:22" ht="10.5" customHeight="1">
      <c r="B374" s="418">
        <v>2829</v>
      </c>
      <c r="C374" s="397" t="s">
        <v>239</v>
      </c>
      <c r="D374" s="422"/>
      <c r="E374" s="421">
        <v>1</v>
      </c>
      <c r="F374" s="416">
        <v>191</v>
      </c>
      <c r="G374" s="416">
        <v>191</v>
      </c>
      <c r="H374" s="416" t="s">
        <v>205</v>
      </c>
      <c r="I374" s="416" t="s">
        <v>205</v>
      </c>
      <c r="J374" s="416" t="s">
        <v>205</v>
      </c>
      <c r="K374" s="416" t="s">
        <v>205</v>
      </c>
      <c r="L374" s="469"/>
      <c r="O374" s="468"/>
      <c r="P374" s="435"/>
      <c r="Q374" s="434"/>
      <c r="R374" s="434"/>
      <c r="S374" s="434"/>
      <c r="T374" s="434"/>
      <c r="U374" s="434"/>
      <c r="V374" s="434"/>
    </row>
    <row r="375" spans="1:22" ht="4.5" customHeight="1">
      <c r="A375" s="415"/>
      <c r="B375" s="414"/>
      <c r="C375" s="467"/>
      <c r="D375" s="466"/>
      <c r="E375" s="463"/>
      <c r="F375" s="465"/>
      <c r="G375" s="464"/>
      <c r="H375" s="464"/>
      <c r="I375" s="465"/>
      <c r="J375" s="464"/>
      <c r="K375" s="463"/>
      <c r="L375" s="415"/>
      <c r="M375" s="462"/>
      <c r="N375" s="413"/>
      <c r="O375" s="413"/>
      <c r="P375" s="461"/>
      <c r="Q375" s="460"/>
      <c r="R375" s="460"/>
      <c r="S375" s="460"/>
      <c r="T375" s="460"/>
      <c r="U375" s="460"/>
      <c r="V375" s="460"/>
    </row>
    <row r="376" spans="1:22" ht="10.5" customHeight="1">
      <c r="A376" s="409" t="s">
        <v>57</v>
      </c>
      <c r="B376" s="408"/>
      <c r="C376" s="407"/>
      <c r="D376" s="406"/>
      <c r="E376" s="405"/>
      <c r="F376" s="405"/>
      <c r="G376" s="404"/>
      <c r="H376" s="404"/>
      <c r="I376" s="404"/>
      <c r="J376" s="404"/>
      <c r="K376" s="403"/>
      <c r="L376" s="459"/>
      <c r="M376" s="458"/>
      <c r="N376" s="457"/>
      <c r="O376" s="457"/>
      <c r="P376" s="456"/>
      <c r="Q376" s="456"/>
      <c r="R376" s="456"/>
      <c r="S376" s="456"/>
      <c r="T376" s="456"/>
      <c r="U376" s="456"/>
      <c r="V376" s="456"/>
    </row>
    <row r="377" spans="1:22" ht="13.5" customHeight="1">
      <c r="A377" s="1001" t="s">
        <v>238</v>
      </c>
      <c r="B377" s="1001"/>
      <c r="C377" s="1001"/>
      <c r="D377" s="1001"/>
      <c r="E377" s="1001"/>
      <c r="F377" s="1001"/>
      <c r="G377" s="1001"/>
      <c r="H377" s="1001"/>
      <c r="I377" s="1001"/>
      <c r="J377" s="1001"/>
      <c r="K377" s="1001"/>
      <c r="L377" s="455"/>
      <c r="N377" s="407"/>
      <c r="O377" s="407"/>
      <c r="P377" s="401"/>
      <c r="Q377" s="401"/>
      <c r="R377" s="401"/>
      <c r="S377" s="400"/>
      <c r="T377" s="400"/>
      <c r="U377" s="400"/>
      <c r="V377" s="400"/>
    </row>
    <row r="378" spans="1:22" ht="10.5" customHeight="1">
      <c r="H378" s="454"/>
      <c r="L378" s="395"/>
      <c r="M378" s="402"/>
      <c r="N378" s="395"/>
      <c r="O378" s="395"/>
    </row>
    <row r="379" spans="1:22" ht="11.25" customHeight="1">
      <c r="A379" s="453" t="s">
        <v>237</v>
      </c>
      <c r="B379" s="452"/>
      <c r="D379" s="425"/>
      <c r="K379" s="403"/>
      <c r="L379" s="395"/>
      <c r="M379" s="402"/>
      <c r="N379" s="395"/>
      <c r="O379" s="395"/>
    </row>
    <row r="380" spans="1:22" ht="10.5" customHeight="1">
      <c r="A380" s="409" t="s">
        <v>139</v>
      </c>
      <c r="B380" s="451"/>
      <c r="K380" s="443" t="str">
        <f>V4</f>
        <v xml:space="preserve">平成18年12月31日  </v>
      </c>
      <c r="L380" s="395"/>
      <c r="M380" s="402"/>
      <c r="N380" s="395"/>
      <c r="O380" s="395"/>
    </row>
    <row r="381" spans="1:22" ht="1.5" customHeight="1">
      <c r="A381" s="415"/>
      <c r="B381" s="450"/>
      <c r="C381" s="413"/>
      <c r="D381" s="413"/>
      <c r="E381" s="411"/>
      <c r="F381" s="411"/>
      <c r="G381" s="411"/>
      <c r="H381" s="410"/>
      <c r="I381" s="410"/>
      <c r="J381" s="410"/>
      <c r="K381" s="449"/>
      <c r="L381" s="395"/>
      <c r="M381" s="402"/>
      <c r="N381" s="395"/>
      <c r="O381" s="395"/>
    </row>
    <row r="382" spans="1:22" ht="10.5" customHeight="1">
      <c r="A382" s="995" t="s">
        <v>236</v>
      </c>
      <c r="B382" s="995"/>
      <c r="C382" s="995"/>
      <c r="D382" s="996"/>
      <c r="E382" s="1004" t="s">
        <v>235</v>
      </c>
      <c r="F382" s="448" t="s">
        <v>234</v>
      </c>
      <c r="G382" s="447"/>
      <c r="H382" s="1007" t="s">
        <v>233</v>
      </c>
      <c r="I382" s="446"/>
      <c r="J382" s="1008" t="s">
        <v>232</v>
      </c>
      <c r="K382" s="445"/>
      <c r="L382" s="444"/>
      <c r="P382" s="401"/>
      <c r="Q382" s="401"/>
      <c r="R382" s="401"/>
      <c r="S382" s="400"/>
      <c r="T382" s="400"/>
      <c r="U382" s="400"/>
      <c r="V382" s="443"/>
    </row>
    <row r="383" spans="1:22" ht="10.5" customHeight="1">
      <c r="A383" s="997"/>
      <c r="B383" s="997"/>
      <c r="C383" s="997"/>
      <c r="D383" s="998"/>
      <c r="E383" s="1005"/>
      <c r="F383" s="1002" t="s">
        <v>88</v>
      </c>
      <c r="G383" s="442" t="s">
        <v>231</v>
      </c>
      <c r="H383" s="1005"/>
      <c r="I383" s="441" t="s">
        <v>145</v>
      </c>
      <c r="J383" s="1005"/>
      <c r="K383" s="440" t="s">
        <v>144</v>
      </c>
      <c r="L383" s="395"/>
      <c r="O383" s="395"/>
    </row>
    <row r="384" spans="1:22" ht="10.5" customHeight="1">
      <c r="A384" s="999"/>
      <c r="B384" s="999"/>
      <c r="C384" s="999"/>
      <c r="D384" s="1000"/>
      <c r="E384" s="1006"/>
      <c r="F384" s="1003"/>
      <c r="G384" s="439" t="s">
        <v>230</v>
      </c>
      <c r="H384" s="1006"/>
      <c r="I384" s="438"/>
      <c r="J384" s="1006"/>
      <c r="K384" s="437"/>
      <c r="L384" s="395"/>
      <c r="O384" s="395"/>
    </row>
    <row r="385" spans="2:15" ht="4.5" customHeight="1">
      <c r="B385" s="398"/>
      <c r="D385" s="417"/>
      <c r="E385" s="416"/>
      <c r="F385" s="416"/>
      <c r="G385" s="416"/>
      <c r="H385" s="416"/>
      <c r="I385" s="416"/>
      <c r="J385" s="416"/>
      <c r="K385" s="416"/>
      <c r="L385" s="395"/>
      <c r="O385" s="395"/>
    </row>
    <row r="386" spans="2:15" ht="10.5" customHeight="1">
      <c r="B386" s="432">
        <v>3211</v>
      </c>
      <c r="C386" s="431" t="s">
        <v>229</v>
      </c>
      <c r="D386" s="425"/>
      <c r="E386" s="435">
        <v>2</v>
      </c>
      <c r="F386" s="434">
        <v>10</v>
      </c>
      <c r="G386" s="434">
        <v>10</v>
      </c>
      <c r="H386" s="416" t="s">
        <v>205</v>
      </c>
      <c r="I386" s="416" t="s">
        <v>205</v>
      </c>
      <c r="J386" s="416" t="s">
        <v>205</v>
      </c>
      <c r="K386" s="416" t="s">
        <v>205</v>
      </c>
      <c r="L386" s="395"/>
      <c r="O386" s="395"/>
    </row>
    <row r="387" spans="2:15" ht="10.5" customHeight="1">
      <c r="B387" s="398"/>
      <c r="C387" s="424" t="s">
        <v>228</v>
      </c>
      <c r="D387" s="426"/>
      <c r="E387" s="435"/>
      <c r="F387" s="434"/>
      <c r="G387" s="434"/>
      <c r="H387" s="434"/>
      <c r="I387" s="434"/>
      <c r="J387" s="434"/>
      <c r="K387" s="434"/>
      <c r="L387" s="395"/>
      <c r="O387" s="395"/>
    </row>
    <row r="388" spans="2:15" ht="10.5" customHeight="1">
      <c r="B388" s="418">
        <v>3219</v>
      </c>
      <c r="C388" s="397" t="s">
        <v>227</v>
      </c>
      <c r="E388" s="435">
        <v>2</v>
      </c>
      <c r="F388" s="434">
        <v>34</v>
      </c>
      <c r="G388" s="434">
        <v>34</v>
      </c>
      <c r="H388" s="416" t="s">
        <v>205</v>
      </c>
      <c r="I388" s="416" t="s">
        <v>205</v>
      </c>
      <c r="J388" s="416" t="s">
        <v>205</v>
      </c>
      <c r="K388" s="416" t="s">
        <v>205</v>
      </c>
      <c r="L388" s="395"/>
      <c r="O388" s="395"/>
    </row>
    <row r="389" spans="2:15" ht="10.5" customHeight="1">
      <c r="B389" s="398"/>
      <c r="D389" s="436"/>
      <c r="E389" s="435"/>
      <c r="F389" s="434"/>
      <c r="G389" s="434"/>
      <c r="H389" s="434"/>
      <c r="I389" s="434"/>
      <c r="J389" s="434"/>
      <c r="K389" s="434"/>
      <c r="L389" s="395"/>
      <c r="O389" s="395"/>
    </row>
    <row r="390" spans="2:15" ht="10.5" customHeight="1">
      <c r="B390" s="398">
        <v>3222</v>
      </c>
      <c r="C390" s="397" t="s">
        <v>226</v>
      </c>
      <c r="D390" s="425"/>
      <c r="E390" s="435">
        <v>2</v>
      </c>
      <c r="F390" s="434">
        <v>30</v>
      </c>
      <c r="G390" s="434">
        <v>30</v>
      </c>
      <c r="H390" s="416" t="s">
        <v>205</v>
      </c>
      <c r="I390" s="416" t="s">
        <v>205</v>
      </c>
      <c r="J390" s="416" t="s">
        <v>205</v>
      </c>
      <c r="K390" s="416" t="s">
        <v>205</v>
      </c>
      <c r="L390" s="395"/>
      <c r="O390" s="395"/>
    </row>
    <row r="391" spans="2:15" ht="10.5" customHeight="1">
      <c r="B391" s="418">
        <v>3229</v>
      </c>
      <c r="C391" s="397" t="s">
        <v>225</v>
      </c>
      <c r="D391" s="436"/>
      <c r="E391" s="435">
        <v>4</v>
      </c>
      <c r="F391" s="434">
        <v>54</v>
      </c>
      <c r="G391" s="434">
        <v>54</v>
      </c>
      <c r="H391" s="434">
        <v>25367</v>
      </c>
      <c r="I391" s="434">
        <v>25367</v>
      </c>
      <c r="J391" s="434">
        <v>11481</v>
      </c>
      <c r="K391" s="434">
        <v>13260</v>
      </c>
      <c r="L391" s="395"/>
      <c r="O391" s="395"/>
    </row>
    <row r="392" spans="2:15" ht="10.5" customHeight="1">
      <c r="B392" s="398"/>
      <c r="D392" s="417"/>
      <c r="E392" s="416"/>
      <c r="F392" s="416"/>
      <c r="G392" s="416"/>
      <c r="H392" s="416"/>
      <c r="I392" s="416"/>
      <c r="J392" s="416"/>
      <c r="K392" s="416"/>
      <c r="L392" s="395"/>
      <c r="O392" s="395"/>
    </row>
    <row r="393" spans="2:15" ht="10.5" customHeight="1">
      <c r="B393" s="418">
        <v>3231</v>
      </c>
      <c r="C393" s="397" t="s">
        <v>224</v>
      </c>
      <c r="D393" s="433"/>
      <c r="E393" s="421">
        <v>10</v>
      </c>
      <c r="F393" s="416">
        <v>72</v>
      </c>
      <c r="G393" s="416">
        <v>70</v>
      </c>
      <c r="H393" s="416">
        <v>52790</v>
      </c>
      <c r="I393" s="416">
        <v>52790</v>
      </c>
      <c r="J393" s="416">
        <v>24567</v>
      </c>
      <c r="K393" s="416">
        <v>26879</v>
      </c>
      <c r="L393" s="395"/>
      <c r="O393" s="395"/>
    </row>
    <row r="394" spans="2:15" ht="9.75" customHeight="1">
      <c r="B394" s="398"/>
      <c r="C394" s="424" t="s">
        <v>204</v>
      </c>
      <c r="E394" s="428"/>
      <c r="F394" s="396"/>
      <c r="G394" s="396"/>
      <c r="H394" s="396"/>
      <c r="I394" s="396"/>
      <c r="J394" s="396"/>
      <c r="K394" s="396"/>
      <c r="L394" s="395"/>
      <c r="O394" s="395"/>
    </row>
    <row r="395" spans="2:15" ht="10.5" customHeight="1">
      <c r="B395" s="398">
        <v>3232</v>
      </c>
      <c r="C395" s="397" t="s">
        <v>223</v>
      </c>
      <c r="D395" s="425"/>
      <c r="E395" s="421">
        <v>9</v>
      </c>
      <c r="F395" s="416">
        <v>80</v>
      </c>
      <c r="G395" s="416">
        <v>79</v>
      </c>
      <c r="H395" s="416">
        <v>65488</v>
      </c>
      <c r="I395" s="416">
        <v>65488</v>
      </c>
      <c r="J395" s="416">
        <v>40828</v>
      </c>
      <c r="K395" s="416">
        <v>23487</v>
      </c>
      <c r="L395" s="395"/>
      <c r="O395" s="395"/>
    </row>
    <row r="396" spans="2:15" ht="10.5" customHeight="1">
      <c r="E396" s="423"/>
      <c r="L396" s="395"/>
      <c r="O396" s="395"/>
    </row>
    <row r="397" spans="2:15" ht="10.5" customHeight="1">
      <c r="B397" s="418">
        <v>3234</v>
      </c>
      <c r="C397" s="397" t="s">
        <v>222</v>
      </c>
      <c r="D397" s="426"/>
      <c r="E397" s="421">
        <v>5</v>
      </c>
      <c r="F397" s="416">
        <v>34</v>
      </c>
      <c r="G397" s="416">
        <v>34</v>
      </c>
      <c r="H397" s="416">
        <v>34017</v>
      </c>
      <c r="I397" s="416">
        <v>34017</v>
      </c>
      <c r="J397" s="416">
        <v>11082</v>
      </c>
      <c r="K397" s="416">
        <v>21843</v>
      </c>
      <c r="L397" s="395"/>
      <c r="O397" s="395"/>
    </row>
    <row r="398" spans="2:15" ht="10.5" customHeight="1">
      <c r="B398" s="398">
        <v>3244</v>
      </c>
      <c r="C398" s="397" t="s">
        <v>221</v>
      </c>
      <c r="D398" s="425"/>
      <c r="E398" s="421">
        <v>1</v>
      </c>
      <c r="F398" s="416">
        <v>6</v>
      </c>
      <c r="G398" s="416">
        <v>6</v>
      </c>
      <c r="H398" s="416" t="s">
        <v>205</v>
      </c>
      <c r="I398" s="416" t="s">
        <v>205</v>
      </c>
      <c r="J398" s="416" t="s">
        <v>205</v>
      </c>
      <c r="K398" s="416" t="s">
        <v>205</v>
      </c>
      <c r="L398" s="395"/>
      <c r="O398" s="395"/>
    </row>
    <row r="399" spans="2:15" ht="10.5" customHeight="1">
      <c r="E399" s="423"/>
      <c r="L399" s="395"/>
      <c r="M399" s="402"/>
      <c r="N399" s="395"/>
      <c r="O399" s="395"/>
    </row>
    <row r="400" spans="2:15" ht="10.5" customHeight="1">
      <c r="B400" s="418">
        <v>3249</v>
      </c>
      <c r="C400" s="397" t="s">
        <v>220</v>
      </c>
      <c r="D400" s="426"/>
      <c r="E400" s="421">
        <v>11</v>
      </c>
      <c r="F400" s="416">
        <v>314</v>
      </c>
      <c r="G400" s="416">
        <v>313</v>
      </c>
      <c r="H400" s="416">
        <v>466134</v>
      </c>
      <c r="I400" s="416">
        <v>466740</v>
      </c>
      <c r="J400" s="416">
        <v>278018</v>
      </c>
      <c r="K400" s="416">
        <v>172390</v>
      </c>
      <c r="L400" s="395"/>
      <c r="M400" s="402"/>
      <c r="N400" s="395"/>
      <c r="O400" s="395"/>
    </row>
    <row r="401" spans="1:15" ht="10.5" customHeight="1">
      <c r="B401" s="398">
        <v>3251</v>
      </c>
      <c r="C401" s="397" t="s">
        <v>219</v>
      </c>
      <c r="D401" s="425"/>
      <c r="E401" s="421">
        <v>9</v>
      </c>
      <c r="F401" s="416">
        <v>66</v>
      </c>
      <c r="G401" s="416">
        <v>63</v>
      </c>
      <c r="H401" s="416">
        <v>46982</v>
      </c>
      <c r="I401" s="416">
        <v>46982</v>
      </c>
      <c r="J401" s="416">
        <v>19231</v>
      </c>
      <c r="K401" s="416">
        <v>26429</v>
      </c>
      <c r="L401" s="395"/>
      <c r="M401" s="402"/>
      <c r="N401" s="395"/>
      <c r="O401" s="395"/>
    </row>
    <row r="402" spans="1:15" ht="10.5" customHeight="1">
      <c r="C402" s="424" t="s">
        <v>218</v>
      </c>
      <c r="E402" s="423"/>
      <c r="L402" s="395"/>
      <c r="M402" s="402"/>
      <c r="N402" s="395"/>
      <c r="O402" s="395"/>
    </row>
    <row r="403" spans="1:15" ht="10.5" customHeight="1">
      <c r="E403" s="423"/>
      <c r="L403" s="395"/>
      <c r="M403" s="402"/>
      <c r="N403" s="395"/>
      <c r="O403" s="395"/>
    </row>
    <row r="404" spans="1:15" ht="10.5" customHeight="1">
      <c r="B404" s="418">
        <v>3252</v>
      </c>
      <c r="C404" s="397" t="s">
        <v>217</v>
      </c>
      <c r="D404" s="426"/>
      <c r="E404" s="421">
        <v>3</v>
      </c>
      <c r="F404" s="416">
        <v>29</v>
      </c>
      <c r="G404" s="416">
        <v>29</v>
      </c>
      <c r="H404" s="416">
        <v>24316</v>
      </c>
      <c r="I404" s="416">
        <v>24316</v>
      </c>
      <c r="J404" s="416">
        <v>11741</v>
      </c>
      <c r="K404" s="416">
        <v>11976</v>
      </c>
      <c r="L404" s="395"/>
      <c r="M404" s="402"/>
      <c r="N404" s="395"/>
      <c r="O404" s="395"/>
    </row>
    <row r="405" spans="1:15" ht="10.5" customHeight="1">
      <c r="B405" s="418">
        <v>3253</v>
      </c>
      <c r="C405" s="397" t="s">
        <v>216</v>
      </c>
      <c r="D405" s="426"/>
      <c r="E405" s="421">
        <v>1</v>
      </c>
      <c r="F405" s="416">
        <v>4</v>
      </c>
      <c r="G405" s="416">
        <v>3</v>
      </c>
      <c r="H405" s="416" t="s">
        <v>205</v>
      </c>
      <c r="I405" s="416" t="s">
        <v>205</v>
      </c>
      <c r="J405" s="416" t="s">
        <v>205</v>
      </c>
      <c r="K405" s="416" t="s">
        <v>205</v>
      </c>
      <c r="L405" s="395"/>
      <c r="M405" s="402"/>
      <c r="N405" s="395"/>
      <c r="O405" s="395"/>
    </row>
    <row r="406" spans="1:15" ht="10.5" customHeight="1">
      <c r="B406" s="398"/>
      <c r="D406" s="425"/>
      <c r="E406" s="428"/>
      <c r="F406" s="396"/>
      <c r="G406" s="396"/>
      <c r="H406" s="416"/>
      <c r="I406" s="416"/>
      <c r="J406" s="416"/>
      <c r="K406" s="416"/>
      <c r="L406" s="395"/>
      <c r="M406" s="402"/>
      <c r="N406" s="395"/>
      <c r="O406" s="395"/>
    </row>
    <row r="407" spans="1:15" ht="10.5" customHeight="1">
      <c r="A407" s="395">
        <v>33</v>
      </c>
      <c r="B407" s="418">
        <v>3261</v>
      </c>
      <c r="C407" s="397" t="s">
        <v>215</v>
      </c>
      <c r="D407" s="426"/>
      <c r="E407" s="421">
        <v>14</v>
      </c>
      <c r="F407" s="416">
        <v>86</v>
      </c>
      <c r="G407" s="416">
        <v>79</v>
      </c>
      <c r="H407" s="416">
        <v>77479</v>
      </c>
      <c r="I407" s="416">
        <v>77479</v>
      </c>
      <c r="J407" s="416">
        <v>19269</v>
      </c>
      <c r="K407" s="416">
        <v>55437</v>
      </c>
      <c r="L407" s="395"/>
      <c r="M407" s="402"/>
      <c r="N407" s="395"/>
      <c r="O407" s="395"/>
    </row>
    <row r="408" spans="1:15" ht="10.5" customHeight="1">
      <c r="B408" s="418">
        <v>3271</v>
      </c>
      <c r="C408" s="397" t="s">
        <v>214</v>
      </c>
      <c r="D408" s="426"/>
      <c r="E408" s="421">
        <v>1</v>
      </c>
      <c r="F408" s="416">
        <v>4</v>
      </c>
      <c r="G408" s="416">
        <v>4</v>
      </c>
      <c r="H408" s="416" t="s">
        <v>205</v>
      </c>
      <c r="I408" s="416" t="s">
        <v>205</v>
      </c>
      <c r="J408" s="416" t="s">
        <v>205</v>
      </c>
      <c r="K408" s="416" t="s">
        <v>205</v>
      </c>
      <c r="L408" s="395"/>
      <c r="M408" s="402"/>
      <c r="N408" s="395"/>
      <c r="O408" s="395"/>
    </row>
    <row r="409" spans="1:15" ht="10.5" customHeight="1">
      <c r="B409" s="398"/>
      <c r="D409" s="425"/>
      <c r="E409" s="428"/>
      <c r="F409" s="396"/>
      <c r="G409" s="396"/>
      <c r="H409" s="416"/>
      <c r="I409" s="416"/>
      <c r="J409" s="416"/>
      <c r="K409" s="416"/>
      <c r="L409" s="395"/>
      <c r="M409" s="402"/>
      <c r="N409" s="395"/>
      <c r="O409" s="395"/>
    </row>
    <row r="410" spans="1:15" ht="10.5" customHeight="1">
      <c r="A410" s="395">
        <v>34</v>
      </c>
      <c r="B410" s="418">
        <v>3272</v>
      </c>
      <c r="C410" s="397" t="s">
        <v>213</v>
      </c>
      <c r="D410" s="426"/>
      <c r="E410" s="421">
        <v>21</v>
      </c>
      <c r="F410" s="416">
        <v>127</v>
      </c>
      <c r="G410" s="416">
        <v>123</v>
      </c>
      <c r="H410" s="416">
        <v>150863</v>
      </c>
      <c r="I410" s="416">
        <v>150863</v>
      </c>
      <c r="J410" s="416">
        <v>62090</v>
      </c>
      <c r="K410" s="416">
        <v>84545</v>
      </c>
      <c r="L410" s="395"/>
      <c r="M410" s="402"/>
      <c r="N410" s="395"/>
      <c r="O410" s="395"/>
    </row>
    <row r="411" spans="1:15" ht="10.5" customHeight="1">
      <c r="B411" s="418">
        <v>3273</v>
      </c>
      <c r="C411" s="397" t="s">
        <v>212</v>
      </c>
      <c r="D411" s="425"/>
      <c r="E411" s="421">
        <v>12</v>
      </c>
      <c r="F411" s="416">
        <v>65</v>
      </c>
      <c r="G411" s="416">
        <v>63</v>
      </c>
      <c r="H411" s="416">
        <v>62859</v>
      </c>
      <c r="I411" s="416">
        <v>62859</v>
      </c>
      <c r="J411" s="416">
        <v>20605</v>
      </c>
      <c r="K411" s="416">
        <v>40243</v>
      </c>
      <c r="L411" s="395"/>
      <c r="M411" s="402"/>
      <c r="N411" s="395"/>
      <c r="O411" s="395"/>
    </row>
    <row r="412" spans="1:15" ht="10.5" customHeight="1">
      <c r="B412" s="398"/>
      <c r="D412" s="425"/>
      <c r="E412" s="428"/>
      <c r="F412" s="396"/>
      <c r="G412" s="396"/>
      <c r="H412" s="416"/>
      <c r="I412" s="416"/>
      <c r="J412" s="416"/>
      <c r="K412" s="416"/>
      <c r="L412" s="395"/>
      <c r="M412" s="402"/>
      <c r="N412" s="395"/>
      <c r="O412" s="395"/>
    </row>
    <row r="413" spans="1:15" ht="10.5" customHeight="1">
      <c r="B413" s="432">
        <v>3274</v>
      </c>
      <c r="C413" s="431" t="s">
        <v>211</v>
      </c>
      <c r="D413" s="426"/>
      <c r="E413" s="421">
        <v>8</v>
      </c>
      <c r="F413" s="416">
        <v>95</v>
      </c>
      <c r="G413" s="416">
        <v>95</v>
      </c>
      <c r="H413" s="416">
        <v>161913</v>
      </c>
      <c r="I413" s="416">
        <v>161913</v>
      </c>
      <c r="J413" s="416">
        <v>70139</v>
      </c>
      <c r="K413" s="416">
        <v>87405</v>
      </c>
      <c r="L413" s="395"/>
      <c r="M413" s="402"/>
      <c r="N413" s="395"/>
      <c r="O413" s="395"/>
    </row>
    <row r="414" spans="1:15" ht="10.5" customHeight="1">
      <c r="B414" s="430">
        <v>3292</v>
      </c>
      <c r="C414" s="429" t="s">
        <v>210</v>
      </c>
      <c r="D414" s="425"/>
      <c r="E414" s="421">
        <v>63</v>
      </c>
      <c r="F414" s="416">
        <v>487</v>
      </c>
      <c r="G414" s="416">
        <v>482</v>
      </c>
      <c r="H414" s="416">
        <v>736340</v>
      </c>
      <c r="I414" s="416">
        <v>736340</v>
      </c>
      <c r="J414" s="416">
        <v>355247</v>
      </c>
      <c r="K414" s="416">
        <v>362947</v>
      </c>
      <c r="L414" s="395"/>
      <c r="M414" s="402"/>
      <c r="N414" s="395"/>
      <c r="O414" s="395"/>
    </row>
    <row r="415" spans="1:15" ht="10.5" customHeight="1">
      <c r="B415" s="398"/>
      <c r="D415" s="425"/>
      <c r="E415" s="428"/>
      <c r="F415" s="416"/>
      <c r="G415" s="416"/>
      <c r="H415" s="416"/>
      <c r="I415" s="416"/>
      <c r="J415" s="416"/>
      <c r="K415" s="416"/>
      <c r="L415" s="395"/>
      <c r="M415" s="402"/>
      <c r="N415" s="395"/>
      <c r="O415" s="395"/>
    </row>
    <row r="416" spans="1:15" ht="10.5" customHeight="1">
      <c r="B416" s="398">
        <v>3293</v>
      </c>
      <c r="C416" s="397" t="s">
        <v>209</v>
      </c>
      <c r="D416" s="425"/>
      <c r="E416" s="421">
        <v>2</v>
      </c>
      <c r="F416" s="416">
        <v>23</v>
      </c>
      <c r="G416" s="416">
        <v>23</v>
      </c>
      <c r="H416" s="416" t="s">
        <v>205</v>
      </c>
      <c r="I416" s="416" t="s">
        <v>205</v>
      </c>
      <c r="J416" s="416" t="s">
        <v>205</v>
      </c>
      <c r="K416" s="416" t="s">
        <v>205</v>
      </c>
      <c r="L416" s="395"/>
      <c r="M416" s="402"/>
      <c r="N416" s="395"/>
      <c r="O416" s="395"/>
    </row>
    <row r="417" spans="2:15" ht="10.5" customHeight="1">
      <c r="B417" s="398">
        <v>3294</v>
      </c>
      <c r="C417" s="397" t="s">
        <v>208</v>
      </c>
      <c r="D417" s="427"/>
      <c r="E417" s="421">
        <v>2</v>
      </c>
      <c r="F417" s="416">
        <v>12</v>
      </c>
      <c r="G417" s="416">
        <v>11</v>
      </c>
      <c r="H417" s="416" t="s">
        <v>205</v>
      </c>
      <c r="I417" s="416" t="s">
        <v>205</v>
      </c>
      <c r="J417" s="416" t="s">
        <v>205</v>
      </c>
      <c r="K417" s="416" t="s">
        <v>205</v>
      </c>
      <c r="L417" s="395"/>
      <c r="M417" s="402"/>
      <c r="N417" s="395"/>
      <c r="O417" s="395"/>
    </row>
    <row r="418" spans="2:15" ht="10.5" customHeight="1">
      <c r="B418" s="418"/>
      <c r="E418" s="421"/>
      <c r="F418" s="416"/>
      <c r="G418" s="416"/>
      <c r="H418" s="416"/>
      <c r="I418" s="416"/>
      <c r="J418" s="416"/>
      <c r="K418" s="416"/>
      <c r="L418" s="395"/>
      <c r="M418" s="402"/>
      <c r="N418" s="395"/>
      <c r="O418" s="395"/>
    </row>
    <row r="419" spans="2:15" ht="10.5" customHeight="1">
      <c r="B419" s="398">
        <v>3295</v>
      </c>
      <c r="C419" s="397" t="s">
        <v>207</v>
      </c>
      <c r="D419" s="426"/>
      <c r="E419" s="421">
        <v>44</v>
      </c>
      <c r="F419" s="416">
        <v>474</v>
      </c>
      <c r="G419" s="416">
        <v>473</v>
      </c>
      <c r="H419" s="416">
        <v>639433</v>
      </c>
      <c r="I419" s="416">
        <v>639313</v>
      </c>
      <c r="J419" s="416">
        <v>240052</v>
      </c>
      <c r="K419" s="416">
        <v>378348</v>
      </c>
      <c r="L419" s="395"/>
      <c r="M419" s="402"/>
      <c r="N419" s="395"/>
      <c r="O419" s="395"/>
    </row>
    <row r="420" spans="2:15" ht="10.5" customHeight="1">
      <c r="B420" s="398">
        <v>3296</v>
      </c>
      <c r="C420" s="397" t="s">
        <v>206</v>
      </c>
      <c r="D420" s="425"/>
      <c r="E420" s="421">
        <v>1</v>
      </c>
      <c r="F420" s="416">
        <v>5</v>
      </c>
      <c r="G420" s="416">
        <v>5</v>
      </c>
      <c r="H420" s="416" t="s">
        <v>205</v>
      </c>
      <c r="I420" s="416" t="s">
        <v>205</v>
      </c>
      <c r="J420" s="416" t="s">
        <v>205</v>
      </c>
      <c r="K420" s="416" t="s">
        <v>205</v>
      </c>
      <c r="L420" s="395"/>
      <c r="M420" s="402"/>
      <c r="N420" s="395"/>
      <c r="O420" s="395"/>
    </row>
    <row r="421" spans="2:15" ht="10.5" customHeight="1">
      <c r="B421" s="418"/>
      <c r="C421" s="424" t="s">
        <v>204</v>
      </c>
      <c r="D421" s="422"/>
      <c r="E421" s="421"/>
      <c r="F421" s="416"/>
      <c r="G421" s="416"/>
      <c r="H421" s="416"/>
      <c r="I421" s="416"/>
      <c r="J421" s="416"/>
      <c r="K421" s="416"/>
      <c r="L421" s="395"/>
      <c r="M421" s="402"/>
      <c r="N421" s="395"/>
      <c r="O421" s="395"/>
    </row>
    <row r="422" spans="2:15" ht="10.5" customHeight="1">
      <c r="E422" s="423"/>
      <c r="L422" s="395"/>
      <c r="M422" s="402"/>
      <c r="N422" s="395"/>
      <c r="O422" s="395"/>
    </row>
    <row r="423" spans="2:15" ht="10.5" customHeight="1">
      <c r="B423" s="418">
        <v>3299</v>
      </c>
      <c r="C423" s="397" t="s">
        <v>203</v>
      </c>
      <c r="D423" s="422"/>
      <c r="E423" s="421">
        <v>6</v>
      </c>
      <c r="F423" s="416">
        <v>42</v>
      </c>
      <c r="G423" s="416">
        <v>38</v>
      </c>
      <c r="H423" s="416">
        <v>27597</v>
      </c>
      <c r="I423" s="416">
        <v>27597</v>
      </c>
      <c r="J423" s="416">
        <v>13965</v>
      </c>
      <c r="K423" s="416">
        <v>12985</v>
      </c>
      <c r="L423" s="395"/>
      <c r="M423" s="402"/>
      <c r="N423" s="395"/>
      <c r="O423" s="395"/>
    </row>
    <row r="424" spans="2:15" ht="10.5" customHeight="1">
      <c r="B424" s="418"/>
      <c r="D424" s="417"/>
      <c r="E424" s="416"/>
      <c r="F424" s="416"/>
      <c r="G424" s="416"/>
      <c r="H424" s="416"/>
      <c r="I424" s="416"/>
      <c r="J424" s="416"/>
      <c r="K424" s="416"/>
      <c r="L424" s="395"/>
      <c r="M424" s="402"/>
      <c r="N424" s="395"/>
      <c r="O424" s="395"/>
    </row>
    <row r="425" spans="2:15" ht="10.5" customHeight="1">
      <c r="B425" s="418"/>
      <c r="D425" s="417"/>
      <c r="E425" s="416"/>
      <c r="F425" s="416"/>
      <c r="G425" s="416"/>
      <c r="H425" s="416"/>
      <c r="I425" s="416"/>
      <c r="J425" s="416"/>
      <c r="K425" s="416"/>
      <c r="L425" s="395"/>
      <c r="M425" s="402"/>
      <c r="N425" s="395"/>
      <c r="O425" s="395"/>
    </row>
    <row r="426" spans="2:15" ht="10.5" customHeight="1">
      <c r="B426" s="418"/>
      <c r="D426" s="419"/>
      <c r="E426" s="416"/>
      <c r="F426" s="416"/>
      <c r="G426" s="416"/>
      <c r="H426" s="416"/>
      <c r="I426" s="416"/>
      <c r="J426" s="416"/>
      <c r="K426" s="416"/>
      <c r="L426" s="395"/>
      <c r="M426" s="402"/>
      <c r="N426" s="395"/>
      <c r="O426" s="395"/>
    </row>
    <row r="427" spans="2:15" ht="10.5" customHeight="1">
      <c r="B427" s="418"/>
      <c r="D427" s="420"/>
      <c r="E427" s="416"/>
      <c r="F427" s="416"/>
      <c r="G427" s="416"/>
      <c r="H427" s="416"/>
      <c r="I427" s="416"/>
      <c r="J427" s="416"/>
      <c r="K427" s="416"/>
      <c r="L427" s="395"/>
      <c r="M427" s="402"/>
      <c r="N427" s="395"/>
      <c r="O427" s="395"/>
    </row>
    <row r="428" spans="2:15" ht="10.5" customHeight="1">
      <c r="B428" s="418"/>
      <c r="D428" s="420"/>
      <c r="E428" s="416"/>
      <c r="F428" s="416"/>
      <c r="G428" s="416"/>
      <c r="H428" s="416"/>
      <c r="I428" s="416"/>
      <c r="J428" s="416"/>
      <c r="K428" s="416"/>
      <c r="L428" s="395"/>
      <c r="M428" s="402"/>
      <c r="N428" s="395"/>
      <c r="O428" s="395"/>
    </row>
    <row r="429" spans="2:15" ht="10.5" customHeight="1">
      <c r="B429" s="418"/>
      <c r="D429" s="417"/>
      <c r="E429" s="416"/>
      <c r="F429" s="416"/>
      <c r="G429" s="416"/>
      <c r="H429" s="416"/>
      <c r="I429" s="416"/>
      <c r="J429" s="416"/>
      <c r="K429" s="416"/>
      <c r="L429" s="395"/>
      <c r="M429" s="402"/>
      <c r="N429" s="395"/>
      <c r="O429" s="395"/>
    </row>
    <row r="430" spans="2:15" ht="10.5" customHeight="1">
      <c r="B430" s="418"/>
      <c r="D430" s="419"/>
      <c r="E430" s="416"/>
      <c r="F430" s="416"/>
      <c r="G430" s="416"/>
      <c r="H430" s="416"/>
      <c r="I430" s="416"/>
      <c r="J430" s="416"/>
      <c r="K430" s="416"/>
      <c r="L430" s="395"/>
      <c r="M430" s="402"/>
      <c r="N430" s="395"/>
      <c r="O430" s="395"/>
    </row>
    <row r="431" spans="2:15" ht="10.5" customHeight="1">
      <c r="D431" s="419"/>
      <c r="E431" s="416"/>
      <c r="F431" s="416"/>
      <c r="G431" s="416"/>
      <c r="H431" s="416"/>
      <c r="I431" s="416"/>
      <c r="J431" s="416"/>
      <c r="K431" s="416"/>
      <c r="L431" s="395"/>
      <c r="M431" s="402"/>
      <c r="N431" s="395"/>
      <c r="O431" s="395"/>
    </row>
    <row r="432" spans="2:15" ht="10.5" customHeight="1">
      <c r="B432" s="418"/>
      <c r="D432" s="417"/>
      <c r="E432" s="416"/>
      <c r="F432" s="416"/>
      <c r="G432" s="416"/>
      <c r="H432" s="416"/>
      <c r="I432" s="416"/>
      <c r="J432" s="416"/>
      <c r="K432" s="416"/>
      <c r="L432" s="395"/>
      <c r="M432" s="402"/>
      <c r="N432" s="395"/>
      <c r="O432" s="395"/>
    </row>
    <row r="433" spans="2:15" ht="10.5" customHeight="1">
      <c r="B433" s="418"/>
      <c r="D433" s="419"/>
      <c r="E433" s="416"/>
      <c r="F433" s="416"/>
      <c r="G433" s="416"/>
      <c r="H433" s="416"/>
      <c r="I433" s="416"/>
      <c r="J433" s="416"/>
      <c r="K433" s="416"/>
      <c r="L433" s="395"/>
      <c r="M433" s="402"/>
      <c r="N433" s="395"/>
      <c r="O433" s="395"/>
    </row>
    <row r="434" spans="2:15" ht="10.5" customHeight="1">
      <c r="B434" s="418"/>
      <c r="D434" s="417"/>
      <c r="E434" s="416"/>
      <c r="F434" s="416"/>
      <c r="G434" s="416"/>
      <c r="H434" s="416"/>
      <c r="I434" s="416"/>
      <c r="J434" s="416"/>
      <c r="K434" s="416"/>
      <c r="L434" s="395"/>
      <c r="M434" s="402"/>
      <c r="N434" s="395"/>
      <c r="O434" s="395"/>
    </row>
    <row r="435" spans="2:15" ht="10.5" customHeight="1">
      <c r="B435" s="418"/>
      <c r="D435" s="417"/>
      <c r="E435" s="416"/>
      <c r="F435" s="416"/>
      <c r="G435" s="416"/>
      <c r="H435" s="416"/>
      <c r="I435" s="416"/>
      <c r="J435" s="416"/>
      <c r="K435" s="416"/>
      <c r="L435" s="395"/>
      <c r="M435" s="402"/>
      <c r="N435" s="395"/>
      <c r="O435" s="395"/>
    </row>
    <row r="436" spans="2:15" ht="10.5" customHeight="1">
      <c r="B436" s="418"/>
      <c r="D436" s="419"/>
      <c r="E436" s="416"/>
      <c r="F436" s="416"/>
      <c r="G436" s="416"/>
      <c r="H436" s="416"/>
      <c r="I436" s="416"/>
      <c r="J436" s="416"/>
      <c r="K436" s="416"/>
      <c r="L436" s="395"/>
      <c r="M436" s="402"/>
      <c r="N436" s="395"/>
      <c r="O436" s="395"/>
    </row>
    <row r="437" spans="2:15" ht="10.5" customHeight="1">
      <c r="B437" s="418"/>
      <c r="D437" s="417"/>
      <c r="E437" s="416"/>
      <c r="F437" s="416"/>
      <c r="G437" s="416"/>
      <c r="H437" s="416"/>
      <c r="I437" s="416"/>
      <c r="J437" s="416"/>
      <c r="K437" s="416"/>
      <c r="L437" s="395"/>
      <c r="M437" s="402"/>
      <c r="N437" s="395"/>
      <c r="O437" s="395"/>
    </row>
    <row r="438" spans="2:15" ht="10.5" customHeight="1">
      <c r="B438" s="418"/>
      <c r="D438" s="417"/>
      <c r="E438" s="416"/>
      <c r="F438" s="416"/>
      <c r="G438" s="416"/>
      <c r="H438" s="416"/>
      <c r="I438" s="416"/>
      <c r="J438" s="416"/>
      <c r="K438" s="416"/>
      <c r="L438" s="395"/>
      <c r="M438" s="402"/>
      <c r="N438" s="395"/>
      <c r="O438" s="395"/>
    </row>
    <row r="439" spans="2:15" ht="10.5" customHeight="1">
      <c r="B439" s="418"/>
      <c r="D439" s="419"/>
      <c r="E439" s="416"/>
      <c r="F439" s="416"/>
      <c r="G439" s="416"/>
      <c r="H439" s="416"/>
      <c r="I439" s="416"/>
      <c r="J439" s="416"/>
      <c r="K439" s="416"/>
      <c r="L439" s="395"/>
      <c r="M439" s="402"/>
      <c r="N439" s="395"/>
      <c r="O439" s="395"/>
    </row>
    <row r="440" spans="2:15" ht="10.5" customHeight="1">
      <c r="B440" s="418"/>
      <c r="D440" s="417"/>
      <c r="E440" s="416"/>
      <c r="F440" s="416"/>
      <c r="G440" s="416"/>
      <c r="H440" s="416"/>
      <c r="I440" s="416"/>
      <c r="J440" s="416"/>
      <c r="K440" s="416"/>
      <c r="L440" s="395"/>
      <c r="M440" s="402"/>
      <c r="N440" s="395"/>
      <c r="O440" s="395"/>
    </row>
    <row r="441" spans="2:15" ht="10.5" customHeight="1">
      <c r="D441" s="417"/>
      <c r="E441" s="416"/>
      <c r="F441" s="416"/>
      <c r="G441" s="416"/>
      <c r="H441" s="416"/>
      <c r="I441" s="416"/>
      <c r="J441" s="416"/>
      <c r="K441" s="416"/>
      <c r="L441" s="395"/>
      <c r="M441" s="402"/>
      <c r="N441" s="395"/>
      <c r="O441" s="395"/>
    </row>
    <row r="442" spans="2:15" ht="10.5" customHeight="1">
      <c r="B442" s="418"/>
      <c r="D442" s="419"/>
      <c r="E442" s="416"/>
      <c r="F442" s="416"/>
      <c r="G442" s="416"/>
      <c r="H442" s="416"/>
      <c r="I442" s="416"/>
      <c r="J442" s="416"/>
      <c r="K442" s="416"/>
      <c r="L442" s="395"/>
      <c r="M442" s="402"/>
      <c r="N442" s="395"/>
      <c r="O442" s="395"/>
    </row>
    <row r="443" spans="2:15" ht="10.5" customHeight="1">
      <c r="B443" s="418"/>
      <c r="D443" s="417"/>
      <c r="E443" s="416"/>
      <c r="F443" s="416"/>
      <c r="G443" s="416"/>
      <c r="H443" s="416"/>
      <c r="I443" s="416"/>
      <c r="J443" s="416"/>
      <c r="K443" s="416"/>
      <c r="L443" s="395"/>
      <c r="M443" s="402"/>
      <c r="N443" s="395"/>
      <c r="O443" s="395"/>
    </row>
    <row r="444" spans="2:15" ht="10.5" customHeight="1">
      <c r="B444" s="418"/>
      <c r="D444" s="417"/>
      <c r="E444" s="416"/>
      <c r="F444" s="416"/>
      <c r="G444" s="416"/>
      <c r="H444" s="416"/>
      <c r="I444" s="416"/>
      <c r="J444" s="416"/>
      <c r="K444" s="416"/>
      <c r="L444" s="395"/>
      <c r="M444" s="402"/>
      <c r="N444" s="395"/>
      <c r="O444" s="395"/>
    </row>
    <row r="445" spans="2:15" ht="10.5" customHeight="1">
      <c r="B445" s="418"/>
      <c r="D445" s="417"/>
      <c r="E445" s="416"/>
      <c r="F445" s="416"/>
      <c r="G445" s="416"/>
      <c r="H445" s="416"/>
      <c r="I445" s="416"/>
      <c r="J445" s="416"/>
      <c r="K445" s="416"/>
      <c r="L445" s="395"/>
      <c r="M445" s="402"/>
      <c r="N445" s="395"/>
      <c r="O445" s="395"/>
    </row>
    <row r="446" spans="2:15" ht="10.5" customHeight="1">
      <c r="B446" s="418"/>
      <c r="D446" s="417"/>
      <c r="E446" s="416"/>
      <c r="F446" s="416"/>
      <c r="G446" s="416"/>
      <c r="H446" s="416"/>
      <c r="I446" s="416"/>
      <c r="J446" s="416"/>
      <c r="K446" s="416"/>
      <c r="L446" s="395"/>
      <c r="M446" s="402"/>
      <c r="N446" s="395"/>
      <c r="O446" s="395"/>
    </row>
    <row r="447" spans="2:15" ht="10.5" customHeight="1">
      <c r="B447" s="418"/>
      <c r="D447" s="417"/>
      <c r="E447" s="416"/>
      <c r="F447" s="416"/>
      <c r="G447" s="416"/>
      <c r="H447" s="416"/>
      <c r="I447" s="416"/>
      <c r="J447" s="416"/>
      <c r="K447" s="416"/>
      <c r="L447" s="395"/>
      <c r="M447" s="402"/>
      <c r="N447" s="395"/>
      <c r="O447" s="395"/>
    </row>
    <row r="448" spans="2:15" ht="10.5" customHeight="1">
      <c r="B448" s="418"/>
      <c r="D448" s="417"/>
      <c r="E448" s="416"/>
      <c r="F448" s="416"/>
      <c r="G448" s="416"/>
      <c r="H448" s="416"/>
      <c r="I448" s="416"/>
      <c r="J448" s="416"/>
      <c r="K448" s="416"/>
      <c r="L448" s="395"/>
      <c r="M448" s="402"/>
      <c r="N448" s="395"/>
      <c r="O448" s="395"/>
    </row>
    <row r="449" spans="1:15" ht="10.5" customHeight="1">
      <c r="B449" s="418"/>
      <c r="D449" s="417"/>
      <c r="E449" s="416"/>
      <c r="F449" s="416"/>
      <c r="G449" s="416"/>
      <c r="H449" s="416"/>
      <c r="I449" s="416"/>
      <c r="J449" s="416"/>
      <c r="K449" s="416"/>
      <c r="L449" s="395"/>
      <c r="M449" s="402"/>
      <c r="N449" s="395"/>
      <c r="O449" s="395"/>
    </row>
    <row r="450" spans="1:15" ht="10.5" customHeight="1">
      <c r="B450" s="418"/>
      <c r="D450" s="417"/>
      <c r="E450" s="416"/>
      <c r="F450" s="416"/>
      <c r="G450" s="416"/>
      <c r="H450" s="416"/>
      <c r="I450" s="416"/>
      <c r="J450" s="416"/>
      <c r="K450" s="416"/>
      <c r="L450" s="395"/>
      <c r="M450" s="402"/>
      <c r="N450" s="395"/>
      <c r="O450" s="395"/>
    </row>
    <row r="451" spans="1:15" ht="4.5" customHeight="1">
      <c r="A451" s="415"/>
      <c r="B451" s="414"/>
      <c r="C451" s="413"/>
      <c r="D451" s="413"/>
      <c r="E451" s="412"/>
      <c r="F451" s="411"/>
      <c r="G451" s="411"/>
      <c r="H451" s="410"/>
      <c r="I451" s="410"/>
      <c r="J451" s="410"/>
      <c r="K451" s="410"/>
      <c r="L451" s="395"/>
      <c r="M451" s="402"/>
      <c r="N451" s="395"/>
      <c r="O451" s="395"/>
    </row>
    <row r="452" spans="1:15" ht="10.5" customHeight="1">
      <c r="A452" s="409" t="s">
        <v>57</v>
      </c>
      <c r="B452" s="408"/>
      <c r="C452" s="407"/>
      <c r="D452" s="406"/>
      <c r="E452" s="405"/>
      <c r="F452" s="405"/>
      <c r="G452" s="404"/>
      <c r="H452" s="404"/>
      <c r="I452" s="404"/>
      <c r="J452" s="404"/>
      <c r="K452" s="403"/>
      <c r="L452" s="395"/>
      <c r="M452" s="402"/>
      <c r="N452" s="395"/>
      <c r="O452" s="395"/>
    </row>
  </sheetData>
  <mergeCells count="57">
    <mergeCell ref="S156:S158"/>
    <mergeCell ref="U156:U158"/>
    <mergeCell ref="P81:P83"/>
    <mergeCell ref="S81:S83"/>
    <mergeCell ref="U81:U83"/>
    <mergeCell ref="Q157:Q158"/>
    <mergeCell ref="S306:S308"/>
    <mergeCell ref="U306:U308"/>
    <mergeCell ref="P230:P232"/>
    <mergeCell ref="S230:S232"/>
    <mergeCell ref="U230:U232"/>
    <mergeCell ref="Q307:Q308"/>
    <mergeCell ref="J306:J308"/>
    <mergeCell ref="E382:E384"/>
    <mergeCell ref="H382:H384"/>
    <mergeCell ref="J382:J384"/>
    <mergeCell ref="F307:F308"/>
    <mergeCell ref="S6:S8"/>
    <mergeCell ref="U6:U8"/>
    <mergeCell ref="E81:E83"/>
    <mergeCell ref="H81:H83"/>
    <mergeCell ref="J81:J83"/>
    <mergeCell ref="L81:O83"/>
    <mergeCell ref="L230:O232"/>
    <mergeCell ref="P306:P308"/>
    <mergeCell ref="P156:P158"/>
    <mergeCell ref="Q7:Q8"/>
    <mergeCell ref="Q82:Q83"/>
    <mergeCell ref="L156:O158"/>
    <mergeCell ref="Q231:Q232"/>
    <mergeCell ref="P6:P8"/>
    <mergeCell ref="L306:O308"/>
    <mergeCell ref="A6:D8"/>
    <mergeCell ref="F7:F8"/>
    <mergeCell ref="L6:O8"/>
    <mergeCell ref="F82:F83"/>
    <mergeCell ref="A81:D83"/>
    <mergeCell ref="B10:C10"/>
    <mergeCell ref="E6:E8"/>
    <mergeCell ref="H6:H8"/>
    <mergeCell ref="J6:J8"/>
    <mergeCell ref="A382:D384"/>
    <mergeCell ref="A156:D158"/>
    <mergeCell ref="A230:D232"/>
    <mergeCell ref="A306:D308"/>
    <mergeCell ref="A377:K377"/>
    <mergeCell ref="F157:F158"/>
    <mergeCell ref="F383:F384"/>
    <mergeCell ref="F231:F232"/>
    <mergeCell ref="E156:E158"/>
    <mergeCell ref="H156:H158"/>
    <mergeCell ref="J156:J158"/>
    <mergeCell ref="E230:E232"/>
    <mergeCell ref="H230:H232"/>
    <mergeCell ref="J230:J232"/>
    <mergeCell ref="E306:E308"/>
    <mergeCell ref="H306:H308"/>
  </mergeCells>
  <phoneticPr fontId="14"/>
  <printOptions gridLinesSet="0"/>
  <pageMargins left="0.78740157480314965" right="0.78740157480314965" top="0.98425196850393704" bottom="0.78740157480314965" header="0.51181102362204722" footer="0.11811023622047245"/>
  <pageSetup paperSize="9" pageOrder="overThenDown" orientation="portrait" r:id="rId1"/>
  <headerFooter alignWithMargins="0"/>
  <rowBreaks count="5" manualBreakCount="5">
    <brk id="75" max="16383" man="1"/>
    <brk id="150" max="16383" man="1"/>
    <brk id="224" max="16383" man="1"/>
    <brk id="300" min="2" max="21" man="1"/>
    <brk id="376" max="16383" man="1"/>
  </rowBreaks>
  <colBreaks count="1" manualBreakCount="1">
    <brk id="11" max="4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showGridLines="0" zoomScale="125" zoomScaleNormal="125" workbookViewId="0"/>
  </sheetViews>
  <sheetFormatPr defaultColWidth="10.625" defaultRowHeight="10.5"/>
  <cols>
    <col min="1" max="1" width="0.75" style="361" customWidth="1"/>
    <col min="2" max="2" width="2.625" style="361" customWidth="1"/>
    <col min="3" max="3" width="28.5" style="361" bestFit="1" customWidth="1"/>
    <col min="4" max="4" width="0.5" style="361" customWidth="1"/>
    <col min="5" max="6" width="7.5" style="361" bestFit="1" customWidth="1"/>
    <col min="7" max="7" width="6.75" style="361" bestFit="1" customWidth="1"/>
    <col min="8" max="10" width="6.5" style="361" customWidth="1"/>
    <col min="11" max="11" width="6.75" style="361" bestFit="1" customWidth="1"/>
    <col min="12" max="12" width="6.625" style="361" customWidth="1"/>
    <col min="13" max="16384" width="10.625" style="361"/>
  </cols>
  <sheetData>
    <row r="1" spans="1:12" ht="13.5">
      <c r="A1" s="385" t="s">
        <v>202</v>
      </c>
      <c r="B1" s="385"/>
      <c r="C1" s="385"/>
      <c r="D1" s="385"/>
      <c r="E1" s="385"/>
      <c r="F1" s="385"/>
      <c r="G1" s="385"/>
      <c r="H1" s="385"/>
      <c r="I1" s="385"/>
      <c r="J1" s="385"/>
      <c r="K1" s="385"/>
      <c r="L1" s="385"/>
    </row>
    <row r="3" spans="1:12" ht="15" customHeight="1">
      <c r="A3" s="388"/>
      <c r="B3" s="362" t="s">
        <v>193</v>
      </c>
      <c r="C3" s="362"/>
      <c r="D3" s="362"/>
      <c r="E3" s="362"/>
      <c r="F3" s="362"/>
      <c r="G3" s="362"/>
      <c r="H3" s="362"/>
      <c r="I3" s="362"/>
      <c r="J3" s="362"/>
      <c r="K3" s="384"/>
      <c r="L3" s="384" t="s">
        <v>192</v>
      </c>
    </row>
    <row r="4" spans="1:12" ht="27" customHeight="1">
      <c r="A4" s="394"/>
      <c r="B4" s="1013" t="s">
        <v>201</v>
      </c>
      <c r="C4" s="1014"/>
      <c r="D4" s="383"/>
      <c r="E4" s="381" t="s">
        <v>190</v>
      </c>
      <c r="F4" s="380" t="s">
        <v>189</v>
      </c>
      <c r="G4" s="380" t="s">
        <v>200</v>
      </c>
      <c r="H4" s="380" t="s">
        <v>187</v>
      </c>
      <c r="I4" s="380" t="s">
        <v>186</v>
      </c>
      <c r="J4" s="380" t="s">
        <v>199</v>
      </c>
      <c r="K4" s="380" t="s">
        <v>184</v>
      </c>
      <c r="L4" s="379" t="s">
        <v>183</v>
      </c>
    </row>
    <row r="5" spans="1:12" ht="6.75" customHeight="1">
      <c r="B5" s="378"/>
      <c r="C5" s="378"/>
      <c r="D5" s="378"/>
      <c r="E5" s="393"/>
      <c r="F5" s="392"/>
      <c r="G5" s="392"/>
      <c r="H5" s="392"/>
      <c r="I5" s="392"/>
      <c r="J5" s="392"/>
      <c r="K5" s="392"/>
      <c r="L5" s="392"/>
    </row>
    <row r="6" spans="1:12" ht="15" customHeight="1">
      <c r="B6" s="215" t="s">
        <v>90</v>
      </c>
      <c r="C6" s="214" t="s">
        <v>89</v>
      </c>
      <c r="D6" s="214"/>
      <c r="E6" s="390">
        <v>572</v>
      </c>
      <c r="F6" s="389">
        <v>1165468</v>
      </c>
      <c r="G6" s="389">
        <v>201183</v>
      </c>
      <c r="H6" s="389">
        <v>20664</v>
      </c>
      <c r="I6" s="389">
        <v>25579</v>
      </c>
      <c r="J6" s="389">
        <v>297</v>
      </c>
      <c r="K6" s="389">
        <v>917745</v>
      </c>
      <c r="L6" s="389">
        <v>14001</v>
      </c>
    </row>
    <row r="7" spans="1:12" ht="6.75" customHeight="1">
      <c r="B7" s="374"/>
      <c r="C7" s="391"/>
      <c r="D7" s="391"/>
      <c r="E7" s="390"/>
      <c r="F7" s="389"/>
      <c r="G7" s="389"/>
      <c r="H7" s="389"/>
      <c r="I7" s="389"/>
      <c r="J7" s="389"/>
      <c r="K7" s="389"/>
      <c r="L7" s="389"/>
    </row>
    <row r="8" spans="1:12" ht="12" customHeight="1">
      <c r="B8" s="226" t="s">
        <v>198</v>
      </c>
      <c r="C8" s="368" t="s">
        <v>87</v>
      </c>
      <c r="D8" s="368"/>
      <c r="E8" s="86">
        <v>89</v>
      </c>
      <c r="F8" s="85">
        <v>14990</v>
      </c>
      <c r="G8" s="85">
        <v>2040</v>
      </c>
      <c r="H8" s="85">
        <v>5415</v>
      </c>
      <c r="I8" s="85">
        <v>3697</v>
      </c>
      <c r="J8" s="85">
        <v>138</v>
      </c>
      <c r="K8" s="85">
        <v>3700</v>
      </c>
      <c r="L8" s="85">
        <v>14000</v>
      </c>
    </row>
    <row r="9" spans="1:12" ht="12" customHeight="1">
      <c r="B9" s="172">
        <v>10</v>
      </c>
      <c r="C9" s="368" t="s">
        <v>85</v>
      </c>
      <c r="D9" s="368"/>
      <c r="E9" s="86">
        <v>3</v>
      </c>
      <c r="F9" s="85">
        <v>8871</v>
      </c>
      <c r="G9" s="85">
        <v>0</v>
      </c>
      <c r="H9" s="85">
        <v>5733</v>
      </c>
      <c r="I9" s="85">
        <v>2659</v>
      </c>
      <c r="J9" s="85">
        <v>0</v>
      </c>
      <c r="K9" s="85">
        <v>479</v>
      </c>
      <c r="L9" s="85">
        <v>0</v>
      </c>
    </row>
    <row r="10" spans="1:12" ht="12" customHeight="1">
      <c r="B10" s="172">
        <v>11</v>
      </c>
      <c r="C10" s="370" t="s">
        <v>84</v>
      </c>
      <c r="D10" s="370"/>
      <c r="E10" s="86">
        <v>3</v>
      </c>
      <c r="F10" s="85">
        <v>2082</v>
      </c>
      <c r="G10" s="85">
        <v>0</v>
      </c>
      <c r="H10" s="85">
        <v>20</v>
      </c>
      <c r="I10" s="85">
        <v>1752</v>
      </c>
      <c r="J10" s="85">
        <v>0</v>
      </c>
      <c r="K10" s="85">
        <v>310</v>
      </c>
      <c r="L10" s="85">
        <v>0</v>
      </c>
    </row>
    <row r="11" spans="1:12" ht="12" customHeight="1">
      <c r="B11" s="172">
        <v>12</v>
      </c>
      <c r="C11" s="368" t="s">
        <v>83</v>
      </c>
      <c r="D11" s="368"/>
      <c r="E11" s="86">
        <v>5</v>
      </c>
      <c r="F11" s="85">
        <v>25</v>
      </c>
      <c r="G11" s="85">
        <v>0</v>
      </c>
      <c r="H11" s="85">
        <v>25</v>
      </c>
      <c r="I11" s="85">
        <v>0</v>
      </c>
      <c r="J11" s="85">
        <v>0</v>
      </c>
      <c r="K11" s="85">
        <v>0</v>
      </c>
      <c r="L11" s="85">
        <v>0</v>
      </c>
    </row>
    <row r="12" spans="1:12" ht="12" customHeight="1">
      <c r="B12" s="172">
        <v>13</v>
      </c>
      <c r="C12" s="368" t="s">
        <v>82</v>
      </c>
      <c r="D12" s="368"/>
      <c r="E12" s="86">
        <v>7</v>
      </c>
      <c r="F12" s="85">
        <v>977</v>
      </c>
      <c r="G12" s="85">
        <v>617</v>
      </c>
      <c r="H12" s="85">
        <v>88</v>
      </c>
      <c r="I12" s="85">
        <v>5</v>
      </c>
      <c r="J12" s="85">
        <v>0</v>
      </c>
      <c r="K12" s="85">
        <v>267</v>
      </c>
      <c r="L12" s="85">
        <v>0</v>
      </c>
    </row>
    <row r="13" spans="1:12" ht="12" customHeight="1">
      <c r="B13" s="172">
        <v>14</v>
      </c>
      <c r="C13" s="368" t="s">
        <v>81</v>
      </c>
      <c r="D13" s="368"/>
      <c r="E13" s="86">
        <v>2</v>
      </c>
      <c r="F13" s="85" t="s">
        <v>132</v>
      </c>
      <c r="G13" s="85" t="s">
        <v>132</v>
      </c>
      <c r="H13" s="85" t="s">
        <v>132</v>
      </c>
      <c r="I13" s="85" t="s">
        <v>132</v>
      </c>
      <c r="J13" s="85">
        <v>0</v>
      </c>
      <c r="K13" s="85">
        <v>0</v>
      </c>
      <c r="L13" s="85">
        <v>0</v>
      </c>
    </row>
    <row r="14" spans="1:12" ht="6.75" customHeight="1">
      <c r="B14" s="172"/>
      <c r="C14" s="368"/>
      <c r="D14" s="368"/>
      <c r="E14" s="86"/>
      <c r="F14" s="85"/>
      <c r="G14" s="85"/>
      <c r="H14" s="85"/>
      <c r="I14" s="85"/>
      <c r="J14" s="85"/>
      <c r="K14" s="85"/>
      <c r="L14" s="85"/>
    </row>
    <row r="15" spans="1:12" ht="12" customHeight="1">
      <c r="B15" s="172">
        <v>15</v>
      </c>
      <c r="C15" s="368" t="s">
        <v>80</v>
      </c>
      <c r="D15" s="368"/>
      <c r="E15" s="86">
        <v>10</v>
      </c>
      <c r="F15" s="85">
        <v>15377</v>
      </c>
      <c r="G15" s="85">
        <v>2900</v>
      </c>
      <c r="H15" s="85">
        <v>299</v>
      </c>
      <c r="I15" s="85">
        <v>128</v>
      </c>
      <c r="J15" s="85">
        <v>0</v>
      </c>
      <c r="K15" s="85">
        <v>12050</v>
      </c>
      <c r="L15" s="85">
        <v>0</v>
      </c>
    </row>
    <row r="16" spans="1:12" ht="12" customHeight="1">
      <c r="B16" s="172">
        <v>16</v>
      </c>
      <c r="C16" s="369" t="s">
        <v>197</v>
      </c>
      <c r="D16" s="369"/>
      <c r="E16" s="86">
        <v>62</v>
      </c>
      <c r="F16" s="85">
        <v>922</v>
      </c>
      <c r="G16" s="85">
        <v>0</v>
      </c>
      <c r="H16" s="85">
        <v>734</v>
      </c>
      <c r="I16" s="85">
        <v>188</v>
      </c>
      <c r="J16" s="85">
        <v>0</v>
      </c>
      <c r="K16" s="85">
        <v>0</v>
      </c>
      <c r="L16" s="85">
        <v>0</v>
      </c>
    </row>
    <row r="17" spans="2:12" ht="12" customHeight="1">
      <c r="B17" s="172">
        <v>17</v>
      </c>
      <c r="C17" s="368" t="s">
        <v>78</v>
      </c>
      <c r="D17" s="368"/>
      <c r="E17" s="86">
        <v>13</v>
      </c>
      <c r="F17" s="85">
        <v>559738</v>
      </c>
      <c r="G17" s="85">
        <v>124551</v>
      </c>
      <c r="H17" s="85">
        <v>343</v>
      </c>
      <c r="I17" s="85">
        <v>4962</v>
      </c>
      <c r="J17" s="85">
        <v>0</v>
      </c>
      <c r="K17" s="85">
        <v>429882</v>
      </c>
      <c r="L17" s="85">
        <v>0</v>
      </c>
    </row>
    <row r="18" spans="2:12" ht="12" customHeight="1">
      <c r="B18" s="172">
        <v>18</v>
      </c>
      <c r="C18" s="368" t="s">
        <v>77</v>
      </c>
      <c r="D18" s="368"/>
      <c r="E18" s="86">
        <v>1</v>
      </c>
      <c r="F18" s="85" t="s">
        <v>132</v>
      </c>
      <c r="G18" s="85" t="s">
        <v>132</v>
      </c>
      <c r="H18" s="85" t="s">
        <v>132</v>
      </c>
      <c r="I18" s="85" t="s">
        <v>132</v>
      </c>
      <c r="J18" s="85">
        <v>0</v>
      </c>
      <c r="K18" s="85">
        <v>0</v>
      </c>
      <c r="L18" s="85">
        <v>0</v>
      </c>
    </row>
    <row r="19" spans="2:12" ht="12" customHeight="1">
      <c r="B19" s="172">
        <v>19</v>
      </c>
      <c r="C19" s="368" t="s">
        <v>76</v>
      </c>
      <c r="D19" s="368"/>
      <c r="E19" s="86">
        <v>37</v>
      </c>
      <c r="F19" s="85">
        <v>198806</v>
      </c>
      <c r="G19" s="85">
        <v>22649</v>
      </c>
      <c r="H19" s="85">
        <v>378</v>
      </c>
      <c r="I19" s="85">
        <v>2590</v>
      </c>
      <c r="J19" s="85">
        <v>0</v>
      </c>
      <c r="K19" s="85">
        <v>173189</v>
      </c>
      <c r="L19" s="85">
        <v>0</v>
      </c>
    </row>
    <row r="20" spans="2:12" ht="12" customHeight="1">
      <c r="B20" s="172">
        <v>20</v>
      </c>
      <c r="C20" s="368" t="s">
        <v>75</v>
      </c>
      <c r="D20" s="368"/>
      <c r="E20" s="86">
        <v>10</v>
      </c>
      <c r="F20" s="85">
        <v>152</v>
      </c>
      <c r="G20" s="85">
        <v>0</v>
      </c>
      <c r="H20" s="85">
        <v>115</v>
      </c>
      <c r="I20" s="85">
        <v>37</v>
      </c>
      <c r="J20" s="85">
        <v>0</v>
      </c>
      <c r="K20" s="85">
        <v>0</v>
      </c>
      <c r="L20" s="85">
        <v>0</v>
      </c>
    </row>
    <row r="21" spans="2:12" ht="6.75" customHeight="1">
      <c r="B21" s="172"/>
      <c r="C21" s="368"/>
      <c r="D21" s="368"/>
      <c r="E21" s="86"/>
      <c r="F21" s="85"/>
      <c r="G21" s="85"/>
      <c r="H21" s="85"/>
      <c r="I21" s="85"/>
      <c r="J21" s="85"/>
      <c r="K21" s="85"/>
      <c r="L21" s="85"/>
    </row>
    <row r="22" spans="2:12" ht="12" customHeight="1">
      <c r="B22" s="172">
        <v>21</v>
      </c>
      <c r="C22" s="368" t="s">
        <v>74</v>
      </c>
      <c r="D22" s="368"/>
      <c r="E22" s="86">
        <v>2</v>
      </c>
      <c r="F22" s="85" t="s">
        <v>132</v>
      </c>
      <c r="G22" s="85">
        <v>0</v>
      </c>
      <c r="H22" s="85" t="s">
        <v>132</v>
      </c>
      <c r="I22" s="85">
        <v>0</v>
      </c>
      <c r="J22" s="85">
        <v>0</v>
      </c>
      <c r="K22" s="85">
        <v>0</v>
      </c>
      <c r="L22" s="85">
        <v>0</v>
      </c>
    </row>
    <row r="23" spans="2:12" ht="12" customHeight="1">
      <c r="B23" s="172">
        <v>22</v>
      </c>
      <c r="C23" s="368" t="s">
        <v>72</v>
      </c>
      <c r="D23" s="368"/>
      <c r="E23" s="86">
        <v>9</v>
      </c>
      <c r="F23" s="85">
        <v>7015</v>
      </c>
      <c r="G23" s="85">
        <v>1571</v>
      </c>
      <c r="H23" s="85">
        <v>988</v>
      </c>
      <c r="I23" s="85">
        <v>4291</v>
      </c>
      <c r="J23" s="85">
        <v>118</v>
      </c>
      <c r="K23" s="85">
        <v>47</v>
      </c>
      <c r="L23" s="85">
        <v>0</v>
      </c>
    </row>
    <row r="24" spans="2:12" ht="12" customHeight="1">
      <c r="B24" s="172">
        <v>23</v>
      </c>
      <c r="C24" s="368" t="s">
        <v>71</v>
      </c>
      <c r="D24" s="368"/>
      <c r="E24" s="86">
        <v>25</v>
      </c>
      <c r="F24" s="85">
        <v>134392</v>
      </c>
      <c r="G24" s="85">
        <v>22166</v>
      </c>
      <c r="H24" s="85">
        <v>796</v>
      </c>
      <c r="I24" s="85">
        <v>867</v>
      </c>
      <c r="J24" s="85">
        <v>2</v>
      </c>
      <c r="K24" s="85">
        <v>110561</v>
      </c>
      <c r="L24" s="85">
        <v>0</v>
      </c>
    </row>
    <row r="25" spans="2:12" ht="12" customHeight="1">
      <c r="B25" s="172">
        <v>24</v>
      </c>
      <c r="C25" s="368" t="s">
        <v>70</v>
      </c>
      <c r="D25" s="368"/>
      <c r="E25" s="86">
        <v>8</v>
      </c>
      <c r="F25" s="85">
        <v>156642</v>
      </c>
      <c r="G25" s="85">
        <v>14790</v>
      </c>
      <c r="H25" s="85">
        <v>622</v>
      </c>
      <c r="I25" s="85">
        <v>30</v>
      </c>
      <c r="J25" s="85">
        <v>0</v>
      </c>
      <c r="K25" s="85">
        <v>141200</v>
      </c>
      <c r="L25" s="85">
        <v>0</v>
      </c>
    </row>
    <row r="26" spans="2:12" ht="12" customHeight="1">
      <c r="B26" s="172">
        <v>25</v>
      </c>
      <c r="C26" s="368" t="s">
        <v>69</v>
      </c>
      <c r="D26" s="368"/>
      <c r="E26" s="86">
        <v>55</v>
      </c>
      <c r="F26" s="85">
        <v>4650</v>
      </c>
      <c r="G26" s="85">
        <v>1295</v>
      </c>
      <c r="H26" s="85">
        <v>1421</v>
      </c>
      <c r="I26" s="85">
        <v>1002</v>
      </c>
      <c r="J26" s="85">
        <v>32</v>
      </c>
      <c r="K26" s="85">
        <v>900</v>
      </c>
      <c r="L26" s="85">
        <v>0</v>
      </c>
    </row>
    <row r="27" spans="2:12" ht="12" customHeight="1">
      <c r="B27" s="172">
        <v>26</v>
      </c>
      <c r="C27" s="368" t="s">
        <v>68</v>
      </c>
      <c r="D27" s="368"/>
      <c r="E27" s="86">
        <v>110</v>
      </c>
      <c r="F27" s="85">
        <v>21694</v>
      </c>
      <c r="G27" s="85">
        <v>109</v>
      </c>
      <c r="H27" s="85">
        <v>1621</v>
      </c>
      <c r="I27" s="85">
        <v>751</v>
      </c>
      <c r="J27" s="85">
        <v>3</v>
      </c>
      <c r="K27" s="85">
        <v>19210</v>
      </c>
      <c r="L27" s="85">
        <v>0</v>
      </c>
    </row>
    <row r="28" spans="2:12" ht="6.75" customHeight="1">
      <c r="B28" s="172"/>
      <c r="C28" s="368"/>
      <c r="D28" s="368"/>
      <c r="E28" s="86"/>
      <c r="F28" s="85"/>
      <c r="G28" s="85"/>
      <c r="H28" s="85"/>
      <c r="I28" s="85"/>
      <c r="J28" s="85"/>
      <c r="K28" s="85"/>
      <c r="L28" s="85"/>
    </row>
    <row r="29" spans="2:12" ht="12" customHeight="1">
      <c r="B29" s="172">
        <v>27</v>
      </c>
      <c r="C29" s="368" t="s">
        <v>67</v>
      </c>
      <c r="D29" s="368"/>
      <c r="E29" s="86">
        <v>32</v>
      </c>
      <c r="F29" s="85">
        <v>6200</v>
      </c>
      <c r="G29" s="85">
        <v>16</v>
      </c>
      <c r="H29" s="85">
        <v>472</v>
      </c>
      <c r="I29" s="85">
        <v>2452</v>
      </c>
      <c r="J29" s="85">
        <v>4</v>
      </c>
      <c r="K29" s="85">
        <v>3256</v>
      </c>
      <c r="L29" s="85">
        <v>0</v>
      </c>
    </row>
    <row r="30" spans="2:12" ht="12" customHeight="1">
      <c r="B30" s="172">
        <v>28</v>
      </c>
      <c r="C30" s="369" t="s">
        <v>196</v>
      </c>
      <c r="D30" s="369"/>
      <c r="E30" s="86">
        <v>5</v>
      </c>
      <c r="F30" s="85">
        <v>253</v>
      </c>
      <c r="G30" s="85">
        <v>62</v>
      </c>
      <c r="H30" s="85">
        <v>191</v>
      </c>
      <c r="I30" s="85">
        <v>0</v>
      </c>
      <c r="J30" s="85">
        <v>0</v>
      </c>
      <c r="K30" s="85">
        <v>0</v>
      </c>
      <c r="L30" s="85">
        <v>0</v>
      </c>
    </row>
    <row r="31" spans="2:12" ht="12" customHeight="1">
      <c r="B31" s="172">
        <v>29</v>
      </c>
      <c r="C31" s="369" t="s">
        <v>195</v>
      </c>
      <c r="D31" s="369"/>
      <c r="E31" s="86">
        <v>7</v>
      </c>
      <c r="F31" s="85">
        <v>81</v>
      </c>
      <c r="G31" s="85">
        <v>0</v>
      </c>
      <c r="H31" s="85">
        <v>76</v>
      </c>
      <c r="I31" s="85">
        <v>5</v>
      </c>
      <c r="J31" s="85">
        <v>0</v>
      </c>
      <c r="K31" s="85">
        <v>0</v>
      </c>
      <c r="L31" s="85">
        <v>0</v>
      </c>
    </row>
    <row r="32" spans="2:12" ht="12" customHeight="1">
      <c r="B32" s="172">
        <v>30</v>
      </c>
      <c r="C32" s="368" t="s">
        <v>64</v>
      </c>
      <c r="D32" s="368"/>
      <c r="E32" s="86">
        <v>65</v>
      </c>
      <c r="F32" s="85">
        <v>31474</v>
      </c>
      <c r="G32" s="85">
        <v>7765</v>
      </c>
      <c r="H32" s="85">
        <v>864</v>
      </c>
      <c r="I32" s="85">
        <v>151</v>
      </c>
      <c r="J32" s="85">
        <v>0</v>
      </c>
      <c r="K32" s="85">
        <v>22694</v>
      </c>
      <c r="L32" s="85">
        <v>1</v>
      </c>
    </row>
    <row r="33" spans="1:12" ht="12" customHeight="1">
      <c r="B33" s="172">
        <v>31</v>
      </c>
      <c r="C33" s="368" t="s">
        <v>63</v>
      </c>
      <c r="D33" s="368"/>
      <c r="E33" s="86">
        <v>6</v>
      </c>
      <c r="F33" s="85">
        <v>768</v>
      </c>
      <c r="G33" s="85">
        <v>444</v>
      </c>
      <c r="H33" s="85">
        <v>324</v>
      </c>
      <c r="I33" s="85">
        <v>0</v>
      </c>
      <c r="J33" s="85">
        <v>0</v>
      </c>
      <c r="K33" s="85">
        <v>0</v>
      </c>
      <c r="L33" s="85">
        <v>0</v>
      </c>
    </row>
    <row r="34" spans="1:12" ht="12" customHeight="1">
      <c r="B34" s="172">
        <v>32</v>
      </c>
      <c r="C34" s="368" t="s">
        <v>62</v>
      </c>
      <c r="D34" s="186"/>
      <c r="E34" s="85">
        <v>6</v>
      </c>
      <c r="F34" s="85">
        <v>90</v>
      </c>
      <c r="G34" s="85">
        <v>69</v>
      </c>
      <c r="H34" s="85">
        <v>21</v>
      </c>
      <c r="I34" s="85">
        <v>0</v>
      </c>
      <c r="J34" s="85">
        <v>0</v>
      </c>
      <c r="K34" s="85">
        <v>0</v>
      </c>
      <c r="L34" s="85">
        <v>0</v>
      </c>
    </row>
    <row r="35" spans="1:12" ht="6.75" customHeight="1">
      <c r="A35" s="388"/>
      <c r="B35" s="181"/>
      <c r="C35" s="365"/>
      <c r="D35" s="387"/>
      <c r="E35" s="386"/>
      <c r="F35" s="386"/>
      <c r="G35" s="386"/>
      <c r="H35" s="386"/>
      <c r="I35" s="386"/>
      <c r="J35" s="386"/>
      <c r="K35" s="386"/>
      <c r="L35" s="386"/>
    </row>
    <row r="36" spans="1:12" ht="12" customHeight="1">
      <c r="B36" s="362" t="s">
        <v>164</v>
      </c>
    </row>
  </sheetData>
  <mergeCells count="1">
    <mergeCell ref="B4:C4"/>
  </mergeCells>
  <phoneticPr fontId="14"/>
  <pageMargins left="0.78740157480314965" right="0.78740157480314965" top="0.98425196850393704" bottom="0.78740157480314965" header="0.51181102362204722" footer="0.11811023622047245"/>
  <pageSetup paperSize="9" orientation="portrait" r:id="rId1"/>
  <headerFooter alignWithMargins="0"/>
</worksheet>
</file>