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66925"/>
  <xr:revisionPtr revIDLastSave="0" documentId="13_ncr:1_{62167D11-AACD-4496-A369-CA3328B00FD7}" xr6:coauthVersionLast="46" xr6:coauthVersionMax="46" xr10:uidLastSave="{00000000-0000-0000-0000-000000000000}"/>
  <bookViews>
    <workbookView xWindow="-120" yWindow="-120" windowWidth="24240" windowHeight="13140" xr2:uid="{00000000-000D-0000-FFFF-FFFF00000000}"/>
  </bookViews>
  <sheets>
    <sheet name="目次" sheetId="31" r:id="rId1"/>
    <sheet name="6-1" sheetId="32" r:id="rId2"/>
    <sheet name="6-2" sheetId="30" r:id="rId3"/>
    <sheet name="6-3(Ⅰ)" sheetId="28" r:id="rId4"/>
    <sheet name="6-3(Ⅱ)" sheetId="29" r:id="rId5"/>
    <sheet name="6-4" sheetId="27" r:id="rId6"/>
    <sheet name="6-5" sheetId="26" r:id="rId7"/>
    <sheet name="6-6" sheetId="25" r:id="rId8"/>
    <sheet name="6-7" sheetId="24" r:id="rId9"/>
    <sheet name="6-8" sheetId="23" r:id="rId10"/>
    <sheet name="6-9" sheetId="22" r:id="rId11"/>
    <sheet name="6-10" sheetId="21" r:id="rId12"/>
    <sheet name="6-11" sheetId="20" r:id="rId13"/>
    <sheet name="6-12" sheetId="19" r:id="rId14"/>
    <sheet name="6-13" sheetId="18" r:id="rId15"/>
    <sheet name="6-14" sheetId="17" r:id="rId16"/>
    <sheet name="6-15" sheetId="16" r:id="rId17"/>
  </sheets>
  <calcPr calcId="191029" calcMode="manual"/>
</workbook>
</file>

<file path=xl/calcChain.xml><?xml version="1.0" encoding="utf-8"?>
<calcChain xmlns="http://schemas.openxmlformats.org/spreadsheetml/2006/main">
  <c r="C19" i="32" l="1"/>
  <c r="L19" i="32"/>
  <c r="C20" i="32"/>
  <c r="L20" i="32"/>
  <c r="C21" i="32"/>
  <c r="L21" i="32"/>
  <c r="C22" i="32"/>
  <c r="L22" i="32"/>
  <c r="C23" i="32"/>
  <c r="L23" i="32"/>
  <c r="C24" i="32"/>
  <c r="L24" i="32"/>
  <c r="C26" i="32"/>
  <c r="L26" i="32"/>
  <c r="C27" i="32"/>
  <c r="L27" i="32"/>
  <c r="C28" i="32"/>
  <c r="L28" i="32"/>
  <c r="C29" i="32"/>
  <c r="L29" i="32"/>
  <c r="C30" i="32"/>
  <c r="L30" i="32"/>
  <c r="C32" i="32"/>
  <c r="L32" i="32"/>
  <c r="C33" i="32"/>
  <c r="L33" i="32"/>
  <c r="C34" i="32"/>
  <c r="L34" i="32"/>
  <c r="C35" i="32"/>
  <c r="C36" i="32"/>
  <c r="C38" i="32"/>
  <c r="C39" i="32"/>
  <c r="C40" i="32"/>
  <c r="C41" i="32"/>
  <c r="C42" i="32"/>
  <c r="C44" i="32"/>
  <c r="C45" i="32"/>
  <c r="C46" i="32"/>
  <c r="C47" i="32"/>
  <c r="C48" i="32"/>
  <c r="C50" i="32"/>
  <c r="L50" i="32"/>
  <c r="C51" i="32"/>
  <c r="L51" i="32"/>
  <c r="C52" i="32"/>
  <c r="L52" i="32"/>
  <c r="C53" i="32"/>
  <c r="L53" i="32"/>
  <c r="C54" i="32"/>
  <c r="L54" i="32"/>
  <c r="C58" i="32"/>
  <c r="L58" i="32"/>
  <c r="C60" i="32"/>
  <c r="L60" i="32"/>
  <c r="C64" i="32"/>
  <c r="L64" i="32"/>
  <c r="C66" i="32"/>
  <c r="L66" i="32"/>
  <c r="C70" i="32"/>
  <c r="L70" i="32"/>
  <c r="P71" i="32"/>
  <c r="Q71" i="32"/>
  <c r="P72" i="32"/>
  <c r="Q72" i="32"/>
  <c r="I11" i="26" l="1"/>
  <c r="I13" i="26"/>
  <c r="I27" i="26"/>
  <c r="I29" i="26"/>
  <c r="I30" i="26"/>
  <c r="I43" i="26"/>
  <c r="I45" i="26"/>
  <c r="I46" i="26"/>
  <c r="I59" i="26"/>
  <c r="I61" i="26"/>
  <c r="I62" i="26"/>
  <c r="I63" i="26"/>
  <c r="I64" i="26"/>
  <c r="I85" i="26"/>
  <c r="I87" i="26"/>
  <c r="I88" i="26"/>
  <c r="I101" i="26"/>
  <c r="I103" i="26"/>
  <c r="I104" i="26"/>
  <c r="I117" i="26"/>
  <c r="I119" i="26"/>
  <c r="I133" i="26"/>
  <c r="I135" i="26"/>
  <c r="I136" i="26"/>
  <c r="I158" i="26"/>
  <c r="I160" i="26"/>
  <c r="I161" i="26"/>
  <c r="I174" i="26"/>
  <c r="I176" i="26"/>
  <c r="I177" i="26"/>
  <c r="I178" i="26"/>
  <c r="I190" i="26"/>
  <c r="I192" i="26"/>
  <c r="I193" i="26"/>
  <c r="I206" i="26"/>
  <c r="I208" i="26"/>
  <c r="I209" i="26"/>
  <c r="I231" i="26"/>
  <c r="I233" i="26"/>
  <c r="I234" i="26"/>
  <c r="I236" i="26"/>
  <c r="I247" i="26"/>
  <c r="I249" i="26"/>
  <c r="I250" i="26"/>
  <c r="I251" i="26"/>
  <c r="I263" i="26"/>
  <c r="I265" i="26"/>
  <c r="I279" i="26"/>
  <c r="I281" i="26"/>
  <c r="I282" i="26"/>
  <c r="I283" i="26"/>
  <c r="O9" i="22"/>
  <c r="P9" i="22"/>
  <c r="H8" i="20"/>
  <c r="H10" i="20"/>
  <c r="H11" i="20"/>
  <c r="H12" i="20"/>
  <c r="H13" i="20"/>
  <c r="H14" i="20"/>
  <c r="H15" i="20"/>
  <c r="H17" i="20"/>
  <c r="H18" i="20"/>
  <c r="H19" i="20"/>
  <c r="H20" i="20"/>
  <c r="H21" i="20"/>
  <c r="H22" i="20"/>
  <c r="H24" i="20"/>
  <c r="H25" i="20"/>
  <c r="H26" i="20"/>
  <c r="H27" i="20"/>
  <c r="H28" i="20"/>
  <c r="H29" i="20"/>
  <c r="H31" i="20"/>
  <c r="H32" i="20"/>
  <c r="H33" i="20"/>
  <c r="H35" i="20"/>
  <c r="E10" i="19"/>
  <c r="H10" i="19"/>
  <c r="E11" i="19"/>
  <c r="H11" i="19"/>
  <c r="E12" i="19"/>
  <c r="H12" i="19"/>
  <c r="E13" i="19"/>
  <c r="H13" i="19"/>
  <c r="E14" i="19"/>
  <c r="H14" i="19"/>
  <c r="E15" i="19"/>
  <c r="H15" i="19"/>
  <c r="E18" i="19"/>
  <c r="H18" i="19"/>
  <c r="E19" i="19"/>
  <c r="H19" i="19"/>
  <c r="E20" i="19"/>
  <c r="H20" i="19"/>
  <c r="E21" i="19"/>
  <c r="H21" i="19"/>
  <c r="E22" i="19"/>
  <c r="H22" i="19"/>
  <c r="E24" i="19"/>
  <c r="H24" i="19"/>
  <c r="E25" i="19"/>
  <c r="H25" i="19"/>
  <c r="E27" i="19"/>
  <c r="H27" i="19"/>
  <c r="E9" i="18"/>
  <c r="E11" i="18"/>
  <c r="E12" i="18"/>
  <c r="E13" i="18"/>
  <c r="E14" i="18"/>
  <c r="E15" i="18"/>
  <c r="E16" i="18"/>
  <c r="E18" i="18"/>
  <c r="E19" i="18"/>
  <c r="E20" i="18"/>
  <c r="E21" i="18"/>
  <c r="E22" i="18"/>
  <c r="E23" i="18"/>
  <c r="E25" i="18"/>
  <c r="E26" i="18"/>
  <c r="E27" i="18"/>
  <c r="E28" i="18"/>
  <c r="E29" i="18"/>
  <c r="E30" i="18"/>
  <c r="E32" i="18"/>
  <c r="E33" i="18"/>
  <c r="E34" i="18"/>
  <c r="E36" i="18"/>
</calcChain>
</file>

<file path=xl/sharedStrings.xml><?xml version="1.0" encoding="utf-8"?>
<sst xmlns="http://schemas.openxmlformats.org/spreadsheetml/2006/main" count="7041" uniqueCount="1478">
  <si>
    <t>　(単位　金額万円)</t>
  </si>
  <si>
    <t>平成7年12月31日　</t>
  </si>
  <si>
    <t>原 材 料</t>
  </si>
  <si>
    <t>有形固定</t>
  </si>
  <si>
    <t>使用額等</t>
  </si>
  <si>
    <t>資産投資額</t>
  </si>
  <si>
    <t>－</t>
  </si>
  <si>
    <t>　(総務局企画部統計課)</t>
  </si>
  <si>
    <t>従業者数</t>
  </si>
  <si>
    <t>ｘ</t>
  </si>
  <si>
    <t>事業</t>
  </si>
  <si>
    <t>製 造 品</t>
  </si>
  <si>
    <t>所数</t>
  </si>
  <si>
    <t>出荷額等</t>
  </si>
  <si>
    <t>区</t>
  </si>
  <si>
    <t>全</t>
  </si>
  <si>
    <t>市</t>
  </si>
  <si>
    <t>者　数　・　生　産　額　等　(Ⅰ)</t>
  </si>
  <si>
    <t>　1事業所当たり生産額…(生産額－内国消費税額)÷事業所数</t>
  </si>
  <si>
    <t>従業</t>
  </si>
  <si>
    <t>者数</t>
  </si>
  <si>
    <t>生 産 額</t>
  </si>
  <si>
    <t>如意</t>
  </si>
  <si>
    <t>楠西</t>
  </si>
  <si>
    <t>西</t>
  </si>
  <si>
    <t>千種</t>
  </si>
  <si>
    <t>千石</t>
  </si>
  <si>
    <t>那古野</t>
  </si>
  <si>
    <t>内山</t>
  </si>
  <si>
    <t>幅下</t>
  </si>
  <si>
    <t>大和</t>
  </si>
  <si>
    <t>江西</t>
  </si>
  <si>
    <t>上野</t>
  </si>
  <si>
    <t>城西</t>
  </si>
  <si>
    <t>榎</t>
  </si>
  <si>
    <t>高見</t>
  </si>
  <si>
    <t>春岡</t>
  </si>
  <si>
    <t>南押切</t>
  </si>
  <si>
    <t>田代</t>
  </si>
  <si>
    <t>栄生</t>
  </si>
  <si>
    <t>東山</t>
  </si>
  <si>
    <t>枇杷島</t>
  </si>
  <si>
    <t>見付</t>
  </si>
  <si>
    <t>児玉</t>
  </si>
  <si>
    <t>上名古屋</t>
  </si>
  <si>
    <t>星ケ丘</t>
  </si>
  <si>
    <t>自由ケ丘</t>
  </si>
  <si>
    <t>庄内</t>
  </si>
  <si>
    <t>富士見台</t>
  </si>
  <si>
    <t>稲生</t>
  </si>
  <si>
    <t>宮根</t>
  </si>
  <si>
    <t>山田</t>
  </si>
  <si>
    <t>千代田橋</t>
  </si>
  <si>
    <t>平田</t>
  </si>
  <si>
    <t>比良</t>
  </si>
  <si>
    <t>東</t>
  </si>
  <si>
    <t>大野木</t>
  </si>
  <si>
    <t>東桜</t>
  </si>
  <si>
    <t>浮野</t>
  </si>
  <si>
    <t>山吹</t>
  </si>
  <si>
    <t>比良西</t>
  </si>
  <si>
    <t>東白壁</t>
  </si>
  <si>
    <t>中小田井</t>
  </si>
  <si>
    <t>葵</t>
  </si>
  <si>
    <t>筒井</t>
  </si>
  <si>
    <t>旭丘</t>
  </si>
  <si>
    <t>日比津</t>
  </si>
  <si>
    <t>明倫</t>
  </si>
  <si>
    <t>諏訪</t>
  </si>
  <si>
    <t>矢田</t>
  </si>
  <si>
    <t>稲葉地</t>
  </si>
  <si>
    <t>砂田橋</t>
  </si>
  <si>
    <t>稲西</t>
  </si>
  <si>
    <t>中村</t>
  </si>
  <si>
    <t>北</t>
  </si>
  <si>
    <t>豊臣</t>
  </si>
  <si>
    <t>六郷</t>
  </si>
  <si>
    <t>本陣</t>
  </si>
  <si>
    <t>六郷北</t>
  </si>
  <si>
    <t>則武</t>
  </si>
  <si>
    <t>飯田</t>
  </si>
  <si>
    <t>亀島</t>
  </si>
  <si>
    <t>宮前</t>
  </si>
  <si>
    <t>新明</t>
  </si>
  <si>
    <t>名北</t>
  </si>
  <si>
    <t>六反</t>
  </si>
  <si>
    <t>辻</t>
  </si>
  <si>
    <t>牧野</t>
  </si>
  <si>
    <t>杉村</t>
  </si>
  <si>
    <t>米野</t>
  </si>
  <si>
    <t>大杉</t>
  </si>
  <si>
    <t>日吉</t>
  </si>
  <si>
    <t>清水</t>
  </si>
  <si>
    <t>千成</t>
  </si>
  <si>
    <t>金城</t>
  </si>
  <si>
    <t>柳</t>
  </si>
  <si>
    <t>東志賀</t>
  </si>
  <si>
    <t>岩塚</t>
  </si>
  <si>
    <t>城北</t>
  </si>
  <si>
    <t>八社</t>
  </si>
  <si>
    <t>光城</t>
  </si>
  <si>
    <t>川中</t>
  </si>
  <si>
    <t>中</t>
  </si>
  <si>
    <t>味鋺</t>
  </si>
  <si>
    <t>名城</t>
  </si>
  <si>
    <t>西味鋺</t>
  </si>
  <si>
    <t>御園</t>
  </si>
  <si>
    <t>楠</t>
  </si>
  <si>
    <t>栄</t>
  </si>
  <si>
    <t>　注) 平成7年12月31日現在の学区による。ただし、中区は国勢統計区の区域を学区として集計した。</t>
  </si>
  <si>
    <t>者　数　・　生　産　額　等　(Ⅱ)</t>
  </si>
  <si>
    <t>　6－15表(Ⅰ)の頭注参照。</t>
  </si>
  <si>
    <t>新栄</t>
  </si>
  <si>
    <t>愛知</t>
  </si>
  <si>
    <t>千早</t>
  </si>
  <si>
    <t>広見</t>
  </si>
  <si>
    <t>老松</t>
  </si>
  <si>
    <t>露橋</t>
  </si>
  <si>
    <t>大須</t>
  </si>
  <si>
    <t>八熊</t>
  </si>
  <si>
    <t>松原</t>
  </si>
  <si>
    <t>八幡</t>
  </si>
  <si>
    <t>橘</t>
  </si>
  <si>
    <t>玉川</t>
  </si>
  <si>
    <t>平和</t>
  </si>
  <si>
    <t>昭和橋</t>
  </si>
  <si>
    <t>正木</t>
  </si>
  <si>
    <t>篠原</t>
  </si>
  <si>
    <t>荒子</t>
  </si>
  <si>
    <t>中島</t>
  </si>
  <si>
    <t>松栄</t>
  </si>
  <si>
    <t>西中島</t>
  </si>
  <si>
    <t>御器所</t>
  </si>
  <si>
    <t>正色</t>
  </si>
  <si>
    <t>村雲</t>
  </si>
  <si>
    <t>五反田</t>
  </si>
  <si>
    <t>白金</t>
  </si>
  <si>
    <t>豊治</t>
  </si>
  <si>
    <t>鶴舞</t>
  </si>
  <si>
    <t>戸田</t>
  </si>
  <si>
    <t>吹上</t>
  </si>
  <si>
    <t>春田</t>
  </si>
  <si>
    <t>広路</t>
  </si>
  <si>
    <t>明正</t>
  </si>
  <si>
    <t>川原</t>
  </si>
  <si>
    <t>千音寺</t>
  </si>
  <si>
    <t>伊勝</t>
  </si>
  <si>
    <t>赤星</t>
  </si>
  <si>
    <t>滝川</t>
  </si>
  <si>
    <t>万場</t>
  </si>
  <si>
    <t>八事</t>
  </si>
  <si>
    <t>長須賀</t>
  </si>
  <si>
    <t>西前田</t>
  </si>
  <si>
    <t>港</t>
  </si>
  <si>
    <t>御劔</t>
  </si>
  <si>
    <t>高田</t>
  </si>
  <si>
    <t>東築地</t>
  </si>
  <si>
    <t>堀田</t>
  </si>
  <si>
    <t>中川</t>
  </si>
  <si>
    <t>穂波</t>
  </si>
  <si>
    <t>東海</t>
  </si>
  <si>
    <t>井戸田</t>
  </si>
  <si>
    <t>成章</t>
  </si>
  <si>
    <t>大手</t>
  </si>
  <si>
    <t>瑞穂</t>
  </si>
  <si>
    <t>豊岡</t>
  </si>
  <si>
    <t>港西</t>
  </si>
  <si>
    <t>弥富</t>
  </si>
  <si>
    <t>稲永</t>
  </si>
  <si>
    <t>中根</t>
  </si>
  <si>
    <t>野跡</t>
  </si>
  <si>
    <t>陽明</t>
  </si>
  <si>
    <t>小碓</t>
  </si>
  <si>
    <t>正保</t>
  </si>
  <si>
    <t>汐路</t>
  </si>
  <si>
    <t>明徳</t>
  </si>
  <si>
    <t>当知</t>
  </si>
  <si>
    <t>西築地</t>
  </si>
  <si>
    <t>高蔵</t>
  </si>
  <si>
    <t>港楽</t>
  </si>
  <si>
    <t>旗屋</t>
  </si>
  <si>
    <t>高木</t>
  </si>
  <si>
    <t>白鳥</t>
  </si>
  <si>
    <t>千年</t>
  </si>
  <si>
    <t>神宮寺</t>
  </si>
  <si>
    <t>船方</t>
  </si>
  <si>
    <t>南陽</t>
  </si>
  <si>
    <t>西福田</t>
  </si>
  <si>
    <t>野立</t>
  </si>
  <si>
    <t>福田</t>
  </si>
  <si>
    <t>大宝</t>
  </si>
  <si>
    <t>南</t>
  </si>
  <si>
    <t>明治</t>
  </si>
  <si>
    <t>野田</t>
  </si>
  <si>
    <t>伝馬</t>
  </si>
  <si>
    <t>常磐</t>
  </si>
  <si>
    <t>豊田</t>
  </si>
  <si>
    <t>者　数　・　生　産　額　等　(Ⅲ)</t>
  </si>
  <si>
    <t>道徳</t>
  </si>
  <si>
    <t>鳴子</t>
  </si>
  <si>
    <t>呼続</t>
  </si>
  <si>
    <t>長根台</t>
  </si>
  <si>
    <t>大磯</t>
  </si>
  <si>
    <t>戸笠</t>
  </si>
  <si>
    <t>桜</t>
  </si>
  <si>
    <t>有松</t>
  </si>
  <si>
    <t>菊住</t>
  </si>
  <si>
    <t>桶狭間</t>
  </si>
  <si>
    <t>春日野</t>
  </si>
  <si>
    <t>南陵</t>
  </si>
  <si>
    <t>笠寺</t>
  </si>
  <si>
    <t>大高</t>
  </si>
  <si>
    <t>星崎</t>
  </si>
  <si>
    <t>大高南</t>
  </si>
  <si>
    <t>笠東</t>
  </si>
  <si>
    <t>大高北</t>
  </si>
  <si>
    <t>大生</t>
  </si>
  <si>
    <t>黒石</t>
  </si>
  <si>
    <t>宝</t>
  </si>
  <si>
    <t>桃山</t>
  </si>
  <si>
    <t>宝南</t>
  </si>
  <si>
    <t>白水</t>
  </si>
  <si>
    <t>千鳥</t>
  </si>
  <si>
    <t>柴田</t>
  </si>
  <si>
    <t>西山</t>
  </si>
  <si>
    <t>名東</t>
  </si>
  <si>
    <t>高針</t>
  </si>
  <si>
    <t>猪高</t>
  </si>
  <si>
    <t>小幡</t>
  </si>
  <si>
    <t>藤が丘</t>
  </si>
  <si>
    <t>大森</t>
  </si>
  <si>
    <t>苗代</t>
  </si>
  <si>
    <t>香流</t>
  </si>
  <si>
    <t>守山</t>
  </si>
  <si>
    <t>猪子石</t>
  </si>
  <si>
    <t>西城</t>
  </si>
  <si>
    <t>梅森坂</t>
  </si>
  <si>
    <t>蓬来</t>
  </si>
  <si>
    <t>白沢</t>
  </si>
  <si>
    <t>本郷</t>
  </si>
  <si>
    <t>小幡北</t>
  </si>
  <si>
    <t>大森北</t>
  </si>
  <si>
    <t>貴船</t>
  </si>
  <si>
    <t>天子田</t>
  </si>
  <si>
    <t>極楽</t>
  </si>
  <si>
    <t>廿軒家</t>
  </si>
  <si>
    <t>上社</t>
  </si>
  <si>
    <t>豊が丘</t>
  </si>
  <si>
    <t>鳥羽見</t>
  </si>
  <si>
    <t>引山</t>
  </si>
  <si>
    <t>二城</t>
  </si>
  <si>
    <t>志段味西</t>
  </si>
  <si>
    <t>平和が丘</t>
  </si>
  <si>
    <t>本地丘</t>
  </si>
  <si>
    <t>前山</t>
  </si>
  <si>
    <t>森孝東</t>
  </si>
  <si>
    <t>北一社</t>
  </si>
  <si>
    <t>牧の原</t>
  </si>
  <si>
    <t>森孝西</t>
  </si>
  <si>
    <t>瀬古</t>
  </si>
  <si>
    <t>志段味東</t>
  </si>
  <si>
    <t>平針南</t>
  </si>
  <si>
    <t>緑</t>
  </si>
  <si>
    <t>平針</t>
  </si>
  <si>
    <t>平針北</t>
  </si>
  <si>
    <t>鳴海</t>
  </si>
  <si>
    <t>原</t>
  </si>
  <si>
    <t>相原</t>
  </si>
  <si>
    <t>植田</t>
  </si>
  <si>
    <t>旭出</t>
  </si>
  <si>
    <t>滝ノ水</t>
  </si>
  <si>
    <t>植田南</t>
  </si>
  <si>
    <t>片平</t>
  </si>
  <si>
    <t>植田北</t>
  </si>
  <si>
    <t>大坪</t>
  </si>
  <si>
    <t>浦里</t>
  </si>
  <si>
    <t>八事東</t>
  </si>
  <si>
    <t>表山</t>
  </si>
  <si>
    <t>平子</t>
  </si>
  <si>
    <t>鳴海東部</t>
  </si>
  <si>
    <t>天白</t>
  </si>
  <si>
    <t>大清水</t>
  </si>
  <si>
    <t>山根</t>
  </si>
  <si>
    <t>しまだ</t>
  </si>
  <si>
    <t>徳重</t>
  </si>
  <si>
    <t>高坂</t>
  </si>
  <si>
    <t>神の倉</t>
  </si>
  <si>
    <t>相生</t>
  </si>
  <si>
    <t>東丘</t>
  </si>
  <si>
    <t>太子</t>
  </si>
  <si>
    <t>野並</t>
  </si>
  <si>
    <r>
      <t>6</t>
    </r>
    <r>
      <rPr>
        <sz val="11"/>
        <rFont val="ＭＳ 明朝"/>
        <family val="1"/>
        <charset val="128"/>
      </rPr>
      <t>－15. 学　区　別　事　業　所　数　・　従　業</t>
    </r>
  </si>
  <si>
    <t>△ 52 309</t>
  </si>
  <si>
    <t>天 白 区</t>
  </si>
  <si>
    <t>天白区</t>
  </si>
  <si>
    <t>名 東 区</t>
  </si>
  <si>
    <t>名東区</t>
  </si>
  <si>
    <t>緑    区</t>
  </si>
  <si>
    <t>緑区</t>
  </si>
  <si>
    <t>守 山 区</t>
  </si>
  <si>
    <t>守山区</t>
  </si>
  <si>
    <t>南    区</t>
  </si>
  <si>
    <t>南区</t>
  </si>
  <si>
    <t>港    区</t>
  </si>
  <si>
    <t>港区</t>
  </si>
  <si>
    <t>中 川 区</t>
  </si>
  <si>
    <t>中川区</t>
  </si>
  <si>
    <t>熱 田 区</t>
  </si>
  <si>
    <t>熱田区</t>
  </si>
  <si>
    <t>瑞 穂 区</t>
  </si>
  <si>
    <t>瑞穂区</t>
  </si>
  <si>
    <t>昭 和 区</t>
  </si>
  <si>
    <t>昭和区</t>
  </si>
  <si>
    <t>中    区</t>
  </si>
  <si>
    <t>中区</t>
  </si>
  <si>
    <t>中 村 区</t>
  </si>
  <si>
    <t>中村区</t>
  </si>
  <si>
    <t>西    区</t>
  </si>
  <si>
    <t>西区</t>
  </si>
  <si>
    <t>北    区</t>
  </si>
  <si>
    <t>北区</t>
  </si>
  <si>
    <t>東    区</t>
  </si>
  <si>
    <t>東区</t>
  </si>
  <si>
    <t>千 種 区</t>
  </si>
  <si>
    <t>千種区</t>
  </si>
  <si>
    <t>全  市</t>
  </si>
  <si>
    <t>使用量</t>
  </si>
  <si>
    <t>面    積</t>
  </si>
  <si>
    <t>減</t>
  </si>
  <si>
    <t>増</t>
  </si>
  <si>
    <t>除却額</t>
  </si>
  <si>
    <t>取得額</t>
  </si>
  <si>
    <t>(土地を除く)</t>
  </si>
  <si>
    <t>運搬具・備品等</t>
  </si>
  <si>
    <t>機械・装置</t>
  </si>
  <si>
    <t>建物・構築物</t>
  </si>
  <si>
    <t>総額</t>
  </si>
  <si>
    <t>工業用水</t>
  </si>
  <si>
    <t>延べ建築</t>
  </si>
  <si>
    <t>建　設　仮　勘　定</t>
  </si>
  <si>
    <t>土　　　　　　地</t>
  </si>
  <si>
    <t xml:space="preserve">平成7年12月31日  </t>
  </si>
  <si>
    <r>
      <t>　(単位　金額万円、面積㎡、工業用水使用量m</t>
    </r>
    <r>
      <rPr>
        <vertAlign val="superscript"/>
        <sz val="8"/>
        <rFont val="ＭＳ 明朝"/>
        <family val="1"/>
        <charset val="128"/>
      </rPr>
      <t>3</t>
    </r>
    <r>
      <rPr>
        <sz val="8"/>
        <rFont val="ＭＳ 明朝"/>
        <family val="1"/>
        <charset val="128"/>
      </rPr>
      <t>／日)</t>
    </r>
  </si>
  <si>
    <t>（総務局企画部統計課）</t>
  </si>
  <si>
    <t>その他の製造業</t>
  </si>
  <si>
    <t>武器製造業</t>
  </si>
  <si>
    <t>精密機械器具製造業</t>
  </si>
  <si>
    <t>輸送用機械器具製造業</t>
  </si>
  <si>
    <t>電気機械器具製造業</t>
  </si>
  <si>
    <t>一般機械器具製造業</t>
  </si>
  <si>
    <t>金属製品製造業</t>
  </si>
  <si>
    <t>非鉄金属製造業</t>
  </si>
  <si>
    <t>鉄鋼業</t>
  </si>
  <si>
    <t>窯業・土石製品製造業</t>
  </si>
  <si>
    <t>なめし革・同製品・毛皮製造業</t>
  </si>
  <si>
    <t>ゴム製品製造業</t>
  </si>
  <si>
    <t>プラスチック製品製造業(別掲を除く)</t>
  </si>
  <si>
    <t>石油製品・石炭製品製造業</t>
  </si>
  <si>
    <t>化学工業</t>
  </si>
  <si>
    <t>出版・印刷・同関連産業</t>
  </si>
  <si>
    <t>パルプ・紙・紙加工品製造業</t>
  </si>
  <si>
    <t>家具・装備品製造業</t>
  </si>
  <si>
    <t>木材・木製品製造業(家具を除く)</t>
  </si>
  <si>
    <t>衣服・その他の繊維製品製造業</t>
  </si>
  <si>
    <t>繊維工業(衣服，その他の繊維製品を除く)</t>
  </si>
  <si>
    <t>飲料・たばこ・飼料製造業</t>
  </si>
  <si>
    <t>食料品製造業</t>
  </si>
  <si>
    <t>総数</t>
  </si>
  <si>
    <t>数</t>
  </si>
  <si>
    <t>総</t>
  </si>
  <si>
    <t>分類別</t>
  </si>
  <si>
    <t>使 用 量</t>
  </si>
  <si>
    <t>除く)</t>
  </si>
  <si>
    <t>備品等</t>
  </si>
  <si>
    <t>構築物</t>
  </si>
  <si>
    <t>建築面積</t>
  </si>
  <si>
    <t>敷地面積</t>
  </si>
  <si>
    <t>減価償却額</t>
  </si>
  <si>
    <t>(土地を</t>
  </si>
  <si>
    <t>運搬具・</t>
  </si>
  <si>
    <t>建物・</t>
  </si>
  <si>
    <t>　　産　　業　　中　　分　　類　　別</t>
  </si>
  <si>
    <t>産業中</t>
  </si>
  <si>
    <t>土　　　地</t>
  </si>
  <si>
    <t>取　得　額　(　土　地　を　除　く　)</t>
  </si>
  <si>
    <t>　注) その他には、常用労働者に対する退職金又は解雇予告手当を含む。</t>
  </si>
  <si>
    <t>緑　　区</t>
  </si>
  <si>
    <t>南　　区</t>
  </si>
  <si>
    <t>港　　区</t>
  </si>
  <si>
    <t>中　　区</t>
  </si>
  <si>
    <t>西　　区</t>
  </si>
  <si>
    <t>北　　区</t>
  </si>
  <si>
    <t>東　  区</t>
  </si>
  <si>
    <t>全市</t>
  </si>
  <si>
    <t>年末</t>
  </si>
  <si>
    <t>年初</t>
  </si>
  <si>
    <t>委託生産額</t>
  </si>
  <si>
    <t>電力使用額</t>
  </si>
  <si>
    <t>燃料使用額</t>
  </si>
  <si>
    <t>原材料使用額</t>
  </si>
  <si>
    <t>その他</t>
  </si>
  <si>
    <t>常用労働者</t>
  </si>
  <si>
    <t>原材料および燃料在庫額</t>
  </si>
  <si>
    <t>製品・仕掛品在庫額</t>
  </si>
  <si>
    <t>使　　　　　用　　　　　額　　　　　等</t>
  </si>
  <si>
    <t>　原　　　　　材　　　　　料</t>
  </si>
  <si>
    <t>現　　　金　　　給　　　与　　　総　　　額</t>
  </si>
  <si>
    <t>(単位　金額万円)</t>
  </si>
  <si>
    <t>総  数</t>
  </si>
  <si>
    <t>家族従業者</t>
  </si>
  <si>
    <t>区  別</t>
  </si>
  <si>
    <t>付加価値額</t>
  </si>
  <si>
    <t>生産額</t>
  </si>
  <si>
    <t>個人事業主</t>
  </si>
  <si>
    <t>事業所数</t>
  </si>
  <si>
    <t>別</t>
  </si>
  <si>
    <t>者 数 ・ 生 産 額 等　(従業者30人以上の事業所)</t>
  </si>
  <si>
    <r>
      <t>6</t>
    </r>
    <r>
      <rPr>
        <sz val="11"/>
        <rFont val="ＭＳ 明朝"/>
        <family val="1"/>
        <charset val="128"/>
      </rPr>
      <t>－9. 産 業 中 分 類 別 事 業 所 数 ・ 従 業</t>
    </r>
  </si>
  <si>
    <t>天　　　　　白　　　　　区</t>
  </si>
  <si>
    <t>緑　　　　　　　　　　　区</t>
  </si>
  <si>
    <t>名　　　　　東　　　　　区</t>
  </si>
  <si>
    <t>守　　　　　山　　　　　区</t>
  </si>
  <si>
    <t>製造品出荷額等</t>
  </si>
  <si>
    <t>うち</t>
  </si>
  <si>
    <t>製造品出荷額等 (従業者3人以下の事業所)　(Ⅳ)</t>
  </si>
  <si>
    <r>
      <t>6</t>
    </r>
    <r>
      <rPr>
        <sz val="11"/>
        <rFont val="ＭＳ 明朝"/>
        <family val="1"/>
        <charset val="128"/>
      </rPr>
      <t>－8.　区別、産業中分類別事業所数・従業者数・</t>
    </r>
  </si>
  <si>
    <t>南　　　　　　　　　　　区</t>
  </si>
  <si>
    <t>中　　　　　川　　　　　区</t>
  </si>
  <si>
    <t>港　　　　　　　　　　　区</t>
  </si>
  <si>
    <t>熱　　　　　田　　　　　区</t>
  </si>
  <si>
    <t>製造品出荷額等 (従業者3人以下の事業所)　(Ⅲ)</t>
  </si>
  <si>
    <t>瑞　　　　　穂　　　　　区</t>
  </si>
  <si>
    <t>中　　　　　　　　　　　区</t>
  </si>
  <si>
    <t>昭　　　　　和　　　　　区</t>
  </si>
  <si>
    <t>中　　　　　村　　　　　区</t>
  </si>
  <si>
    <t>製造品出荷額等 (従業者3人以下の事業所)　(Ⅱ)</t>
  </si>
  <si>
    <t>西　　　　　　　　　　　区</t>
  </si>
  <si>
    <t>東　　　　　　　　　　　区</t>
  </si>
  <si>
    <t>北　　　　　　　　　　　区</t>
  </si>
  <si>
    <t>千　　　　　種　　　　　区</t>
  </si>
  <si>
    <t>製造品出荷額等 (従業者3人以下の事業所)　(Ⅰ)</t>
  </si>
  <si>
    <t>使 用 額 等</t>
  </si>
  <si>
    <t>収入額</t>
  </si>
  <si>
    <t>女</t>
  </si>
  <si>
    <t>男</t>
  </si>
  <si>
    <t>修理料</t>
  </si>
  <si>
    <t>加工賃</t>
  </si>
  <si>
    <t>現金給与総額</t>
  </si>
  <si>
    <t>個人事業主・家族従業者</t>
  </si>
  <si>
    <t>原　材　料</t>
  </si>
  <si>
    <r>
      <t>6</t>
    </r>
    <r>
      <rPr>
        <sz val="11"/>
        <rFont val="ＭＳ 明朝"/>
        <family val="1"/>
        <charset val="128"/>
      </rPr>
      <t>－7.  平成7年の工業　(従業者3人以下の事業所)　[総括表]</t>
    </r>
  </si>
  <si>
    <t>他に分類されないその他の製造業</t>
  </si>
  <si>
    <t xml:space="preserve">  3499</t>
  </si>
  <si>
    <t>工業用模型製造業</t>
  </si>
  <si>
    <t xml:space="preserve">  3495</t>
  </si>
  <si>
    <t>モデル・模型製造業(紙製を除く)</t>
  </si>
  <si>
    <t xml:space="preserve">  3494</t>
  </si>
  <si>
    <t>パレット製造業</t>
  </si>
  <si>
    <t xml:space="preserve">  3493</t>
  </si>
  <si>
    <t>看板・標識機製造業</t>
  </si>
  <si>
    <t xml:space="preserve">  3492</t>
  </si>
  <si>
    <t>ほうき・ブラシ製造業</t>
  </si>
  <si>
    <t xml:space="preserve">  3474</t>
  </si>
  <si>
    <t>うちわ・扇子・ちょうちん製造業</t>
  </si>
  <si>
    <t xml:space="preserve">  3473</t>
  </si>
  <si>
    <t>畳製造業</t>
  </si>
  <si>
    <t xml:space="preserve">  3472</t>
  </si>
  <si>
    <t>麦わら・パナマ類帽子・わら工品製造業</t>
  </si>
  <si>
    <t xml:space="preserve">  3471</t>
  </si>
  <si>
    <t>漆器製造業</t>
  </si>
  <si>
    <t xml:space="preserve">  3461</t>
  </si>
  <si>
    <t>・同関連品製造業</t>
  </si>
  <si>
    <t>針・ピン・ホック・スナップ</t>
  </si>
  <si>
    <t xml:space="preserve">  3454</t>
  </si>
  <si>
    <t>ボタン製造業</t>
  </si>
  <si>
    <t xml:space="preserve">  3453</t>
  </si>
  <si>
    <t>造花・装飾用羽毛製造業</t>
  </si>
  <si>
    <t xml:space="preserve">  3452</t>
  </si>
  <si>
    <t>(貴金属・宝石製を除く)</t>
  </si>
  <si>
    <t>装身具・装飾品製造業</t>
  </si>
  <si>
    <t xml:space="preserve">  3451</t>
  </si>
  <si>
    <t>他に分類されない事務用品製造業</t>
  </si>
  <si>
    <t xml:space="preserve">  3449</t>
  </si>
  <si>
    <t>毛筆・絵画用品製造業(鉛筆を除く)</t>
  </si>
  <si>
    <t xml:space="preserve">  3444</t>
  </si>
  <si>
    <t>ボールペン・マーキングペン製造業</t>
  </si>
  <si>
    <t xml:space="preserve">  3442</t>
  </si>
  <si>
    <t>運動用具製造業</t>
  </si>
  <si>
    <t xml:space="preserve">  3434</t>
  </si>
  <si>
    <t>人形製造業</t>
  </si>
  <si>
    <t xml:space="preserve">  3432</t>
  </si>
  <si>
    <t>(人形，児童乗物を除く)</t>
  </si>
  <si>
    <t>娯楽用具・がん具製造業</t>
  </si>
  <si>
    <t xml:space="preserve">  3431</t>
  </si>
  <si>
    <t>その他の楽器・楽器部品・同材料製造業</t>
  </si>
  <si>
    <t xml:space="preserve">  3429</t>
  </si>
  <si>
    <t>ギター製造業</t>
  </si>
  <si>
    <t xml:space="preserve">  3422</t>
  </si>
  <si>
    <t>宝石附属品，同材料加工，同細工業</t>
  </si>
  <si>
    <t xml:space="preserve">  3412</t>
  </si>
  <si>
    <t>貴金属製品製造業</t>
  </si>
  <si>
    <t xml:space="preserve">  3411</t>
  </si>
  <si>
    <t>時計側製造業</t>
  </si>
  <si>
    <t xml:space="preserve">  3272</t>
  </si>
  <si>
    <t>時計・同部分品製造業(時計側を除く)</t>
  </si>
  <si>
    <t xml:space="preserve">  3271</t>
  </si>
  <si>
    <t>眼鏡製造業(枠を含む)</t>
  </si>
  <si>
    <t xml:space="preserve">  3261</t>
  </si>
  <si>
    <t>光学機械用レンズ・プリズム製造業</t>
  </si>
  <si>
    <t xml:space="preserve">  3254</t>
  </si>
  <si>
    <t>映画用機械・同附属品製造業</t>
  </si>
  <si>
    <t xml:space="preserve">  3253</t>
  </si>
  <si>
    <t>写真機・同附属品製造業</t>
  </si>
  <si>
    <t xml:space="preserve">  3252</t>
  </si>
  <si>
    <t>理化学機械器具製造業</t>
  </si>
  <si>
    <t xml:space="preserve">  3241</t>
  </si>
  <si>
    <t>歯科材料製造業</t>
  </si>
  <si>
    <t xml:space="preserve">  3235</t>
  </si>
  <si>
    <t>医療用品製造業</t>
  </si>
  <si>
    <t xml:space="preserve">  3234</t>
  </si>
  <si>
    <t>歯科用機械器具製造業</t>
  </si>
  <si>
    <t xml:space="preserve">  3232</t>
  </si>
  <si>
    <t>医療用機械器具製造業</t>
  </si>
  <si>
    <t xml:space="preserve">  3231</t>
  </si>
  <si>
    <t>測量機械器具製造業</t>
  </si>
  <si>
    <t xml:space="preserve">  3221</t>
  </si>
  <si>
    <t>労働者</t>
  </si>
  <si>
    <t>うち常用</t>
  </si>
  <si>
    <t>従　業　者　数</t>
  </si>
  <si>
    <t>　6－6表(Ⅰ)の頭注参照。</t>
  </si>
  <si>
    <r>
      <t>6</t>
    </r>
    <r>
      <rPr>
        <sz val="11"/>
        <rFont val="ＭＳ 明朝"/>
        <family val="1"/>
        <charset val="128"/>
      </rPr>
      <t>－6. 産業細分類別事業所数・従業者数・生産額等　(従業者4人以上の事業所)　(Ⅵ)</t>
    </r>
  </si>
  <si>
    <t>・試験機製造業</t>
  </si>
  <si>
    <t>電気照明器具製造業</t>
  </si>
  <si>
    <t xml:space="preserve">  3032</t>
  </si>
  <si>
    <t>その他の計量器・測定器・分析機器</t>
  </si>
  <si>
    <t xml:space="preserve">  3219</t>
  </si>
  <si>
    <t>電球製造業</t>
  </si>
  <si>
    <t xml:space="preserve">  3031</t>
  </si>
  <si>
    <t>試験機製造業</t>
  </si>
  <si>
    <t xml:space="preserve">  3218</t>
  </si>
  <si>
    <t>民生用電気機械器具製造業</t>
  </si>
  <si>
    <t xml:space="preserve">  3021</t>
  </si>
  <si>
    <t>分析機器製造業</t>
  </si>
  <si>
    <t xml:space="preserve">  3217</t>
  </si>
  <si>
    <t>(車両用，船舶用を含む)</t>
  </si>
  <si>
    <t>その他の産業用電気機械器具製造業</t>
  </si>
  <si>
    <t xml:space="preserve">  3019</t>
  </si>
  <si>
    <t>精密測定器製造業</t>
  </si>
  <si>
    <t xml:space="preserve">  3216</t>
  </si>
  <si>
    <t>圧力計・流量計・液面計等製造業</t>
  </si>
  <si>
    <t xml:space="preserve">  3215</t>
  </si>
  <si>
    <t>内燃機関電装品製造業</t>
  </si>
  <si>
    <t xml:space="preserve">  3016</t>
  </si>
  <si>
    <t>電気溶接機製造業</t>
  </si>
  <si>
    <t xml:space="preserve">  3015</t>
  </si>
  <si>
    <t>はかり製造業</t>
  </si>
  <si>
    <t xml:space="preserve">  3213</t>
  </si>
  <si>
    <t>体積計製造業</t>
  </si>
  <si>
    <t xml:space="preserve">  3212</t>
  </si>
  <si>
    <t>配線器具・配線附属品製造業</t>
  </si>
  <si>
    <t xml:space="preserve">  3014</t>
  </si>
  <si>
    <t>開閉装置・配電盤・電力制御装置製造業</t>
  </si>
  <si>
    <t xml:space="preserve">  3013</t>
  </si>
  <si>
    <t>変圧器類製造業(電子機器用を除く)</t>
  </si>
  <si>
    <t xml:space="preserve">  3012</t>
  </si>
  <si>
    <t>他に分類されない輸送用機械器具製造業</t>
  </si>
  <si>
    <t xml:space="preserve">  3199</t>
  </si>
  <si>
    <t>製造業</t>
  </si>
  <si>
    <t>発電機・電動機・その他の回転電気機械</t>
  </si>
  <si>
    <t xml:space="preserve">  3011</t>
  </si>
  <si>
    <t>産業用運搬車両・同部分品・附属品製造業</t>
  </si>
  <si>
    <t xml:space="preserve">  3191</t>
  </si>
  <si>
    <t>その他の航空機部分品・補助装置製造業</t>
  </si>
  <si>
    <t xml:space="preserve">  3159</t>
  </si>
  <si>
    <t>航空機用原動機製造業</t>
  </si>
  <si>
    <t xml:space="preserve">  3152</t>
  </si>
  <si>
    <t>(注文製造・修理)</t>
  </si>
  <si>
    <t>航空機製造業</t>
  </si>
  <si>
    <t xml:space="preserve">  3151</t>
  </si>
  <si>
    <t>各種機械・同部分品製造修理業</t>
  </si>
  <si>
    <t xml:space="preserve">  2999</t>
  </si>
  <si>
    <t>舶用機関製造業</t>
  </si>
  <si>
    <t xml:space="preserve">  3145</t>
  </si>
  <si>
    <t>産業用ロボット製造業</t>
  </si>
  <si>
    <t xml:space="preserve">  2998</t>
  </si>
  <si>
    <t>舟艇製造・修理業</t>
  </si>
  <si>
    <t xml:space="preserve">  3144</t>
  </si>
  <si>
    <t>包装・荷造機械製造業</t>
  </si>
  <si>
    <t xml:space="preserve">  2997</t>
  </si>
  <si>
    <t>船体ブロック製造業</t>
  </si>
  <si>
    <t xml:space="preserve">  3142</t>
  </si>
  <si>
    <t>金型・同部分品・附属品製造業</t>
  </si>
  <si>
    <t xml:space="preserve">  2996</t>
  </si>
  <si>
    <t>鋼船製造・修理業</t>
  </si>
  <si>
    <t xml:space="preserve">  3141</t>
  </si>
  <si>
    <t>玉軸受・ころ軸受製造業</t>
  </si>
  <si>
    <t xml:space="preserve">  2994</t>
  </si>
  <si>
    <t>自転車・同部分品製造業</t>
  </si>
  <si>
    <t xml:space="preserve">  3131</t>
  </si>
  <si>
    <t>パイプ加工・パイプ附属品加工業</t>
  </si>
  <si>
    <t xml:space="preserve">  2993</t>
  </si>
  <si>
    <t>鉄道車両用部分品製造業</t>
  </si>
  <si>
    <t xml:space="preserve">  3122</t>
  </si>
  <si>
    <t>弁・同附属品製造業</t>
  </si>
  <si>
    <t xml:space="preserve">  2992</t>
  </si>
  <si>
    <t>鉄道車両製造業</t>
  </si>
  <si>
    <t xml:space="preserve">  3121</t>
  </si>
  <si>
    <t>消火器具・消火装置製造業</t>
  </si>
  <si>
    <t xml:space="preserve">  2991</t>
  </si>
  <si>
    <t>自動車部分品・附属品製造業</t>
  </si>
  <si>
    <t xml:space="preserve">  3113</t>
  </si>
  <si>
    <t>・民生用機械器具製造業</t>
  </si>
  <si>
    <t>その他の事務用・サービス用</t>
  </si>
  <si>
    <t xml:space="preserve">  2989</t>
  </si>
  <si>
    <t>自動車車体・附随車製造業</t>
  </si>
  <si>
    <t xml:space="preserve">  3112</t>
  </si>
  <si>
    <t>自動車製造業(二輪自動車を含む)</t>
  </si>
  <si>
    <t xml:space="preserve">  3111</t>
  </si>
  <si>
    <t>冷凍機・温湿調整装置製造業</t>
  </si>
  <si>
    <t xml:space="preserve">  2983</t>
  </si>
  <si>
    <t>毛糸手編機械製造業</t>
  </si>
  <si>
    <t xml:space="preserve">  2982</t>
  </si>
  <si>
    <t>事務用機械器具製造業</t>
  </si>
  <si>
    <t xml:space="preserve">  2981</t>
  </si>
  <si>
    <t>他に分類されない電気機械器具製造業</t>
  </si>
  <si>
    <t xml:space="preserve">  3099</t>
  </si>
  <si>
    <t>その他の一般産業用機械・装置製造業</t>
  </si>
  <si>
    <t xml:space="preserve">  2979</t>
  </si>
  <si>
    <t>一次電池(乾電池，湿電池)製造業</t>
  </si>
  <si>
    <t xml:space="preserve">  3092</t>
  </si>
  <si>
    <t>化学機械・同装置製造業</t>
  </si>
  <si>
    <t xml:space="preserve">  2978</t>
  </si>
  <si>
    <t>その他の電子部品製造業</t>
  </si>
  <si>
    <t xml:space="preserve">  3089</t>
  </si>
  <si>
    <t>油圧・空圧機器製造業</t>
  </si>
  <si>
    <t xml:space="preserve">  2977</t>
  </si>
  <si>
    <t>プリント回路製造業</t>
  </si>
  <si>
    <t xml:space="preserve">  3088</t>
  </si>
  <si>
    <t>工業窯炉製造業</t>
  </si>
  <si>
    <t xml:space="preserve">  2976</t>
  </si>
  <si>
    <t>・コントロールユニット製造業</t>
  </si>
  <si>
    <t>(玉軸受，ころ軸受を除く)</t>
  </si>
  <si>
    <t>スイッチング電源・高周波組立部品</t>
  </si>
  <si>
    <t xml:space="preserve">  3087</t>
  </si>
  <si>
    <t>動力伝導装置製造業</t>
  </si>
  <si>
    <t xml:space="preserve">  2975</t>
  </si>
  <si>
    <t>コネクタ・スイッチ・リレー製造業</t>
  </si>
  <si>
    <t xml:space="preserve">  3086</t>
  </si>
  <si>
    <t>荷役運搬設備製造業</t>
  </si>
  <si>
    <t xml:space="preserve">  2974</t>
  </si>
  <si>
    <t>半導体素子製造業</t>
  </si>
  <si>
    <t xml:space="preserve">  3082</t>
  </si>
  <si>
    <t>エレベータ・エスカレータ製造業</t>
  </si>
  <si>
    <t xml:space="preserve">  2973</t>
  </si>
  <si>
    <t>工業計器製造業</t>
  </si>
  <si>
    <t xml:space="preserve">  3072</t>
  </si>
  <si>
    <t>空気圧縮機・ガス圧縮機・送風機製造業</t>
  </si>
  <si>
    <t xml:space="preserve">  2972</t>
  </si>
  <si>
    <t>電気計測器製造業(別掲を除く)</t>
  </si>
  <si>
    <t xml:space="preserve">  3071</t>
  </si>
  <si>
    <t>ポンプ・同装置製造業</t>
  </si>
  <si>
    <t xml:space="preserve">  2971</t>
  </si>
  <si>
    <t>その他の電子応用装置製造業</t>
  </si>
  <si>
    <t xml:space="preserve">  3069</t>
  </si>
  <si>
    <t>その他の特殊産業用機械製造業</t>
  </si>
  <si>
    <t xml:space="preserve">  2969</t>
  </si>
  <si>
    <t>医療用電子応用装置製造業</t>
  </si>
  <si>
    <t xml:space="preserve">  3063</t>
  </si>
  <si>
    <t>半導体製造装置製造業</t>
  </si>
  <si>
    <t xml:space="preserve">  2967</t>
  </si>
  <si>
    <t>ビデオ機器製造業</t>
  </si>
  <si>
    <t xml:space="preserve">  3062</t>
  </si>
  <si>
    <t>プラスチック加工機械・同附属装置製造業</t>
  </si>
  <si>
    <t xml:space="preserve">  2966</t>
  </si>
  <si>
    <t>Ｘ線装置製造業</t>
  </si>
  <si>
    <t xml:space="preserve">  3061</t>
  </si>
  <si>
    <t>鋳造装置製造業</t>
  </si>
  <si>
    <t xml:space="preserve">  2965</t>
  </si>
  <si>
    <t>電子計算機・同附属装置製造業</t>
  </si>
  <si>
    <t xml:space="preserve">  3051</t>
  </si>
  <si>
    <t>印刷・製本・紙工機械製造業</t>
  </si>
  <si>
    <t xml:space="preserve">  2964</t>
  </si>
  <si>
    <t>交通信号保安装置製造業</t>
  </si>
  <si>
    <t xml:space="preserve">  3045</t>
  </si>
  <si>
    <t>パルプ装置・製紙機械製造業</t>
  </si>
  <si>
    <t xml:space="preserve">  2963</t>
  </si>
  <si>
    <t>電気音響機械器具製造業</t>
  </si>
  <si>
    <t xml:space="preserve">  3044</t>
  </si>
  <si>
    <t>木工機械製造業</t>
  </si>
  <si>
    <t xml:space="preserve">  2962</t>
  </si>
  <si>
    <t>有線通信機械器具製造業</t>
  </si>
  <si>
    <t xml:space="preserve">  3041</t>
  </si>
  <si>
    <t>食料品加工機械製造業</t>
  </si>
  <si>
    <t xml:space="preserve">  2961</t>
  </si>
  <si>
    <t>縫製機械製造業</t>
  </si>
  <si>
    <t xml:space="preserve">  2955</t>
  </si>
  <si>
    <t>ブリキ缶・その他のめっき板等製品製造業</t>
  </si>
  <si>
    <t xml:space="preserve">  2811</t>
  </si>
  <si>
    <t>繊維機械部分品・取付具・附属品製造業</t>
  </si>
  <si>
    <t xml:space="preserve">  2954</t>
  </si>
  <si>
    <t>染色整理仕上機械製造業</t>
  </si>
  <si>
    <t xml:space="preserve">  2953</t>
  </si>
  <si>
    <t>他に分類されない非鉄金属製造業</t>
  </si>
  <si>
    <t xml:space="preserve">  2799</t>
  </si>
  <si>
    <t>化学繊維機械・紡績機械製造業</t>
  </si>
  <si>
    <t xml:space="preserve">  2951</t>
  </si>
  <si>
    <t>機械工具製造業(粉末や金業を除く)</t>
  </si>
  <si>
    <t xml:space="preserve">  2944</t>
  </si>
  <si>
    <t>ム・同合金ダイカストを除く)</t>
  </si>
  <si>
    <t>非鉄金属ダイカスト製造業(アルミニウム</t>
  </si>
  <si>
    <t xml:space="preserve">  2754</t>
  </si>
  <si>
    <t>・附属品製造業(機械工具，金型を除く)</t>
  </si>
  <si>
    <t>アルミニウム・同合金ダイカスト製造業</t>
  </si>
  <si>
    <t xml:space="preserve">  2753</t>
  </si>
  <si>
    <t>金属工作機械用・金属加工機械用部分品</t>
  </si>
  <si>
    <t xml:space="preserve">  2943</t>
  </si>
  <si>
    <t>金属加工機械製造業(金属工作機械を除く)</t>
  </si>
  <si>
    <t xml:space="preserve">  2942</t>
  </si>
  <si>
    <t>及びダイカストを除く)</t>
  </si>
  <si>
    <t>非鉄金属鋳物製造業(銅・同合金鋳物</t>
  </si>
  <si>
    <t xml:space="preserve">  2752</t>
  </si>
  <si>
    <t>金属工作機械製造業</t>
  </si>
  <si>
    <t xml:space="preserve">  2941</t>
  </si>
  <si>
    <t>銅・同合金鋳物製造業(ダイカストを除く)</t>
  </si>
  <si>
    <t xml:space="preserve">  2751</t>
  </si>
  <si>
    <t>建設機械・鉱山機械製造業</t>
  </si>
  <si>
    <t xml:space="preserve">  2931</t>
  </si>
  <si>
    <t>(光ファイバケーブルを除く)</t>
  </si>
  <si>
    <t>農業用機械製造業(農業用器具を除く)</t>
  </si>
  <si>
    <t xml:space="preserve">  2921</t>
  </si>
  <si>
    <t>電線・ケーブル製造業</t>
  </si>
  <si>
    <t xml:space="preserve">  2741</t>
  </si>
  <si>
    <t>はん用内燃機関製造業</t>
  </si>
  <si>
    <t xml:space="preserve">  2913</t>
  </si>
  <si>
    <t>(抽伸，押出しを含む)</t>
  </si>
  <si>
    <t>アルミニウム・同合金圧延業</t>
  </si>
  <si>
    <t xml:space="preserve">  2733</t>
  </si>
  <si>
    <t>鉛・同合金圧延業(押出しを含む)</t>
  </si>
  <si>
    <t xml:space="preserve">  2732</t>
  </si>
  <si>
    <t>他に分類されない金属製品製造業</t>
  </si>
  <si>
    <t xml:space="preserve">  2899</t>
  </si>
  <si>
    <t>伸銅品製造業</t>
  </si>
  <si>
    <t xml:space="preserve">  2731</t>
  </si>
  <si>
    <t>金属製スプリング製造業</t>
  </si>
  <si>
    <t xml:space="preserve">  2892</t>
  </si>
  <si>
    <t>(非鉄金属合金製造業を含む)</t>
  </si>
  <si>
    <t>・木ねじ等製造業</t>
  </si>
  <si>
    <t>その他の非鉄金属第2次製錬・精製業</t>
  </si>
  <si>
    <t xml:space="preserve">  2729</t>
  </si>
  <si>
    <t>ボルト・ナット・リベット・小ねじ</t>
  </si>
  <si>
    <t xml:space="preserve">  2881</t>
  </si>
  <si>
    <t>(アルミニウム合金製造業を含む)</t>
  </si>
  <si>
    <t>その他の金属線製品製造業</t>
  </si>
  <si>
    <t xml:space="preserve">  2879</t>
  </si>
  <si>
    <t>アルミニウム第2次製錬・精製業</t>
  </si>
  <si>
    <t xml:space="preserve">  2723</t>
  </si>
  <si>
    <t>くぎ製造業</t>
  </si>
  <si>
    <t xml:space="preserve">  2871</t>
  </si>
  <si>
    <t>(亜鉛合金製造業を含む)</t>
  </si>
  <si>
    <t>その他の金属表面処理業</t>
  </si>
  <si>
    <t xml:space="preserve">  2869</t>
  </si>
  <si>
    <t>亜鉛第2次製錬・精製業</t>
  </si>
  <si>
    <t xml:space="preserve">  2722</t>
  </si>
  <si>
    <t>(鉛合金製造業を含む)</t>
  </si>
  <si>
    <t>金属熱処理業</t>
  </si>
  <si>
    <t xml:space="preserve">  2865</t>
  </si>
  <si>
    <t>鉛第2次製錬・精製業</t>
  </si>
  <si>
    <t xml:space="preserve">  2721</t>
  </si>
  <si>
    <t>電気めっき業(表面処理鋼材製造業を除く)</t>
  </si>
  <si>
    <t xml:space="preserve">  2864</t>
  </si>
  <si>
    <t>金属彫刻業</t>
  </si>
  <si>
    <t xml:space="preserve">  2863</t>
  </si>
  <si>
    <t>溶融めっき業(表面処理鋼材製造業を除く)</t>
  </si>
  <si>
    <t xml:space="preserve">  2862</t>
  </si>
  <si>
    <t>他に分類されない鉄鋼業</t>
  </si>
  <si>
    <t xml:space="preserve">  2699</t>
  </si>
  <si>
    <t>鋳鉄管製造業</t>
  </si>
  <si>
    <t xml:space="preserve">  2694</t>
  </si>
  <si>
    <t>金属製品塗装業</t>
  </si>
  <si>
    <t xml:space="preserve">  2861</t>
  </si>
  <si>
    <t>粉末や金製品製造業</t>
  </si>
  <si>
    <t xml:space="preserve">  2853</t>
  </si>
  <si>
    <t>鉄スクラップ加工処理業</t>
  </si>
  <si>
    <t xml:space="preserve">  2693</t>
  </si>
  <si>
    <t>鉄鋼シャースリット業</t>
  </si>
  <si>
    <t xml:space="preserve">  2692</t>
  </si>
  <si>
    <t>(アルミニウム・同合金を除く)</t>
  </si>
  <si>
    <t>金属プレス製品製造業</t>
  </si>
  <si>
    <t xml:space="preserve">  2852</t>
  </si>
  <si>
    <t>鍛工品製造業</t>
  </si>
  <si>
    <t xml:space="preserve">  2664</t>
  </si>
  <si>
    <t>アルミニウム・同合金プレス製品製造業</t>
  </si>
  <si>
    <t xml:space="preserve">  2851</t>
  </si>
  <si>
    <t>鋳鋼製造業</t>
  </si>
  <si>
    <t xml:space="preserve">  2663</t>
  </si>
  <si>
    <t>製缶板金業</t>
  </si>
  <si>
    <t xml:space="preserve">  2843</t>
  </si>
  <si>
    <t>可鍛鋳鉄製造業</t>
  </si>
  <si>
    <t xml:space="preserve">  2662</t>
  </si>
  <si>
    <t>建築用金属製品製造業(建築用金物を除く)</t>
  </si>
  <si>
    <t xml:space="preserve">  2842</t>
  </si>
  <si>
    <t>銑鉄鋳物製造業(鋳鉄管，可鍛鋳鉄を除く)</t>
  </si>
  <si>
    <t xml:space="preserve">  2661</t>
  </si>
  <si>
    <t>建設用金属製品製造業</t>
  </si>
  <si>
    <t xml:space="preserve">  2841</t>
  </si>
  <si>
    <t>その他の表面処理鋼材製造業</t>
  </si>
  <si>
    <t xml:space="preserve">  2659</t>
  </si>
  <si>
    <t>ガス機器，石油機器を除く)</t>
  </si>
  <si>
    <t>伸線業</t>
  </si>
  <si>
    <t xml:space="preserve">  2648</t>
  </si>
  <si>
    <t>その他の暖房・調理装置製造業(電気機械器具，</t>
  </si>
  <si>
    <t xml:space="preserve">  2839</t>
  </si>
  <si>
    <t>引抜鋼管製造業</t>
  </si>
  <si>
    <t xml:space="preserve">  2647</t>
  </si>
  <si>
    <t>温風・温水暖房装置製造業</t>
  </si>
  <si>
    <t xml:space="preserve">  2833</t>
  </si>
  <si>
    <t>磨棒鋼製造業</t>
  </si>
  <si>
    <t xml:space="preserve">  2646</t>
  </si>
  <si>
    <t>ガス機器・石油機器製造業</t>
  </si>
  <si>
    <t xml:space="preserve">  2832</t>
  </si>
  <si>
    <t>冷間圧延業(鋼管，伸鉄を除く)</t>
  </si>
  <si>
    <t xml:space="preserve">  2642</t>
  </si>
  <si>
    <t>(バルブ，コックを除く)</t>
  </si>
  <si>
    <t>(単独転炉・単独電気炉を含む)</t>
  </si>
  <si>
    <t>配管工事用附属品製造業</t>
  </si>
  <si>
    <t xml:space="preserve">  2831</t>
  </si>
  <si>
    <t>転炉・電気炉による製鋼・製鋼圧延業</t>
  </si>
  <si>
    <t xml:space="preserve">  2631</t>
  </si>
  <si>
    <t>その他の金物類製造業</t>
  </si>
  <si>
    <t xml:space="preserve">  2829</t>
  </si>
  <si>
    <t>農業用器具製造業(農業用機械を除く)</t>
  </si>
  <si>
    <t xml:space="preserve">  2827</t>
  </si>
  <si>
    <t>手引のこぎり・のこ刃製造業</t>
  </si>
  <si>
    <t xml:space="preserve">  2826</t>
  </si>
  <si>
    <t>他に分類されない窯業・土石製品製造業</t>
  </si>
  <si>
    <t xml:space="preserve">  2599</t>
  </si>
  <si>
    <t>鋳型製造業(中子を含む)</t>
  </si>
  <si>
    <t xml:space="preserve">  2598</t>
  </si>
  <si>
    <t>作業工具製造業(やすりを除く)</t>
  </si>
  <si>
    <t xml:space="preserve">  2824</t>
  </si>
  <si>
    <t>のこぎり，食卓用刃物を除く)</t>
  </si>
  <si>
    <t>石こう(膏)製品製造業</t>
  </si>
  <si>
    <t xml:space="preserve">  2596</t>
  </si>
  <si>
    <t>利器工匠具・手道具製造業(やすり，</t>
  </si>
  <si>
    <t xml:space="preserve">  2823</t>
  </si>
  <si>
    <t>石綿製品製造業</t>
  </si>
  <si>
    <t xml:space="preserve">  2595</t>
  </si>
  <si>
    <t>機械刃物製造業</t>
  </si>
  <si>
    <t xml:space="preserve">  2822</t>
  </si>
  <si>
    <t>七宝製品製造業</t>
  </si>
  <si>
    <t xml:space="preserve">  2592</t>
  </si>
  <si>
    <t>洋食器製造業</t>
  </si>
  <si>
    <t xml:space="preserve">  2821</t>
  </si>
  <si>
    <t>ほうろう鉄器製造業</t>
  </si>
  <si>
    <t xml:space="preserve">  2591</t>
  </si>
  <si>
    <t>鉱物・土石粉砕等処理業</t>
  </si>
  <si>
    <t xml:space="preserve">  2585</t>
  </si>
  <si>
    <t>他に分類されないプラスチック製品製造業</t>
  </si>
  <si>
    <t xml:space="preserve">  2297</t>
  </si>
  <si>
    <t>プラスチック製容器製造業</t>
  </si>
  <si>
    <t xml:space="preserve">  2292</t>
  </si>
  <si>
    <t>石工品製造業</t>
  </si>
  <si>
    <t xml:space="preserve">  2583</t>
  </si>
  <si>
    <t>研磨布紙製造業</t>
  </si>
  <si>
    <t xml:space="preserve">  2573</t>
  </si>
  <si>
    <t>プラスチック製日用雑貨・食卓用品製造業</t>
  </si>
  <si>
    <t xml:space="preserve">  2291</t>
  </si>
  <si>
    <t>廃プラスチック製品製造業</t>
  </si>
  <si>
    <t xml:space="preserve">  2252</t>
  </si>
  <si>
    <t>研削と石製造業</t>
  </si>
  <si>
    <t xml:space="preserve">  2572</t>
  </si>
  <si>
    <t>研磨材製造業</t>
  </si>
  <si>
    <t xml:space="preserve">  2571</t>
  </si>
  <si>
    <t>プラスチック成形材料製造業</t>
  </si>
  <si>
    <t xml:space="preserve">  2251</t>
  </si>
  <si>
    <t>発泡・強化プラスチック製品加工業</t>
  </si>
  <si>
    <t xml:space="preserve">  2245</t>
  </si>
  <si>
    <t>その他の炭素・黒鉛製品製造業</t>
  </si>
  <si>
    <t xml:space="preserve">  2569</t>
  </si>
  <si>
    <t>その他の陶磁器・同関連製品製造業</t>
  </si>
  <si>
    <t xml:space="preserve">  2549</t>
  </si>
  <si>
    <t>強化プラスチック製容器・浴槽等製造業</t>
  </si>
  <si>
    <t xml:space="preserve">  2244</t>
  </si>
  <si>
    <t>硬質プラスチック発泡製品製造業</t>
  </si>
  <si>
    <t xml:space="preserve">  2242</t>
  </si>
  <si>
    <t>陶磁器絵付業</t>
  </si>
  <si>
    <t xml:space="preserve">  2547</t>
  </si>
  <si>
    <t>陶磁器製タイル製造業</t>
  </si>
  <si>
    <t xml:space="preserve">  2546</t>
  </si>
  <si>
    <t>(半硬質性を含む)</t>
  </si>
  <si>
    <t>軟質プラスチック発泡製品製造業</t>
  </si>
  <si>
    <t xml:space="preserve">  2241</t>
  </si>
  <si>
    <t>理化学用・工業用陶磁器製造業</t>
  </si>
  <si>
    <t xml:space="preserve">  2545</t>
  </si>
  <si>
    <t>工業用プラスチック製品加工業</t>
  </si>
  <si>
    <t xml:space="preserve">  2232</t>
  </si>
  <si>
    <t>電気用陶磁器製造業</t>
  </si>
  <si>
    <t xml:space="preserve">  2544</t>
  </si>
  <si>
    <t>(加工業を除く)</t>
  </si>
  <si>
    <t>陶磁器製置物製造業</t>
  </si>
  <si>
    <t xml:space="preserve">  2543</t>
  </si>
  <si>
    <t>工業用プラスチック製品製造業</t>
  </si>
  <si>
    <t xml:space="preserve">  2231</t>
  </si>
  <si>
    <t>食卓用・ちゅう房用陶磁器製造業</t>
  </si>
  <si>
    <t xml:space="preserve">  2542</t>
  </si>
  <si>
    <t>・合成皮革加工業</t>
  </si>
  <si>
    <t>プラスチックフィルム・シート・床材</t>
  </si>
  <si>
    <t xml:space="preserve">  2225</t>
  </si>
  <si>
    <t>その他のセメント製品製造業</t>
  </si>
  <si>
    <t xml:space="preserve">  2529</t>
  </si>
  <si>
    <t>コンクリート製品製造業</t>
  </si>
  <si>
    <t xml:space="preserve">  2523</t>
  </si>
  <si>
    <t>プラスチック床材製造業</t>
  </si>
  <si>
    <t xml:space="preserve">  2223</t>
  </si>
  <si>
    <t>プラスチックシート製造業</t>
  </si>
  <si>
    <t xml:space="preserve">  2222</t>
  </si>
  <si>
    <t>生コンクリート製造業</t>
  </si>
  <si>
    <t xml:space="preserve">  2522</t>
  </si>
  <si>
    <t>その他のガラス・同製品製造業</t>
  </si>
  <si>
    <t xml:space="preserve">  2519</t>
  </si>
  <si>
    <t>プラスチックフィルム製造業</t>
  </si>
  <si>
    <t xml:space="preserve">  2221</t>
  </si>
  <si>
    <t>・異形押出製品加工業</t>
  </si>
  <si>
    <t>ガラス繊維・同製品製造業</t>
  </si>
  <si>
    <t xml:space="preserve">  2517</t>
  </si>
  <si>
    <t>プラスチック板・棒・管・継手</t>
  </si>
  <si>
    <t xml:space="preserve">  2215</t>
  </si>
  <si>
    <t>卓上用・ちゅう房用ガラス器具製造業</t>
  </si>
  <si>
    <t xml:space="preserve">  2516</t>
  </si>
  <si>
    <t>プラスチック異形押出製品製造業</t>
  </si>
  <si>
    <t xml:space="preserve">  2214</t>
  </si>
  <si>
    <t>理化学用・医療用ガラス器具製造業</t>
  </si>
  <si>
    <t xml:space="preserve">  2515</t>
  </si>
  <si>
    <t>プラスチック継手製造業</t>
  </si>
  <si>
    <t xml:space="preserve">  2213</t>
  </si>
  <si>
    <t>板ガラス加工業</t>
  </si>
  <si>
    <t xml:space="preserve">  2512</t>
  </si>
  <si>
    <t>プラスチック管製造業</t>
  </si>
  <si>
    <t xml:space="preserve">  2212</t>
  </si>
  <si>
    <t>プラスチック板・棒製造業</t>
  </si>
  <si>
    <t xml:space="preserve">  2211</t>
  </si>
  <si>
    <t>他に分類されないなめし革製品製造業</t>
  </si>
  <si>
    <t xml:space="preserve">  2499</t>
  </si>
  <si>
    <t>ハンドバッグ製造業</t>
  </si>
  <si>
    <t xml:space="preserve">  2472</t>
  </si>
  <si>
    <t>その他の石油製品・石炭製品製造業</t>
  </si>
  <si>
    <t xml:space="preserve">  2199</t>
  </si>
  <si>
    <t>袋物製造業(ハンドバッグを除く)</t>
  </si>
  <si>
    <t xml:space="preserve">  2471</t>
  </si>
  <si>
    <t>かばん製造業</t>
  </si>
  <si>
    <t xml:space="preserve">  2461</t>
  </si>
  <si>
    <t>舗装材料製造業</t>
  </si>
  <si>
    <t xml:space="preserve">  2151</t>
  </si>
  <si>
    <t>潤滑油製造業</t>
  </si>
  <si>
    <t xml:space="preserve">  2121</t>
  </si>
  <si>
    <t>革製手袋製造業</t>
  </si>
  <si>
    <t xml:space="preserve">  2451</t>
  </si>
  <si>
    <t>革製履物製造業</t>
  </si>
  <si>
    <t xml:space="preserve">  2441</t>
  </si>
  <si>
    <t>革製履物用材料・同附属品製造業</t>
  </si>
  <si>
    <t xml:space="preserve">  2431</t>
  </si>
  <si>
    <t>他に分類されない化学工業製品製造業</t>
  </si>
  <si>
    <t xml:space="preserve">  2099</t>
  </si>
  <si>
    <t>工業用革製品製造業(手袋を除く)</t>
  </si>
  <si>
    <t xml:space="preserve">  2421</t>
  </si>
  <si>
    <t>ゼラチン・接着剤製造業</t>
  </si>
  <si>
    <t xml:space="preserve">  2094</t>
  </si>
  <si>
    <t>・化粧用調整品製造業</t>
  </si>
  <si>
    <t>その他の化粧品・歯磨</t>
  </si>
  <si>
    <t xml:space="preserve">  2079</t>
  </si>
  <si>
    <t>他に分類されないゴム製品製造業</t>
  </si>
  <si>
    <t xml:space="preserve">  2399</t>
  </si>
  <si>
    <t>頭髪用化粧品製造業</t>
  </si>
  <si>
    <t xml:space="preserve">  2072</t>
  </si>
  <si>
    <t>更生タイヤ製造業</t>
  </si>
  <si>
    <t xml:space="preserve">  2394</t>
  </si>
  <si>
    <t>(香水、オーデコロンを含む)</t>
  </si>
  <si>
    <t>ゴム練生地製造業</t>
  </si>
  <si>
    <t xml:space="preserve">  2393</t>
  </si>
  <si>
    <t>仕上用・皮膚用化粧品製造業</t>
  </si>
  <si>
    <t xml:space="preserve">  2071</t>
  </si>
  <si>
    <t>医療・衛生用ゴム製品製造業</t>
  </si>
  <si>
    <t xml:space="preserve">  2392</t>
  </si>
  <si>
    <t>生薬・漢方製剤製造業</t>
  </si>
  <si>
    <t xml:space="preserve">  2064</t>
  </si>
  <si>
    <t>工業用ゴム製品製造業</t>
  </si>
  <si>
    <t xml:space="preserve">  2333</t>
  </si>
  <si>
    <t>医薬品製剤製造業</t>
  </si>
  <si>
    <t xml:space="preserve">  2062</t>
  </si>
  <si>
    <t>ゴムベルト製造業</t>
  </si>
  <si>
    <t xml:space="preserve">  2331</t>
  </si>
  <si>
    <t>ろうそく製造業</t>
  </si>
  <si>
    <t xml:space="preserve">  2057</t>
  </si>
  <si>
    <t>プラスチック製履物・同附属品製造業</t>
  </si>
  <si>
    <t xml:space="preserve">  2322</t>
  </si>
  <si>
    <t>洗浄剤・磨用剤製造業</t>
  </si>
  <si>
    <t xml:space="preserve">  2056</t>
  </si>
  <si>
    <t>ゴム製履物・同附属品製造業</t>
  </si>
  <si>
    <t xml:space="preserve">  2321</t>
  </si>
  <si>
    <t>印刷インキ製造業</t>
  </si>
  <si>
    <t xml:space="preserve">  2055</t>
  </si>
  <si>
    <t>自転車タイヤ・チューブ製造業</t>
  </si>
  <si>
    <t xml:space="preserve">  2312</t>
  </si>
  <si>
    <t>塗料製造業</t>
  </si>
  <si>
    <t xml:space="preserve">  2054</t>
  </si>
  <si>
    <t>自動車タイヤ・チューブ製造業</t>
  </si>
  <si>
    <t xml:space="preserve">  2311</t>
  </si>
  <si>
    <t>(石けん，合成洗剤を除く)</t>
  </si>
  <si>
    <t>界面活性剤製造業</t>
  </si>
  <si>
    <t xml:space="preserve">  2053</t>
  </si>
  <si>
    <t>石けん・合成洗剤製造業</t>
  </si>
  <si>
    <t xml:space="preserve">  2052</t>
  </si>
  <si>
    <t>他に分類されないプラスチック製品加工業</t>
  </si>
  <si>
    <t xml:space="preserve">  2298</t>
  </si>
  <si>
    <t>合成繊維製造業</t>
  </si>
  <si>
    <t xml:space="preserve">  2042</t>
  </si>
  <si>
    <t>その他の有機化学工業製品製造業</t>
  </si>
  <si>
    <t xml:space="preserve">  2039</t>
  </si>
  <si>
    <t>窓用・扉用日よけ製造業</t>
  </si>
  <si>
    <t xml:space="preserve">  1792</t>
  </si>
  <si>
    <t>プラスチック製造業</t>
  </si>
  <si>
    <t xml:space="preserve">  2037</t>
  </si>
  <si>
    <t>事務所用・店舗用装備品製造業</t>
  </si>
  <si>
    <t xml:space="preserve">  1791</t>
  </si>
  <si>
    <t>環式中間物・合成染料・有機顔料製造業</t>
  </si>
  <si>
    <t xml:space="preserve">  2036</t>
  </si>
  <si>
    <t>建具製造業</t>
  </si>
  <si>
    <t xml:space="preserve">  1731</t>
  </si>
  <si>
    <t>(脂肪族系溶剤を含む)</t>
  </si>
  <si>
    <t>宗教用具製造業</t>
  </si>
  <si>
    <t xml:space="preserve">  1721</t>
  </si>
  <si>
    <t>脂肪族系中間物製造業</t>
  </si>
  <si>
    <t xml:space="preserve">  2032</t>
  </si>
  <si>
    <t>金属製家具製造業</t>
  </si>
  <si>
    <t xml:space="preserve">  1712</t>
  </si>
  <si>
    <t>その他の無機化学工業製品製造業</t>
  </si>
  <si>
    <t xml:space="preserve">  2029</t>
  </si>
  <si>
    <t>木製家具製造業(漆塗りを除く)</t>
  </si>
  <si>
    <t xml:space="preserve">  1711</t>
  </si>
  <si>
    <t>圧縮ガス・液化ガス製造業</t>
  </si>
  <si>
    <t xml:space="preserve">  2024</t>
  </si>
  <si>
    <t>無機顔料製造業</t>
  </si>
  <si>
    <t xml:space="preserve">  2023</t>
  </si>
  <si>
    <t>ソーダ工業</t>
  </si>
  <si>
    <t xml:space="preserve">  2021</t>
  </si>
  <si>
    <t>(竹，とうを含む)</t>
  </si>
  <si>
    <t>他に分類されない木製品製造業</t>
  </si>
  <si>
    <t xml:space="preserve">  1699</t>
  </si>
  <si>
    <t>その他の化学肥料製造業</t>
  </si>
  <si>
    <t xml:space="preserve">  2019</t>
  </si>
  <si>
    <t>コルク加工基礎資材・コルク製品製造業</t>
  </si>
  <si>
    <t xml:space="preserve">  1695</t>
  </si>
  <si>
    <t>複合肥料製造業</t>
  </si>
  <si>
    <t xml:space="preserve">  2012</t>
  </si>
  <si>
    <t>曲輪・曲物製造業</t>
  </si>
  <si>
    <t xml:space="preserve">  1694</t>
  </si>
  <si>
    <t>木製履物製造業</t>
  </si>
  <si>
    <t xml:space="preserve">  1693</t>
  </si>
  <si>
    <t>印刷関連サービス業</t>
  </si>
  <si>
    <t xml:space="preserve">  1991</t>
  </si>
  <si>
    <t>靴型等製造業</t>
  </si>
  <si>
    <t xml:space="preserve">  1692</t>
  </si>
  <si>
    <t>木材薬品処理業</t>
  </si>
  <si>
    <t xml:space="preserve">  1691</t>
  </si>
  <si>
    <t>印刷物加工業</t>
  </si>
  <si>
    <t xml:space="preserve">  1952</t>
  </si>
  <si>
    <t>製本業</t>
  </si>
  <si>
    <t xml:space="preserve">  1951</t>
  </si>
  <si>
    <t>おけ製造業</t>
  </si>
  <si>
    <t xml:space="preserve">  1636</t>
  </si>
  <si>
    <t>木箱製造業(折箱を除く)</t>
  </si>
  <si>
    <t xml:space="preserve">  1633</t>
  </si>
  <si>
    <t>製版業</t>
  </si>
  <si>
    <t xml:space="preserve">  1941</t>
  </si>
  <si>
    <t>印刷業(謄写印刷業を除く)</t>
  </si>
  <si>
    <t xml:space="preserve">  1931</t>
  </si>
  <si>
    <t>折箱製造業</t>
  </si>
  <si>
    <t xml:space="preserve">  1632</t>
  </si>
  <si>
    <t>竹・とう・きりゅう等容器製造業</t>
  </si>
  <si>
    <t xml:space="preserve">  1631</t>
  </si>
  <si>
    <t>出版業</t>
  </si>
  <si>
    <t xml:space="preserve">  1921</t>
  </si>
  <si>
    <t>新聞業(自ら印刷せず発行のみを行うもの)</t>
  </si>
  <si>
    <t xml:space="preserve">  1913</t>
  </si>
  <si>
    <t>銘板・銘木製造業</t>
  </si>
  <si>
    <t xml:space="preserve">  1625</t>
  </si>
  <si>
    <t>パーティクルボード製造業</t>
  </si>
  <si>
    <t xml:space="preserve">  1624</t>
  </si>
  <si>
    <t>印刷発行を行うもの)</t>
  </si>
  <si>
    <t>新聞業(枚葉紙を使用して</t>
  </si>
  <si>
    <t xml:space="preserve">  1912</t>
  </si>
  <si>
    <t>建築用木製組立材料製造業</t>
  </si>
  <si>
    <t xml:space="preserve">  1623</t>
  </si>
  <si>
    <t>合板製造業</t>
  </si>
  <si>
    <t xml:space="preserve">  1622</t>
  </si>
  <si>
    <t>新聞業(新聞巻取紙を使用して</t>
  </si>
  <si>
    <t xml:space="preserve">  1911</t>
  </si>
  <si>
    <t>造作材製造業(建具を除く)</t>
  </si>
  <si>
    <t xml:space="preserve">  1621</t>
  </si>
  <si>
    <t>木材チップ製造業</t>
  </si>
  <si>
    <t xml:space="preserve">  1618</t>
  </si>
  <si>
    <t>・紙加工品製造業</t>
  </si>
  <si>
    <t>床板製造業</t>
  </si>
  <si>
    <t xml:space="preserve">  1617</t>
  </si>
  <si>
    <t>他に分類されないパルプ・紙</t>
  </si>
  <si>
    <t xml:space="preserve">  1899</t>
  </si>
  <si>
    <t>(折箱，マッチ箱を除く)</t>
  </si>
  <si>
    <t>経木・同製品製造業</t>
  </si>
  <si>
    <t xml:space="preserve">  1614</t>
  </si>
  <si>
    <t>繊維板製造業</t>
  </si>
  <si>
    <t xml:space="preserve">  1892</t>
  </si>
  <si>
    <t>紙器製造業</t>
  </si>
  <si>
    <t xml:space="preserve">  1854</t>
  </si>
  <si>
    <t>単板(ベニヤ板)製造業</t>
  </si>
  <si>
    <t xml:space="preserve">  1612</t>
  </si>
  <si>
    <t>一般製材業</t>
  </si>
  <si>
    <t xml:space="preserve">  1611</t>
  </si>
  <si>
    <t>段ボール箱製造業</t>
  </si>
  <si>
    <t xml:space="preserve">  1853</t>
  </si>
  <si>
    <t>角底紙袋製造業</t>
  </si>
  <si>
    <t xml:space="preserve">  1852</t>
  </si>
  <si>
    <t>重包装紙袋製造業</t>
  </si>
  <si>
    <t xml:space="preserve">  1851</t>
  </si>
  <si>
    <t>他に分類されない繊維製品製造業</t>
  </si>
  <si>
    <t xml:space="preserve">  1599</t>
  </si>
  <si>
    <t>その他の紙製品製造業</t>
  </si>
  <si>
    <t xml:space="preserve">  1849</t>
  </si>
  <si>
    <t>刺しゅう業</t>
  </si>
  <si>
    <t xml:space="preserve">  1594</t>
  </si>
  <si>
    <t>日用紙製品製造業</t>
  </si>
  <si>
    <t xml:space="preserve">  1843</t>
  </si>
  <si>
    <t>繊維製袋製造業</t>
  </si>
  <si>
    <t xml:space="preserve">  1593</t>
  </si>
  <si>
    <t>学用紙製品製造業</t>
  </si>
  <si>
    <t xml:space="preserve">  1842</t>
  </si>
  <si>
    <t>帆布製品製造業</t>
  </si>
  <si>
    <t xml:space="preserve">  1592</t>
  </si>
  <si>
    <t>事務用紙製品製造業</t>
  </si>
  <si>
    <t xml:space="preserve">  1841</t>
  </si>
  <si>
    <t>寝具製造業</t>
  </si>
  <si>
    <t xml:space="preserve">  1591</t>
  </si>
  <si>
    <t>壁紙・ふすま紙製造業</t>
  </si>
  <si>
    <t xml:space="preserve">  1833</t>
  </si>
  <si>
    <t>・繊維製身の回り品製造業</t>
  </si>
  <si>
    <t>他に分類されない衣服</t>
  </si>
  <si>
    <t xml:space="preserve">  1569</t>
  </si>
  <si>
    <t>段ボール製造業</t>
  </si>
  <si>
    <t xml:space="preserve">  1832</t>
  </si>
  <si>
    <t>塗工紙製造業</t>
  </si>
  <si>
    <t xml:space="preserve">  1831</t>
  </si>
  <si>
    <t>帽子製造業(帽体を含む)</t>
  </si>
  <si>
    <t xml:space="preserve">  1566</t>
  </si>
  <si>
    <t>手袋製造業</t>
  </si>
  <si>
    <t xml:space="preserve">  1565</t>
  </si>
  <si>
    <t>板紙製造業</t>
  </si>
  <si>
    <t xml:space="preserve">  1822</t>
  </si>
  <si>
    <t>洋紙・機械すき和紙製造業</t>
  </si>
  <si>
    <t xml:space="preserve">  1821</t>
  </si>
  <si>
    <t>靴下製造業</t>
  </si>
  <si>
    <t xml:space="preserve">  1564</t>
  </si>
  <si>
    <t>ハンカチーフ製造業</t>
  </si>
  <si>
    <t xml:space="preserve">  1563</t>
  </si>
  <si>
    <t>ネクタイ製造業</t>
  </si>
  <si>
    <t xml:space="preserve">  1561</t>
  </si>
  <si>
    <t>他に分類されない家具・装備品製造業</t>
  </si>
  <si>
    <t xml:space="preserve">  1799</t>
  </si>
  <si>
    <t>和装製品製造業</t>
  </si>
  <si>
    <t xml:space="preserve">  1551</t>
  </si>
  <si>
    <t>鏡縁・額縁製造業</t>
  </si>
  <si>
    <t xml:space="preserve">  1794</t>
  </si>
  <si>
    <t>ニット製寝着類製造業</t>
  </si>
  <si>
    <t xml:space="preserve">  1534</t>
  </si>
  <si>
    <t>日本びょうぶ・衣こう・すだれ製造業</t>
  </si>
  <si>
    <t xml:space="preserve">  1793</t>
  </si>
  <si>
    <t>ニット製下着製造業</t>
  </si>
  <si>
    <t xml:space="preserve">  1532</t>
  </si>
  <si>
    <t>織物製下着製造業</t>
  </si>
  <si>
    <t xml:space="preserve">  1531</t>
  </si>
  <si>
    <t>製氷業</t>
  </si>
  <si>
    <t xml:space="preserve">  1341</t>
  </si>
  <si>
    <t>その他のニット製外衣・シャツ製造業</t>
  </si>
  <si>
    <t xml:space="preserve">  1529</t>
  </si>
  <si>
    <t>コーヒー製造業</t>
  </si>
  <si>
    <t xml:space="preserve">  1332</t>
  </si>
  <si>
    <t>セーター類製造業</t>
  </si>
  <si>
    <t xml:space="preserve">  1523</t>
  </si>
  <si>
    <t>製茶業</t>
  </si>
  <si>
    <t xml:space="preserve">  1331</t>
  </si>
  <si>
    <t>ニット製アウターシャツ類製造業</t>
  </si>
  <si>
    <t xml:space="preserve">  1522</t>
  </si>
  <si>
    <t>蒸留酒・混成酒製造業</t>
  </si>
  <si>
    <t xml:space="preserve">  1324</t>
  </si>
  <si>
    <t>セーター類などを除く)製造業</t>
  </si>
  <si>
    <t>清酒製造業</t>
  </si>
  <si>
    <t xml:space="preserve">  1323</t>
  </si>
  <si>
    <t>ニット製外衣(アウターシャツ類，</t>
  </si>
  <si>
    <t xml:space="preserve">  1521</t>
  </si>
  <si>
    <t>ビール製造業</t>
  </si>
  <si>
    <t xml:space="preserve">  1322</t>
  </si>
  <si>
    <t>学校服製造業</t>
  </si>
  <si>
    <t xml:space="preserve">  1516</t>
  </si>
  <si>
    <t>清涼飲料製造業</t>
  </si>
  <si>
    <t xml:space="preserve">  1311</t>
  </si>
  <si>
    <t>・スポーツ用衣服製造業</t>
  </si>
  <si>
    <t>事務用・作業用・衛生用</t>
  </si>
  <si>
    <t xml:space="preserve">  1515</t>
  </si>
  <si>
    <t>シャツ製造業(下着を除く)</t>
  </si>
  <si>
    <t xml:space="preserve">  1514</t>
  </si>
  <si>
    <t>他に分類されない食料品製造業</t>
  </si>
  <si>
    <t xml:space="preserve">  1299</t>
  </si>
  <si>
    <t>乳幼児服製造業</t>
  </si>
  <si>
    <t xml:space="preserve">  1513</t>
  </si>
  <si>
    <t>そう(惣)菜製造業</t>
  </si>
  <si>
    <t xml:space="preserve">  1298</t>
  </si>
  <si>
    <t>成人女子・少女服製造業</t>
  </si>
  <si>
    <t xml:space="preserve">  1512</t>
  </si>
  <si>
    <t>冷凍調理食品製造業</t>
  </si>
  <si>
    <t xml:space="preserve">  1297</t>
  </si>
  <si>
    <t>成人男子・少年服製造業</t>
  </si>
  <si>
    <t xml:space="preserve">  1511</t>
  </si>
  <si>
    <t>あん類製造業</t>
  </si>
  <si>
    <t xml:space="preserve">  1296</t>
  </si>
  <si>
    <t>豆腐・油揚製造業</t>
  </si>
  <si>
    <t xml:space="preserve">  1295</t>
  </si>
  <si>
    <t>こうじ・種こうじ・麦芽・もやし製造業</t>
  </si>
  <si>
    <t xml:space="preserve">  1294</t>
  </si>
  <si>
    <t>他に分類されない繊維工業</t>
  </si>
  <si>
    <t xml:space="preserve">  1499</t>
  </si>
  <si>
    <t>めん類製造業</t>
  </si>
  <si>
    <t xml:space="preserve">  1293</t>
  </si>
  <si>
    <t>繊維製衛生材料製造業</t>
  </si>
  <si>
    <t xml:space="preserve">  1498</t>
  </si>
  <si>
    <t>でんぷん製造業</t>
  </si>
  <si>
    <t xml:space="preserve">  1292</t>
  </si>
  <si>
    <t>じゅうたん・その他の繊維製床敷物製造業</t>
  </si>
  <si>
    <t xml:space="preserve">  1496</t>
  </si>
  <si>
    <t>動物油脂製造業</t>
  </si>
  <si>
    <t xml:space="preserve">  1282</t>
  </si>
  <si>
    <t>フェルト・不織布製造業</t>
  </si>
  <si>
    <t xml:space="preserve">  1495</t>
  </si>
  <si>
    <t>植物油脂製造業</t>
  </si>
  <si>
    <t xml:space="preserve">  1281</t>
  </si>
  <si>
    <t>製綿業</t>
  </si>
  <si>
    <t xml:space="preserve">  1494</t>
  </si>
  <si>
    <t>その他のパン・菓子製造業</t>
  </si>
  <si>
    <t xml:space="preserve">  1279</t>
  </si>
  <si>
    <t>整毛業</t>
  </si>
  <si>
    <t xml:space="preserve">  1491</t>
  </si>
  <si>
    <t>米菓製造業</t>
  </si>
  <si>
    <t xml:space="preserve">  1274</t>
  </si>
  <si>
    <t>その他のレース・繊維雑品製造業</t>
  </si>
  <si>
    <t xml:space="preserve">  1489</t>
  </si>
  <si>
    <t>ビスケット類・干菓子製造業</t>
  </si>
  <si>
    <t xml:space="preserve">  1273</t>
  </si>
  <si>
    <t>細幅織物業</t>
  </si>
  <si>
    <t xml:space="preserve">  1485</t>
  </si>
  <si>
    <t>生菓子製造業</t>
  </si>
  <si>
    <t xml:space="preserve">  1272</t>
  </si>
  <si>
    <t>組ひも製造業</t>
  </si>
  <si>
    <t xml:space="preserve">  1484</t>
  </si>
  <si>
    <t>パン製造業</t>
  </si>
  <si>
    <t xml:space="preserve">  1271</t>
  </si>
  <si>
    <t>その他の網地製造業</t>
  </si>
  <si>
    <t xml:space="preserve">  1479</t>
  </si>
  <si>
    <t>その他の精穀・製粉業</t>
  </si>
  <si>
    <t xml:space="preserve">  1269</t>
  </si>
  <si>
    <t>綱製造業</t>
  </si>
  <si>
    <t xml:space="preserve">  1471</t>
  </si>
  <si>
    <t>小麦粉製造業</t>
  </si>
  <si>
    <t xml:space="preserve">  1263</t>
  </si>
  <si>
    <t>繊維雑品染色整理業</t>
  </si>
  <si>
    <t xml:space="preserve">  1468</t>
  </si>
  <si>
    <t>精米業</t>
  </si>
  <si>
    <t xml:space="preserve">  1261</t>
  </si>
  <si>
    <t>ニット・レース染色整理業</t>
  </si>
  <si>
    <t xml:space="preserve">  1467</t>
  </si>
  <si>
    <t>砂糖精製業</t>
  </si>
  <si>
    <t xml:space="preserve">  1252</t>
  </si>
  <si>
    <t>綿状繊維・糸染色整理業</t>
  </si>
  <si>
    <t xml:space="preserve">  1466</t>
  </si>
  <si>
    <t>その他の調味料製造業</t>
  </si>
  <si>
    <t xml:space="preserve">  1249</t>
  </si>
  <si>
    <t>織物手加工染色整理業</t>
  </si>
  <si>
    <t xml:space="preserve">  1465</t>
  </si>
  <si>
    <t>しょう油・食用アミノ酸製造業</t>
  </si>
  <si>
    <t xml:space="preserve">  1242</t>
  </si>
  <si>
    <t>織物整理業</t>
  </si>
  <si>
    <t xml:space="preserve">  1464</t>
  </si>
  <si>
    <t>味そ製造業</t>
  </si>
  <si>
    <t xml:space="preserve">  1241</t>
  </si>
  <si>
    <t>毛織物機械染色整理業</t>
  </si>
  <si>
    <t xml:space="preserve">  1463</t>
  </si>
  <si>
    <t>(缶詰・瓶詰・つぼ詰を除く)</t>
  </si>
  <si>
    <t>絹・人絹織物機械染色業</t>
  </si>
  <si>
    <t xml:space="preserve">  1462</t>
  </si>
  <si>
    <t>野菜漬物製造業</t>
  </si>
  <si>
    <t xml:space="preserve">  1232</t>
  </si>
  <si>
    <t>綿・スフ・麻織物機械染色業</t>
  </si>
  <si>
    <t xml:space="preserve">  1461</t>
  </si>
  <si>
    <t>(野菜漬物を除く)</t>
  </si>
  <si>
    <t>野菜缶詰・果実缶詰・農産保存食料品製造業</t>
  </si>
  <si>
    <t xml:space="preserve">  1231</t>
  </si>
  <si>
    <t>横編ニット生地製造業</t>
  </si>
  <si>
    <t xml:space="preserve">  1453</t>
  </si>
  <si>
    <t>丸編ニット生地製造業</t>
  </si>
  <si>
    <t xml:space="preserve">  1451</t>
  </si>
  <si>
    <t>その他の水産食料品製造業</t>
  </si>
  <si>
    <t xml:space="preserve">  1229</t>
  </si>
  <si>
    <t>冷凍水産食品製造業</t>
  </si>
  <si>
    <t xml:space="preserve">  1227</t>
  </si>
  <si>
    <t>その他の織物業</t>
  </si>
  <si>
    <t xml:space="preserve">  1449</t>
  </si>
  <si>
    <t>毛織物業</t>
  </si>
  <si>
    <t xml:space="preserve">  1443</t>
  </si>
  <si>
    <t>冷凍水産物製造業</t>
  </si>
  <si>
    <t xml:space="preserve">  1226</t>
  </si>
  <si>
    <t>水産練製品製造業</t>
  </si>
  <si>
    <t xml:space="preserve">  1225</t>
  </si>
  <si>
    <t>綿・スフ織物業</t>
  </si>
  <si>
    <t xml:space="preserve">  1441</t>
  </si>
  <si>
    <t>ねん糸製造業(かさ高加工糸製造業を除く)</t>
  </si>
  <si>
    <t xml:space="preserve">  1431</t>
  </si>
  <si>
    <t>海藻加工業</t>
  </si>
  <si>
    <t xml:space="preserve">  1222</t>
  </si>
  <si>
    <t>その他の畜産食料品製造業</t>
  </si>
  <si>
    <t xml:space="preserve">  1219</t>
  </si>
  <si>
    <t>乳製品製造業</t>
  </si>
  <si>
    <t xml:space="preserve">  1212</t>
  </si>
  <si>
    <t>有機質肥料製造業</t>
  </si>
  <si>
    <t xml:space="preserve">  1363</t>
  </si>
  <si>
    <t>肉製品製造業</t>
  </si>
  <si>
    <t xml:space="preserve">  1211</t>
  </si>
  <si>
    <t>単体飼料製造業</t>
  </si>
  <si>
    <t xml:space="preserve">  1362</t>
  </si>
  <si>
    <t>配合飼料製造業</t>
  </si>
  <si>
    <t xml:space="preserve">  1361</t>
  </si>
  <si>
    <t>たばこ製造業(葉たばこ処理業を除く)</t>
  </si>
  <si>
    <t xml:space="preserve">  1351</t>
  </si>
  <si>
    <t>　該当数字のない産業細分類については省略してある。</t>
  </si>
  <si>
    <t>　1000　人　以　上</t>
  </si>
  <si>
    <t>　500　～ 999　人</t>
  </si>
  <si>
    <t>　300　～ 499　人</t>
  </si>
  <si>
    <t>　200　～ 299　人</t>
  </si>
  <si>
    <t>　100　～ 199　人</t>
  </si>
  <si>
    <t xml:space="preserve"> 50　～  99　人</t>
  </si>
  <si>
    <t>　 30　～  49　人</t>
  </si>
  <si>
    <t>　 20　～  29　人</t>
  </si>
  <si>
    <t>　 10　～  19　人</t>
  </si>
  <si>
    <t>　  4　～　 9　人</t>
  </si>
  <si>
    <t>　　　　　　　　天　　　　　　　　　白　　　　　　　　　区</t>
  </si>
  <si>
    <t>　　　　　　　　名　　　　　　　　　東　　　　　　　　　区</t>
  </si>
  <si>
    <t>　　　　　　　　緑　　　　　　　　　　　　　　　　　　　区</t>
  </si>
  <si>
    <t>　　　　　　　　守　　　　　　　　　山　　　　　　　　　区</t>
  </si>
  <si>
    <t>常用</t>
  </si>
  <si>
    <t>従業者規模別</t>
  </si>
  <si>
    <t>　　　　　　　　南　　　　　　　　　　　　　　　　　　　区</t>
  </si>
  <si>
    <t>　　　　　　　　港　　　　　　　　　　　　　　　　　　　区</t>
  </si>
  <si>
    <t>　　　　　　　　中　　　　　　　　　川　　　　　　　　　区</t>
  </si>
  <si>
    <t>　　　　　　　　熱　　　　　　　　　田　　　　　　　　　区</t>
  </si>
  <si>
    <t>　　　　　　　　瑞　　　　　　　　　穂　　　　　　　　　区</t>
  </si>
  <si>
    <t>　　　　　　　　昭　　　　　　　　　和　　　　　　　　　区</t>
  </si>
  <si>
    <t>　　　　　　　　中　　　　　　　　　　　　　　　　　　　区</t>
  </si>
  <si>
    <t>　　　　　　　　中　　　　　　　　　村　　　　　　　　　区</t>
  </si>
  <si>
    <t>　　　　　　　　西　　　　　　　　　　　　　　　　　　　区</t>
  </si>
  <si>
    <t>　　　　　　　　北　　　　　　　　　　　　　　　　　　　区</t>
  </si>
  <si>
    <t>　　　　　　　　東　　　　　　　　　　　　　　　　　　　区</t>
  </si>
  <si>
    <t>　　　　　　　　千　　　　　　　　　種　　　　　　　　　区</t>
  </si>
  <si>
    <t>(別掲を除く)</t>
  </si>
  <si>
    <t>プラスチック製品製造業</t>
  </si>
  <si>
    <t>(衣服，その他の繊維製品を除く)</t>
  </si>
  <si>
    <t>繊維工業</t>
  </si>
  <si>
    <t>総　　額</t>
  </si>
  <si>
    <t>常 用 労 働 者</t>
  </si>
  <si>
    <t>現金給与</t>
  </si>
  <si>
    <t>品　　　出　　　荷　　　額　　　等</t>
  </si>
  <si>
    <t>製　　造</t>
  </si>
  <si>
    <t>従　　　業　　　者　　　数</t>
  </si>
  <si>
    <t>　3.　生産額…従業者30人以上の事業所＝製造品出荷額等＋年末在庫額(製造品＋半製品・仕掛品)－年初在庫額(製造品＋半製品・仕掛品)、従業者</t>
  </si>
  <si>
    <t>　　取得額、従業者9人以下の事業所では調査していない。</t>
  </si>
  <si>
    <t>　2.　個人事業主・家族従業者とは、業務に従事している個人事業主とその家族で無報酬で常時就業している者をいう。</t>
  </si>
  <si>
    <t>　6.　有形固定資産投資額…従業者30人以上の事業所＝有形固定資産取得額＋建設仮勘定年間増減額、従業者10～29人の事業所＝有形固定資産</t>
  </si>
  <si>
    <t>　　月給与の支払を受けている者。(4)事業主の家族で、その事業所に働いている者のうち常時勤務して毎月給与の支払を受けている者。</t>
  </si>
  <si>
    <t>　5.　原材料使用額等＝原材料使用額＋燃料使用額＋電力使用額＋委託生産費</t>
  </si>
  <si>
    <t>　　内の期間を限って雇われていた者のうち、その月とその前月にそれぞれ18日以上雇われた者。 (3)重役、理事などの役員のうち、常時勤務して毎</t>
  </si>
  <si>
    <t>　　額等－(原材料使用額等＋減価償却額＋内国消費税額)、従業者9人以下の事業所＝製造品出荷額等－(原材料使用額等＋内国消費税額)</t>
  </si>
  <si>
    <t>　1.　常用労働者とは、次のうちいずれかの従業者をいう。(1)期間をきめず、又は1カ月を超える期間をきめて雇われている者。(2)日々又は1カ月以</t>
  </si>
  <si>
    <t>　4.　付加価値額…従業者30人以上の事業所＝生産額－(原材料使用額等＋減価償却額＋内国消費税額)、従業者10～29人の事業所＝製造品出荷</t>
  </si>
  <si>
    <t>　数、従業者数は12月31日現在を、その他の項目は調査日からさかのぼって1年間分を示している。</t>
    <rPh sb="20" eb="21">
      <t>タ</t>
    </rPh>
    <rPh sb="22" eb="24">
      <t>コウモク</t>
    </rPh>
    <phoneticPr fontId="9"/>
  </si>
  <si>
    <t>　　29人以下の事業所＝製造品出荷額等をそのまま生産額とみなした。</t>
  </si>
  <si>
    <t>　　6－2表から6－15表は、毎年12月31日現在で製造事業所を対象として行われている工業統計調査(指定統計第10号)の集計結果である。表中の事業所</t>
  </si>
  <si>
    <t>平成7年工業統計調査</t>
  </si>
  <si>
    <t xml:space="preserve">   7</t>
  </si>
  <si>
    <t xml:space="preserve">   6</t>
  </si>
  <si>
    <t>…</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</si>
  <si>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</si>
  <si>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</si>
  <si>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</si>
  <si>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</si>
  <si>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</si>
  <si>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</si>
  <si>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</si>
  <si>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</si>
  <si>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</si>
  <si>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</si>
  <si>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</si>
  <si>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</si>
  <si>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</si>
  <si>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</si>
  <si>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</si>
  <si>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</si>
  <si>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</si>
  <si>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</si>
  <si>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</si>
  <si>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</si>
  <si>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</si>
  <si>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</si>
  <si>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</si>
  <si>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</si>
  <si>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</si>
  <si>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</si>
  <si>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</si>
  <si>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</si>
  <si>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</si>
  <si>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</si>
  <si>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</si>
  <si>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</si>
  <si>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</si>
  <si>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</si>
  <si>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</si>
  <si>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</si>
  <si>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</si>
  <si>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</si>
  <si>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</si>
  <si>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</si>
  <si>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</si>
  <si>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</si>
  <si>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 xml:space="preserve">  26</t>
  </si>
  <si>
    <t>昭和25年</t>
  </si>
  <si>
    <t>従　業　者　4　人　以　上　の　事　業　所</t>
  </si>
  <si>
    <t>総　　　　　　　　　　　　　　　　　　数</t>
  </si>
  <si>
    <t>千円</t>
  </si>
  <si>
    <t>百万円</t>
  </si>
  <si>
    <t>総　　数</t>
  </si>
  <si>
    <t>年　　別</t>
  </si>
  <si>
    <r>
      <t>従業者</t>
    </r>
    <r>
      <rPr>
        <sz val="8"/>
        <rFont val="ff4550G-ﾌﾟﾚﾐｱﾑ(体験版)"/>
        <family val="3"/>
        <charset val="128"/>
      </rPr>
      <t>1</t>
    </r>
    <r>
      <rPr>
        <sz val="8"/>
        <rFont val="ＭＳ 明朝"/>
        <family val="1"/>
        <charset val="128"/>
      </rPr>
      <t>人当たり</t>
    </r>
  </si>
  <si>
    <r>
      <t>1</t>
    </r>
    <r>
      <rPr>
        <sz val="8"/>
        <rFont val="ＭＳ 明朝"/>
        <family val="1"/>
        <charset val="128"/>
      </rPr>
      <t>事業所当たり</t>
    </r>
  </si>
  <si>
    <t>(各年12月31日現在、製造品出荷額等は前1年間)　</t>
  </si>
  <si>
    <t>　4.　数字は各年とも調査時点市域のものである。</t>
  </si>
  <si>
    <t>　　　特定業種(産業小分類20業種)：ねん糸製造業、織物業、ニット生地製造業、ニット製外衣・シャツ製造業、下着類製造業の一部、その他の衣服</t>
  </si>
  <si>
    <t>　3.　日本専売公社の民営化により、昭和60年から、日本たばこ産業株式会社が調査対象となった。</t>
  </si>
  <si>
    <t>　　なお、平成5年10月の日本標準産業分類の改訂に伴い、特定業種は平成6年から以下のように変更された。</t>
  </si>
  <si>
    <t>　　のなめし革製品製造業、陶磁器・同関連製品製造業、洋食器・刃物・手道具・金物類製造業</t>
  </si>
  <si>
    <t>　2.　昭和56年、57年、59年、61年、62年、平成元年、3年、4年、6年は特定業種に該当しない従業者3人以下の事業所は調査の対象から除外された。</t>
  </si>
  <si>
    <t xml:space="preserve">  　製造業(手袋を除く)、革製履物用材料・同附属品製造業、革製履物製造業、革製手袋製造業、かばん製造業、袋物製造業、毛皮製造業、その他</t>
  </si>
  <si>
    <t>　1.　製造品出荷額等には製造品出荷額のほか加工賃収入額と修理料収入額を含んでいる。</t>
  </si>
  <si>
    <t>　　・繊維製身の回り品製造業の一部、家具製造業、建具製造業、ゴム製・プラスチック製履物・同附属品製造業、なめし革製造業、工業用革製品</t>
  </si>
  <si>
    <t xml:space="preserve">  　本表は、昭和25年以降における本市工業生産の推移を工業統計調査(指定統計第10号)の結果により各年別にみたものである。</t>
  </si>
  <si>
    <t>累　　　　年　　　　比　　　　較</t>
  </si>
  <si>
    <r>
      <t>6</t>
    </r>
    <r>
      <rPr>
        <sz val="11"/>
        <rFont val="ＭＳ 明朝"/>
        <family val="1"/>
        <charset val="128"/>
      </rPr>
      <t>－1. 工　　　　業　　　　の</t>
    </r>
  </si>
  <si>
    <t>　　6. 工　　　　　業</t>
  </si>
  <si>
    <t>平成8年版名古屋市統計年鑑　6.工業</t>
  </si>
  <si>
    <t>6-15.学区別事業所数・従業者数・生産額等</t>
  </si>
  <si>
    <t>6-1.工業の累年比較</t>
    <phoneticPr fontId="9"/>
  </si>
  <si>
    <t>6-2.平成7年の工業(従業者4人以上の事業所)〔総括表〕</t>
    <phoneticPr fontId="9"/>
  </si>
  <si>
    <t>(Ⅰ)</t>
    <phoneticPr fontId="9"/>
  </si>
  <si>
    <t>(Ⅱ)</t>
    <phoneticPr fontId="9"/>
  </si>
  <si>
    <t>6-4.区別、産業中分類別事業所数・従業者数・生産額等(従業者4人以上の事業所)</t>
    <phoneticPr fontId="9"/>
  </si>
  <si>
    <t>6-3.産業中分類別、従業者規模別事業所数・従業者数・生産額等(従業者4人以上の事業所)</t>
    <phoneticPr fontId="9"/>
  </si>
  <si>
    <t>6-5.区別、従業者規模別事業所数・従業者数・生産額等(従業者4人以上の事業所)</t>
    <phoneticPr fontId="9"/>
  </si>
  <si>
    <t>6-6.産業細分類別事業所数・従業者数・生産額等(従業者4人以上の事業所)</t>
    <phoneticPr fontId="9"/>
  </si>
  <si>
    <t>6-7.平成7年の工業(従業者3人以下の事業所)〔総括表〕</t>
    <phoneticPr fontId="9"/>
  </si>
  <si>
    <t>6-8.区別、産業中分類別事業所数・従業者数・製造品出荷額等(従業者3人以下の事業所)</t>
    <phoneticPr fontId="9"/>
  </si>
  <si>
    <t>6-9.産業中分類別事業所数・従業者数・生産額等(従業者30人以上の事業所)</t>
    <phoneticPr fontId="9"/>
  </si>
  <si>
    <t>6-10.区別事業所数・従業者数・生産額等(従業者30人以上の事業所)</t>
    <phoneticPr fontId="9"/>
  </si>
  <si>
    <t>6-11.産業中分類別現金給与総額・原材料・燃料使用額等(従業者30人以上の事業所)</t>
    <phoneticPr fontId="9"/>
  </si>
  <si>
    <t>6-12.区別現金給与総額・原材料・燃料使用額等(従業者30人以上の事業所)</t>
    <phoneticPr fontId="9"/>
  </si>
  <si>
    <t>6-13.産業中分類別有形固定資産の増減・敷地面積・工業用水使用量等(従業者30人以上の事業所)</t>
    <phoneticPr fontId="9"/>
  </si>
  <si>
    <t>6-14.区別有形固定資産の増減・敷地面積・工業用水使用量等(従業者30人以上の事業所)</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</si>
</sst>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0"/>
    <numFmt numFmtId="177" formatCode="#\ ###\ ##0"/>
    <numFmt numFmtId="178" formatCode="#\ ###\ ###\ ##0"/>
    <numFmt numFmtId="179" formatCode="0.0"/>
  </numFmts>
  <fonts count="19">
    <font>
      <sz val="11"/>
      <name val="明朝"/>
      <family val="3"/>
      <charset val="128"/>
    </font>
    <font>
      <sz val="11"/>
      <name val="明朝"/>
      <family val="3"/>
      <charset val="128"/>
    </font>
    <font>
      <sz val="8"/>
      <name val="標準明朝"/>
      <family val="1"/>
      <charset val="128"/>
    </font>
    <font>
      <sz val="8"/>
      <name val="ＭＳ 明朝"/>
      <family val="1"/>
      <charset val="128"/>
    </font>
    <font>
      <sz val="11"/>
      <name val="ＭＳ 明朝"/>
      <family val="1"/>
      <charset val="128"/>
    </font>
    <font>
      <sz val="7"/>
      <name val="ＭＳ 明朝"/>
      <family val="1"/>
      <charset val="128"/>
    </font>
    <font>
      <sz val="11"/>
      <name val="ＭＳ ゴシック"/>
      <family val="3"/>
      <charset val="128"/>
    </font>
    <font>
      <sz val="8"/>
      <name val="ff4550G-ﾌﾟﾚﾐｱﾑ(体験版)"/>
      <family val="3"/>
      <charset val="128"/>
    </font>
    <font>
      <sz val="8"/>
      <name val="ＭＳ ゴシック"/>
      <family val="3"/>
      <charset val="128"/>
    </font>
    <font>
      <sz val="6"/>
      <name val="明朝"/>
      <family val="3"/>
      <charset val="128"/>
    </font>
    <font>
      <sz val="8"/>
      <name val="ＭＳ Ｐ明朝"/>
      <family val="1"/>
      <charset val="128"/>
    </font>
    <font>
      <vertAlign val="superscript"/>
      <sz val="8"/>
      <name val="ＭＳ 明朝"/>
      <family val="1"/>
      <charset val="128"/>
    </font>
    <font>
      <sz val="6"/>
      <name val="ＭＳ 明朝"/>
      <family val="1"/>
      <charset val="128"/>
    </font>
    <font>
      <sz val="7"/>
      <name val="ＭＳ Ｐ明朝"/>
      <family val="1"/>
      <charset val="128"/>
    </font>
    <font>
      <sz val="7"/>
      <name val="ff4550G-ﾌﾟﾚﾐｱﾑ(体験版)"/>
      <family val="3"/>
      <charset val="128"/>
    </font>
    <font>
      <sz val="7"/>
      <name val="ＭＳ ゴシック"/>
      <family val="3"/>
      <charset val="128"/>
    </font>
    <font>
      <sz val="11"/>
      <name val="明朝"/>
      <family val="3"/>
      <charset val="128"/>
    </font>
    <font>
      <sz val="10"/>
      <name val="ＭＳ ゴシック"/>
      <family val="3"/>
      <charset val="128"/>
    </font>
    <font>
      <u/>
      <sz val="11"/>
      <color theme="10"/>
      <name val="明朝"/>
      <family val="3"/>
      <charset val="128"/>
    </font>
  </fonts>
  <fills count="2">
    <fill>
      <patternFill patternType="none"/>
    </fill>
    <fill>
      <patternFill patternType="gray125"/>
    </fill>
  </fills>
  <borders count="15">
    <border>
      <left/>
      <right/>
      <top/>
      <bottom/>
      <diagonal/>
    </border>
    <border>
      <left/>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s>
  <cellStyleXfs count="51">
    <xf numFmtId="0" fontId="0" fillId="0" borderId="0"/>
    <xf numFmtId="0" fontId="2" fillId="0" borderId="0">
      <alignment vertical="center"/>
    </xf>
    <xf numFmtId="0" fontId="2" fillId="0" borderId="0">
      <alignment vertical="center"/>
    </xf>
    <xf numFmtId="0" fontId="1" fillId="0" borderId="0"/>
    <xf numFmtId="0" fontId="2" fillId="0" borderId="0">
      <alignment vertical="center"/>
    </xf>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18" fillId="0" borderId="0" applyNumberFormat="0" applyFill="0" applyBorder="0" applyAlignment="0" applyProtection="0"/>
  </cellStyleXfs>
  <cellXfs count="1074">
    <xf numFmtId="0" fontId="0" fillId="0" borderId="0" xfId="0"/>
    <xf numFmtId="0" fontId="3" fillId="0" borderId="0" xfId="0" applyFont="1" applyBorder="1" applyAlignment="1">
      <alignment vertical="center"/>
    </xf>
    <xf numFmtId="0" fontId="4" fillId="0" borderId="0" xfId="0" applyFont="1" applyBorder="1" applyAlignment="1">
      <alignment vertical="center"/>
    </xf>
    <xf numFmtId="176" fontId="3" fillId="0" borderId="0" xfId="0" applyNumberFormat="1" applyFont="1" applyBorder="1" applyAlignment="1">
      <alignment vertical="center"/>
    </xf>
    <xf numFmtId="177" fontId="3" fillId="0" borderId="0" xfId="0" applyNumberFormat="1" applyFont="1" applyBorder="1" applyAlignment="1">
      <alignment vertical="center"/>
    </xf>
    <xf numFmtId="177" fontId="6" fillId="0" borderId="0" xfId="0" quotePrefix="1" applyNumberFormat="1" applyFont="1" applyBorder="1" applyAlignment="1">
      <alignment horizontal="right" vertical="center"/>
    </xf>
    <xf numFmtId="0" fontId="6" fillId="0" borderId="0" xfId="0" quotePrefix="1" applyFont="1" applyBorder="1" applyAlignment="1">
      <alignment horizontal="right" vertical="center"/>
    </xf>
    <xf numFmtId="0" fontId="4" fillId="0" borderId="0" xfId="0" quotePrefix="1" applyFont="1" applyBorder="1" applyAlignment="1">
      <alignment horizontal="left" vertical="center"/>
    </xf>
    <xf numFmtId="0" fontId="0" fillId="0" borderId="0" xfId="0" applyBorder="1"/>
    <xf numFmtId="0" fontId="5" fillId="0" borderId="0" xfId="0" quotePrefix="1" applyFont="1" applyBorder="1" applyAlignment="1">
      <alignment horizontal="left" vertical="center"/>
    </xf>
    <xf numFmtId="0" fontId="3" fillId="0" borderId="0" xfId="0" quotePrefix="1" applyFont="1" applyBorder="1" applyAlignment="1">
      <alignment horizontal="left" vertical="center"/>
    </xf>
    <xf numFmtId="177" fontId="3" fillId="0" borderId="0" xfId="0" quotePrefix="1" applyNumberFormat="1" applyFont="1" applyBorder="1" applyAlignment="1">
      <alignment horizontal="right" vertical="center"/>
    </xf>
    <xf numFmtId="176" fontId="3" fillId="0" borderId="0" xfId="0" quotePrefix="1" applyNumberFormat="1" applyFont="1" applyBorder="1" applyAlignment="1">
      <alignment horizontal="right" vertical="center"/>
    </xf>
    <xf numFmtId="0" fontId="3" fillId="0" borderId="1" xfId="0" quotePrefix="1" applyFont="1" applyBorder="1" applyAlignment="1">
      <alignment horizontal="left" vertical="center"/>
    </xf>
    <xf numFmtId="176" fontId="3" fillId="0" borderId="1" xfId="0" applyNumberFormat="1" applyFont="1" applyBorder="1" applyAlignment="1">
      <alignment vertical="center"/>
    </xf>
    <xf numFmtId="177" fontId="3" fillId="0" borderId="1" xfId="0" applyNumberFormat="1" applyFont="1" applyBorder="1" applyAlignment="1">
      <alignment vertical="center"/>
    </xf>
    <xf numFmtId="0" fontId="3" fillId="0" borderId="1" xfId="0" applyFont="1" applyBorder="1" applyAlignment="1">
      <alignment vertical="center"/>
    </xf>
    <xf numFmtId="177" fontId="3" fillId="0" borderId="1" xfId="0" quotePrefix="1" applyNumberFormat="1" applyFont="1" applyBorder="1" applyAlignment="1">
      <alignment horizontal="right" vertical="center"/>
    </xf>
    <xf numFmtId="176" fontId="3" fillId="0" borderId="1" xfId="0" quotePrefix="1" applyNumberFormat="1" applyFont="1" applyBorder="1" applyAlignment="1">
      <alignment horizontal="right" vertical="center"/>
    </xf>
    <xf numFmtId="0" fontId="3" fillId="0" borderId="2" xfId="0" applyFont="1" applyBorder="1" applyAlignment="1">
      <alignment vertical="center"/>
    </xf>
    <xf numFmtId="176" fontId="3" fillId="0" borderId="3" xfId="0" applyNumberFormat="1" applyFont="1" applyBorder="1" applyAlignment="1">
      <alignment horizontal="distributed" vertical="center" justifyLastLine="1"/>
    </xf>
    <xf numFmtId="177" fontId="3" fillId="0" borderId="4" xfId="0" quotePrefix="1" applyNumberFormat="1" applyFont="1" applyBorder="1" applyAlignment="1">
      <alignment horizontal="distributed" vertical="center" justifyLastLine="1"/>
    </xf>
    <xf numFmtId="177" fontId="3" fillId="0" borderId="3" xfId="0" applyNumberFormat="1" applyFont="1" applyBorder="1" applyAlignment="1">
      <alignment horizontal="distributed" vertical="center" justifyLastLine="1"/>
    </xf>
    <xf numFmtId="0" fontId="3" fillId="0" borderId="0" xfId="0" applyFont="1" applyBorder="1" applyAlignment="1">
      <alignment horizontal="distributed" vertical="center" justifyLastLine="1"/>
    </xf>
    <xf numFmtId="177" fontId="3" fillId="0" borderId="0" xfId="0" applyNumberFormat="1" applyFont="1" applyBorder="1" applyAlignment="1">
      <alignment horizontal="distributed" vertical="center" justifyLastLine="1"/>
    </xf>
    <xf numFmtId="176" fontId="3" fillId="0" borderId="0" xfId="0" applyNumberFormat="1" applyFont="1" applyBorder="1" applyAlignment="1">
      <alignment horizontal="distributed" vertical="center" justifyLastLine="1"/>
    </xf>
    <xf numFmtId="176" fontId="3" fillId="0" borderId="0" xfId="0" applyNumberFormat="1" applyFont="1" applyBorder="1" applyAlignment="1">
      <alignment horizontal="centerContinuous" vertical="center"/>
    </xf>
    <xf numFmtId="0" fontId="3" fillId="0" borderId="5" xfId="0" applyFont="1" applyBorder="1" applyAlignment="1">
      <alignment vertical="center"/>
    </xf>
    <xf numFmtId="0" fontId="3" fillId="0" borderId="5" xfId="0" applyFont="1" applyBorder="1" applyAlignment="1">
      <alignment horizontal="distributed" vertical="center"/>
    </xf>
    <xf numFmtId="0" fontId="3" fillId="0" borderId="6" xfId="0" applyFont="1" applyBorder="1" applyAlignment="1">
      <alignment horizontal="distributed" vertical="center"/>
    </xf>
    <xf numFmtId="176" fontId="3" fillId="0" borderId="7" xfId="0" applyNumberFormat="1" applyFont="1" applyBorder="1" applyAlignment="1">
      <alignment horizontal="distributed" vertical="center" justifyLastLine="1"/>
    </xf>
    <xf numFmtId="177" fontId="3" fillId="0" borderId="7" xfId="0" applyNumberFormat="1" applyFont="1" applyBorder="1" applyAlignment="1">
      <alignment horizontal="distributed" vertical="center" justifyLastLine="1"/>
    </xf>
    <xf numFmtId="177" fontId="3" fillId="0" borderId="8" xfId="0" applyNumberFormat="1" applyFont="1" applyBorder="1" applyAlignment="1">
      <alignment horizontal="distributed" vertical="center" justifyLastLine="1"/>
    </xf>
    <xf numFmtId="0" fontId="3" fillId="0" borderId="9" xfId="0" quotePrefix="1" applyFont="1" applyBorder="1" applyAlignment="1">
      <alignment horizontal="distributed" vertical="center" justifyLastLine="1"/>
    </xf>
    <xf numFmtId="177" fontId="3" fillId="0" borderId="9" xfId="0" applyNumberFormat="1" applyFont="1" applyBorder="1" applyAlignment="1">
      <alignment horizontal="centerContinuous" vertical="center" justifyLastLine="1"/>
    </xf>
    <xf numFmtId="176" fontId="3" fillId="0" borderId="1" xfId="0" applyNumberFormat="1" applyFont="1" applyBorder="1" applyAlignment="1">
      <alignment horizontal="centerContinuous" vertical="center" justifyLastLine="1"/>
    </xf>
    <xf numFmtId="176" fontId="3" fillId="0" borderId="5" xfId="0" applyNumberFormat="1" applyFont="1" applyBorder="1" applyAlignment="1">
      <alignment horizontal="distributed" vertical="center" justifyLastLine="1"/>
    </xf>
    <xf numFmtId="176" fontId="3" fillId="0" borderId="5" xfId="0" applyNumberFormat="1" applyFont="1" applyBorder="1" applyAlignment="1">
      <alignment horizontal="distributed" vertical="center"/>
    </xf>
    <xf numFmtId="0" fontId="3" fillId="0" borderId="9" xfId="0" applyFont="1" applyBorder="1" applyAlignment="1">
      <alignment horizontal="distributed" vertical="center" justifyLastLine="1"/>
    </xf>
    <xf numFmtId="177" fontId="3" fillId="0" borderId="0" xfId="0" applyNumberFormat="1" applyFont="1" applyBorder="1" applyAlignment="1">
      <alignment horizontal="distributed" vertical="center"/>
    </xf>
    <xf numFmtId="177" fontId="4" fillId="0" borderId="0" xfId="0" applyNumberFormat="1" applyFont="1" applyBorder="1" applyAlignment="1">
      <alignment horizontal="distributed" vertical="center"/>
    </xf>
    <xf numFmtId="177" fontId="0" fillId="0" borderId="0" xfId="0" applyNumberFormat="1"/>
    <xf numFmtId="0" fontId="8" fillId="0" borderId="0" xfId="0" quotePrefix="1" applyFont="1" applyBorder="1" applyAlignment="1">
      <alignment horizontal="centerContinuous" vertical="center"/>
    </xf>
    <xf numFmtId="0" fontId="8" fillId="0" borderId="0" xfId="0" applyFont="1" applyBorder="1" applyAlignment="1">
      <alignment horizontal="centerContinuous" vertical="center"/>
    </xf>
    <xf numFmtId="0" fontId="8" fillId="0" borderId="0" xfId="0" quotePrefix="1" applyFont="1" applyBorder="1" applyAlignment="1">
      <alignment horizontal="right" vertical="center"/>
    </xf>
    <xf numFmtId="0" fontId="8" fillId="0" borderId="2" xfId="0" quotePrefix="1" applyFont="1" applyBorder="1" applyAlignment="1">
      <alignment horizontal="right" vertical="center"/>
    </xf>
    <xf numFmtId="176" fontId="8" fillId="0" borderId="0" xfId="0" applyNumberFormat="1" applyFont="1" applyAlignment="1">
      <alignment horizontal="right" vertical="center"/>
    </xf>
    <xf numFmtId="177" fontId="8" fillId="0" borderId="0" xfId="0" applyNumberFormat="1" applyFont="1" applyAlignment="1">
      <alignment horizontal="right" vertical="center"/>
    </xf>
    <xf numFmtId="179" fontId="8" fillId="0" borderId="0" xfId="0" applyNumberFormat="1" applyFont="1" applyAlignment="1">
      <alignment horizontal="right" vertical="center"/>
    </xf>
    <xf numFmtId="176" fontId="8" fillId="0" borderId="0" xfId="0" applyNumberFormat="1" applyFont="1" applyBorder="1" applyAlignment="1">
      <alignment vertical="center"/>
    </xf>
    <xf numFmtId="0" fontId="3" fillId="0" borderId="0" xfId="0" quotePrefix="1" applyFont="1" applyBorder="1" applyAlignment="1">
      <alignment horizontal="distributed" vertical="center"/>
    </xf>
    <xf numFmtId="0" fontId="3" fillId="0" borderId="2" xfId="0" quotePrefix="1" applyFont="1" applyBorder="1" applyAlignment="1">
      <alignment horizontal="distributed" vertical="center"/>
    </xf>
    <xf numFmtId="0" fontId="8" fillId="0" borderId="0" xfId="0" applyFont="1" applyBorder="1" applyAlignment="1">
      <alignment vertical="center"/>
    </xf>
    <xf numFmtId="0" fontId="8" fillId="0" borderId="0" xfId="0" quotePrefix="1" applyFont="1" applyBorder="1" applyAlignment="1">
      <alignment horizontal="distributed" vertical="center"/>
    </xf>
    <xf numFmtId="0" fontId="8" fillId="0" borderId="2" xfId="0" quotePrefix="1" applyFont="1" applyBorder="1" applyAlignment="1">
      <alignment horizontal="distributed" vertical="center"/>
    </xf>
    <xf numFmtId="0" fontId="8" fillId="0" borderId="0" xfId="0" applyFont="1" applyAlignment="1">
      <alignment horizontal="left"/>
    </xf>
    <xf numFmtId="0" fontId="3" fillId="0" borderId="5" xfId="0" quotePrefix="1" applyFont="1" applyBorder="1" applyAlignment="1">
      <alignment horizontal="left" vertical="center"/>
    </xf>
    <xf numFmtId="0" fontId="3" fillId="0" borderId="6" xfId="0" quotePrefix="1" applyFont="1" applyBorder="1" applyAlignment="1">
      <alignment horizontal="left" vertical="center"/>
    </xf>
    <xf numFmtId="176" fontId="3" fillId="0" borderId="5" xfId="0" applyNumberFormat="1" applyFont="1" applyBorder="1" applyAlignment="1">
      <alignment vertical="center"/>
    </xf>
    <xf numFmtId="177" fontId="3" fillId="0" borderId="5" xfId="0" applyNumberFormat="1" applyFont="1" applyBorder="1" applyAlignment="1">
      <alignment vertical="center"/>
    </xf>
    <xf numFmtId="0" fontId="3" fillId="0" borderId="6" xfId="0" applyFont="1" applyBorder="1" applyAlignment="1">
      <alignment vertical="center"/>
    </xf>
    <xf numFmtId="177" fontId="3" fillId="0" borderId="0" xfId="0"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5" xfId="0" applyNumberFormat="1" applyFont="1" applyBorder="1" applyAlignment="1">
      <alignment horizontal="centerContinuous" vertical="center" justifyLastLine="1"/>
    </xf>
    <xf numFmtId="176" fontId="3" fillId="0" borderId="0" xfId="0" applyNumberFormat="1" applyFont="1" applyBorder="1" applyAlignment="1">
      <alignment horizontal="distributed" vertical="center"/>
    </xf>
    <xf numFmtId="0" fontId="3" fillId="0" borderId="0" xfId="0" applyFont="1" applyBorder="1" applyAlignment="1">
      <alignment horizontal="distributed" vertical="center"/>
    </xf>
    <xf numFmtId="0" fontId="0" fillId="0" borderId="0" xfId="0" applyBorder="1" applyAlignment="1">
      <alignment horizontal="distributed" vertical="center"/>
    </xf>
    <xf numFmtId="0" fontId="0" fillId="0" borderId="2" xfId="0" applyBorder="1" applyAlignment="1">
      <alignment horizontal="distributed" vertical="center"/>
    </xf>
    <xf numFmtId="0" fontId="3" fillId="0" borderId="2" xfId="0" applyFont="1" applyBorder="1" applyAlignment="1">
      <alignment horizontal="distributed" vertical="center"/>
    </xf>
    <xf numFmtId="0" fontId="4" fillId="0" borderId="2"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176" fontId="10" fillId="0" borderId="0" xfId="0" applyNumberFormat="1" applyFont="1" applyAlignment="1">
      <alignment horizontal="right" vertical="center"/>
    </xf>
    <xf numFmtId="177" fontId="10" fillId="0" borderId="0" xfId="0" applyNumberFormat="1" applyFont="1" applyAlignment="1">
      <alignment horizontal="right" vertical="center"/>
    </xf>
    <xf numFmtId="179" fontId="10" fillId="0" borderId="0" xfId="0" applyNumberFormat="1" applyFont="1" applyAlignment="1">
      <alignment horizontal="right" vertical="center"/>
    </xf>
    <xf numFmtId="176" fontId="10" fillId="0" borderId="0" xfId="0" applyNumberFormat="1" applyFont="1" applyBorder="1" applyAlignment="1">
      <alignment vertical="center"/>
    </xf>
    <xf numFmtId="177" fontId="10" fillId="0" borderId="0" xfId="0" applyNumberFormat="1" applyFont="1" applyBorder="1" applyAlignment="1">
      <alignment vertical="center"/>
    </xf>
    <xf numFmtId="0" fontId="10" fillId="0" borderId="0" xfId="0" applyFont="1" applyBorder="1" applyAlignment="1">
      <alignment vertical="center"/>
    </xf>
    <xf numFmtId="1" fontId="10" fillId="0" borderId="0" xfId="0" applyNumberFormat="1" applyFont="1" applyAlignment="1">
      <alignment horizontal="right" vertical="center"/>
    </xf>
    <xf numFmtId="177" fontId="10" fillId="0" borderId="0" xfId="0" quotePrefix="1" applyNumberFormat="1" applyFont="1" applyAlignment="1">
      <alignment horizontal="right" vertical="center"/>
    </xf>
    <xf numFmtId="0" fontId="3" fillId="0" borderId="0" xfId="6" applyFont="1" applyAlignment="1">
      <alignment vertical="center"/>
    </xf>
    <xf numFmtId="177" fontId="3" fillId="0" borderId="0" xfId="6" applyNumberFormat="1" applyFont="1" applyAlignment="1">
      <alignment vertical="center"/>
    </xf>
    <xf numFmtId="177" fontId="7" fillId="0" borderId="0" xfId="36" applyNumberFormat="1" applyFont="1"/>
    <xf numFmtId="177" fontId="7" fillId="0" borderId="0" xfId="6" applyNumberFormat="1" applyFont="1" applyAlignment="1">
      <alignment vertical="center"/>
    </xf>
    <xf numFmtId="0" fontId="3" fillId="0" borderId="0" xfId="6" quotePrefix="1" applyFont="1" applyAlignment="1">
      <alignment vertical="center"/>
    </xf>
    <xf numFmtId="0" fontId="3" fillId="0" borderId="0" xfId="6" quotePrefix="1" applyFont="1" applyAlignment="1">
      <alignment horizontal="left" vertical="center"/>
    </xf>
    <xf numFmtId="0" fontId="3" fillId="0" borderId="7" xfId="6" applyFont="1" applyBorder="1" applyAlignment="1">
      <alignment horizontal="center" vertical="center"/>
    </xf>
    <xf numFmtId="0" fontId="3" fillId="0" borderId="5" xfId="6" applyFont="1" applyBorder="1" applyAlignment="1">
      <alignment vertical="center"/>
    </xf>
    <xf numFmtId="177" fontId="7" fillId="0" borderId="5" xfId="36" applyNumberFormat="1" applyFont="1" applyBorder="1" applyAlignment="1">
      <alignment horizontal="right"/>
    </xf>
    <xf numFmtId="177" fontId="3" fillId="0" borderId="5" xfId="6" applyNumberFormat="1" applyFont="1" applyBorder="1" applyAlignment="1">
      <alignment vertical="center"/>
    </xf>
    <xf numFmtId="177" fontId="7" fillId="0" borderId="5" xfId="6" applyNumberFormat="1" applyFont="1" applyBorder="1" applyAlignment="1">
      <alignment vertical="center"/>
    </xf>
    <xf numFmtId="0" fontId="3" fillId="0" borderId="6" xfId="6" applyFont="1" applyBorder="1" applyAlignment="1">
      <alignment horizontal="distributed" vertical="center"/>
    </xf>
    <xf numFmtId="0" fontId="3" fillId="0" borderId="5" xfId="6" applyFont="1" applyBorder="1" applyAlignment="1">
      <alignment horizontal="distributed" vertical="center"/>
    </xf>
    <xf numFmtId="0" fontId="3" fillId="0" borderId="3" xfId="6" quotePrefix="1" applyFont="1" applyBorder="1" applyAlignment="1">
      <alignment horizontal="center" vertical="center"/>
    </xf>
    <xf numFmtId="177" fontId="10" fillId="0" borderId="0" xfId="36" applyNumberFormat="1" applyFont="1"/>
    <xf numFmtId="177" fontId="10" fillId="0" borderId="0" xfId="39" quotePrefix="1" applyNumberFormat="1" applyFont="1" applyAlignment="1">
      <alignment horizontal="right"/>
    </xf>
    <xf numFmtId="177" fontId="10" fillId="0" borderId="0" xfId="39" applyNumberFormat="1" applyFont="1"/>
    <xf numFmtId="177" fontId="10" fillId="0" borderId="0" xfId="6" applyNumberFormat="1" applyFont="1" applyAlignment="1">
      <alignment vertical="center"/>
    </xf>
    <xf numFmtId="0" fontId="3" fillId="0" borderId="2" xfId="6" quotePrefix="1" applyFont="1" applyBorder="1" applyAlignment="1">
      <alignment horizontal="distributed" vertical="center"/>
    </xf>
    <xf numFmtId="0" fontId="3" fillId="0" borderId="0" xfId="6" quotePrefix="1" applyFont="1" applyAlignment="1">
      <alignment horizontal="distributed" vertical="center"/>
    </xf>
    <xf numFmtId="177" fontId="10" fillId="0" borderId="0" xfId="36" applyNumberFormat="1" applyFont="1" applyAlignment="1">
      <alignment horizontal="right"/>
    </xf>
    <xf numFmtId="177" fontId="10" fillId="0" borderId="0" xfId="36" applyNumberFormat="1" applyFont="1" applyAlignment="1">
      <alignment horizontal="right" vertical="center"/>
    </xf>
    <xf numFmtId="0" fontId="3" fillId="0" borderId="3" xfId="6" applyFont="1" applyBorder="1" applyAlignment="1">
      <alignment horizontal="center" vertical="center"/>
    </xf>
    <xf numFmtId="0" fontId="3" fillId="0" borderId="2" xfId="6" applyFont="1" applyBorder="1" applyAlignment="1">
      <alignment horizontal="distributed" vertical="center"/>
    </xf>
    <xf numFmtId="0" fontId="3" fillId="0" borderId="0" xfId="6" applyFont="1" applyAlignment="1">
      <alignment horizontal="distributed" vertical="center"/>
    </xf>
    <xf numFmtId="0" fontId="3" fillId="0" borderId="3" xfId="6" applyFont="1" applyBorder="1" applyAlignment="1">
      <alignment horizontal="distributed" vertical="center"/>
    </xf>
    <xf numFmtId="177" fontId="7" fillId="0" borderId="0" xfId="39" applyNumberFormat="1" applyFont="1"/>
    <xf numFmtId="177" fontId="3" fillId="0" borderId="0" xfId="6" applyNumberFormat="1" applyFont="1" applyAlignment="1">
      <alignment horizontal="right" vertical="center"/>
    </xf>
    <xf numFmtId="0" fontId="8" fillId="0" borderId="3" xfId="6" quotePrefix="1" applyFont="1" applyBorder="1" applyAlignment="1">
      <alignment horizontal="distributed" vertical="center" justifyLastLine="1"/>
    </xf>
    <xf numFmtId="177" fontId="8" fillId="0" borderId="2" xfId="5" applyNumberFormat="1" applyFont="1" applyBorder="1" applyAlignment="1">
      <alignment vertical="center"/>
    </xf>
    <xf numFmtId="177" fontId="8" fillId="0" borderId="0" xfId="36" applyNumberFormat="1" applyFont="1"/>
    <xf numFmtId="177" fontId="8" fillId="0" borderId="0" xfId="39" applyNumberFormat="1" applyFont="1"/>
    <xf numFmtId="177" fontId="8" fillId="0" borderId="0" xfId="5" applyNumberFormat="1" applyFont="1" applyAlignment="1">
      <alignment vertical="center"/>
    </xf>
    <xf numFmtId="177" fontId="8" fillId="0" borderId="0" xfId="6" applyNumberFormat="1" applyFont="1" applyAlignment="1">
      <alignment vertical="center"/>
    </xf>
    <xf numFmtId="0" fontId="8" fillId="0" borderId="2" xfId="6" quotePrefix="1" applyFont="1" applyBorder="1" applyAlignment="1">
      <alignment horizontal="distributed" vertical="center"/>
    </xf>
    <xf numFmtId="0" fontId="8" fillId="0" borderId="0" xfId="7" applyFont="1" applyAlignment="1">
      <alignment horizontal="right" vertical="center"/>
    </xf>
    <xf numFmtId="0" fontId="8" fillId="0" borderId="0" xfId="7" quotePrefix="1" applyFont="1" applyAlignment="1">
      <alignment horizontal="left" vertical="center"/>
    </xf>
    <xf numFmtId="177" fontId="3" fillId="0" borderId="0" xfId="6" applyNumberFormat="1" applyFont="1" applyAlignment="1">
      <alignment horizontal="center" vertical="center"/>
    </xf>
    <xf numFmtId="0" fontId="3" fillId="0" borderId="7" xfId="6" quotePrefix="1" applyFont="1" applyBorder="1" applyAlignment="1">
      <alignment horizontal="distributed" vertical="center"/>
    </xf>
    <xf numFmtId="0" fontId="3" fillId="0" borderId="7" xfId="6" applyFont="1" applyBorder="1" applyAlignment="1">
      <alignment horizontal="distributed" vertical="center" justifyLastLine="1"/>
    </xf>
    <xf numFmtId="0" fontId="3" fillId="0" borderId="7" xfId="6" quotePrefix="1" applyFont="1" applyBorder="1" applyAlignment="1">
      <alignment horizontal="distributed" vertical="center" justifyLastLine="1"/>
    </xf>
    <xf numFmtId="0" fontId="3" fillId="0" borderId="7" xfId="6" applyFont="1" applyBorder="1" applyAlignment="1">
      <alignment horizontal="distributed" vertical="center"/>
    </xf>
    <xf numFmtId="0" fontId="3" fillId="0" borderId="10" xfId="6" quotePrefix="1" applyFont="1" applyBorder="1" applyAlignment="1">
      <alignment horizontal="center" vertical="center"/>
    </xf>
    <xf numFmtId="0" fontId="3" fillId="0" borderId="10" xfId="6" quotePrefix="1" applyFont="1" applyBorder="1" applyAlignment="1">
      <alignment horizontal="distributed" vertical="center" justifyLastLine="1"/>
    </xf>
    <xf numFmtId="177" fontId="3" fillId="0" borderId="8" xfId="6" applyNumberFormat="1" applyFont="1" applyBorder="1" applyAlignment="1">
      <alignment horizontal="distributed" vertical="center"/>
    </xf>
    <xf numFmtId="177" fontId="3" fillId="0" borderId="7" xfId="6" quotePrefix="1" applyNumberFormat="1" applyFont="1" applyBorder="1" applyAlignment="1">
      <alignment horizontal="distributed" vertical="center" justifyLastLine="1"/>
    </xf>
    <xf numFmtId="177" fontId="3" fillId="0" borderId="10" xfId="6" applyNumberFormat="1" applyFont="1" applyBorder="1" applyAlignment="1">
      <alignment horizontal="distributed" vertical="center" justifyLastLine="1"/>
    </xf>
    <xf numFmtId="177" fontId="3" fillId="0" borderId="10" xfId="6" quotePrefix="1" applyNumberFormat="1" applyFont="1" applyBorder="1" applyAlignment="1">
      <alignment horizontal="distributed" vertical="center" justifyLastLine="1"/>
    </xf>
    <xf numFmtId="0" fontId="3" fillId="0" borderId="6" xfId="6" quotePrefix="1" applyFont="1" applyBorder="1" applyAlignment="1">
      <alignment horizontal="right" vertical="center"/>
    </xf>
    <xf numFmtId="0" fontId="3" fillId="0" borderId="5" xfId="6" quotePrefix="1" applyFont="1" applyBorder="1" applyAlignment="1">
      <alignment horizontal="right" vertical="center"/>
    </xf>
    <xf numFmtId="0" fontId="3" fillId="0" borderId="5" xfId="6" quotePrefix="1" applyFont="1" applyBorder="1" applyAlignment="1">
      <alignment horizontal="left" vertical="center"/>
    </xf>
    <xf numFmtId="0" fontId="3" fillId="0" borderId="3" xfId="6" quotePrefix="1" applyFont="1" applyBorder="1" applyAlignment="1">
      <alignment horizontal="distributed" vertical="center" justifyLastLine="1"/>
    </xf>
    <xf numFmtId="0" fontId="3" fillId="0" borderId="3" xfId="6" applyFont="1" applyBorder="1" applyAlignment="1">
      <alignment horizontal="distributed" vertical="center" justifyLastLine="1"/>
    </xf>
    <xf numFmtId="0" fontId="3" fillId="0" borderId="5" xfId="6" applyFont="1" applyBorder="1" applyAlignment="1">
      <alignment horizontal="centerContinuous" vertical="center"/>
    </xf>
    <xf numFmtId="0" fontId="3" fillId="0" borderId="6" xfId="6" applyFont="1" applyBorder="1" applyAlignment="1">
      <alignment horizontal="centerContinuous" vertical="center"/>
    </xf>
    <xf numFmtId="177" fontId="3" fillId="0" borderId="4" xfId="6" applyNumberFormat="1" applyFont="1" applyBorder="1" applyAlignment="1">
      <alignment vertical="center"/>
    </xf>
    <xf numFmtId="177" fontId="3" fillId="0" borderId="3" xfId="6" quotePrefix="1" applyNumberFormat="1" applyFont="1" applyBorder="1" applyAlignment="1">
      <alignment horizontal="distributed" vertical="center" justifyLastLine="1"/>
    </xf>
    <xf numFmtId="177" fontId="3" fillId="0" borderId="0" xfId="6" applyNumberFormat="1" applyFont="1" applyAlignment="1">
      <alignment horizontal="centerContinuous" vertical="center"/>
    </xf>
    <xf numFmtId="177" fontId="3" fillId="0" borderId="0" xfId="6" quotePrefix="1" applyNumberFormat="1" applyFont="1" applyAlignment="1">
      <alignment horizontal="centerContinuous" vertical="center"/>
    </xf>
    <xf numFmtId="0" fontId="3" fillId="0" borderId="2" xfId="6" applyFont="1" applyBorder="1" applyAlignment="1">
      <alignment vertical="center"/>
    </xf>
    <xf numFmtId="0" fontId="3" fillId="0" borderId="1" xfId="6" quotePrefix="1" applyFont="1" applyBorder="1" applyAlignment="1">
      <alignment horizontal="right" vertical="center"/>
    </xf>
    <xf numFmtId="0" fontId="3" fillId="0" borderId="1" xfId="6" applyFont="1" applyBorder="1" applyAlignment="1">
      <alignment vertical="center"/>
    </xf>
    <xf numFmtId="177" fontId="3" fillId="0" borderId="1" xfId="6" applyNumberFormat="1" applyFont="1" applyBorder="1" applyAlignment="1">
      <alignment vertical="center"/>
    </xf>
    <xf numFmtId="0" fontId="3" fillId="0" borderId="1" xfId="6" quotePrefix="1" applyFont="1" applyBorder="1" applyAlignment="1">
      <alignment horizontal="left" vertical="center"/>
    </xf>
    <xf numFmtId="0" fontId="3" fillId="0" borderId="0" xfId="6" quotePrefix="1" applyFont="1" applyAlignment="1">
      <alignment horizontal="right" vertical="center"/>
    </xf>
    <xf numFmtId="0" fontId="4" fillId="0" borderId="0" xfId="6" quotePrefix="1" applyFont="1" applyAlignment="1">
      <alignment vertical="center"/>
    </xf>
    <xf numFmtId="177" fontId="6" fillId="0" borderId="0" xfId="6" quotePrefix="1" applyNumberFormat="1" applyFont="1" applyAlignment="1">
      <alignment vertical="center"/>
    </xf>
    <xf numFmtId="0" fontId="3" fillId="0" borderId="0" xfId="5" applyFont="1" applyAlignment="1">
      <alignment vertical="center"/>
    </xf>
    <xf numFmtId="177" fontId="3" fillId="0" borderId="0" xfId="5" applyNumberFormat="1" applyFont="1" applyAlignment="1">
      <alignment vertical="center"/>
    </xf>
    <xf numFmtId="0" fontId="3" fillId="0" borderId="0" xfId="5" applyFont="1" applyAlignment="1">
      <alignment horizontal="distributed" vertical="center"/>
    </xf>
    <xf numFmtId="0" fontId="3" fillId="0" borderId="0" xfId="5" quotePrefix="1" applyFont="1" applyAlignment="1">
      <alignment horizontal="left" vertical="center"/>
    </xf>
    <xf numFmtId="0" fontId="3" fillId="0" borderId="5" xfId="5" applyFont="1" applyBorder="1" applyAlignment="1">
      <alignment horizontal="center" vertical="center"/>
    </xf>
    <xf numFmtId="177" fontId="3" fillId="0" borderId="6" xfId="5" applyNumberFormat="1" applyFont="1" applyBorder="1" applyAlignment="1">
      <alignment vertical="center"/>
    </xf>
    <xf numFmtId="177" fontId="3" fillId="0" borderId="5" xfId="5" applyNumberFormat="1" applyFont="1" applyBorder="1" applyAlignment="1">
      <alignment vertical="center"/>
    </xf>
    <xf numFmtId="0" fontId="3" fillId="0" borderId="6" xfId="5" applyFont="1" applyBorder="1" applyAlignment="1">
      <alignment horizontal="distributed" vertical="center"/>
    </xf>
    <xf numFmtId="0" fontId="3" fillId="0" borderId="5" xfId="5" applyFont="1" applyBorder="1" applyAlignment="1">
      <alignment horizontal="distributed" vertical="center"/>
    </xf>
    <xf numFmtId="0" fontId="3" fillId="0" borderId="5" xfId="5" applyFont="1" applyBorder="1" applyAlignment="1">
      <alignment vertical="center"/>
    </xf>
    <xf numFmtId="0" fontId="3" fillId="0" borderId="0" xfId="5" applyFont="1" applyAlignment="1">
      <alignment horizontal="center" vertical="center"/>
    </xf>
    <xf numFmtId="177" fontId="10" fillId="0" borderId="2" xfId="5" applyNumberFormat="1" applyFont="1" applyBorder="1" applyAlignment="1">
      <alignment vertical="center"/>
    </xf>
    <xf numFmtId="177" fontId="10" fillId="0" borderId="0" xfId="5" applyNumberFormat="1" applyFont="1" applyAlignment="1">
      <alignment vertical="center"/>
    </xf>
    <xf numFmtId="176" fontId="10" fillId="0" borderId="0" xfId="34" applyNumberFormat="1" applyFont="1"/>
    <xf numFmtId="0" fontId="3" fillId="0" borderId="2" xfId="5" quotePrefix="1" applyFont="1" applyBorder="1" applyAlignment="1">
      <alignment horizontal="distributed" vertical="center"/>
    </xf>
    <xf numFmtId="0" fontId="3" fillId="0" borderId="0" xfId="5" quotePrefix="1" applyFont="1" applyAlignment="1">
      <alignment horizontal="distributed" vertical="center"/>
    </xf>
    <xf numFmtId="177" fontId="10" fillId="0" borderId="2" xfId="39" quotePrefix="1" applyNumberFormat="1" applyFont="1" applyBorder="1" applyAlignment="1">
      <alignment horizontal="right"/>
    </xf>
    <xf numFmtId="177" fontId="10" fillId="0" borderId="0" xfId="5" applyNumberFormat="1" applyFont="1" applyAlignment="1">
      <alignment horizontal="right" vertical="center"/>
    </xf>
    <xf numFmtId="176" fontId="10" fillId="0" borderId="0" xfId="33" applyNumberFormat="1" applyFont="1"/>
    <xf numFmtId="176" fontId="10" fillId="0" borderId="0" xfId="32" applyNumberFormat="1" applyFont="1"/>
    <xf numFmtId="177" fontId="10" fillId="0" borderId="0" xfId="32" applyNumberFormat="1" applyFont="1"/>
    <xf numFmtId="176" fontId="10" fillId="0" borderId="0" xfId="31" applyNumberFormat="1" applyFont="1"/>
    <xf numFmtId="0" fontId="3" fillId="0" borderId="2" xfId="5" applyFont="1" applyBorder="1" applyAlignment="1">
      <alignment horizontal="distributed" vertical="center"/>
    </xf>
    <xf numFmtId="176" fontId="10" fillId="0" borderId="0" xfId="30" applyNumberFormat="1" applyFont="1"/>
    <xf numFmtId="176" fontId="10" fillId="0" borderId="0" xfId="29" applyNumberFormat="1" applyFont="1"/>
    <xf numFmtId="176" fontId="10" fillId="0" borderId="0" xfId="28" applyNumberFormat="1" applyFont="1"/>
    <xf numFmtId="176" fontId="10" fillId="0" borderId="0" xfId="25" applyNumberFormat="1" applyFont="1"/>
    <xf numFmtId="176" fontId="10" fillId="0" borderId="0" xfId="24" applyNumberFormat="1" applyFont="1"/>
    <xf numFmtId="176" fontId="10" fillId="0" borderId="0" xfId="23" applyNumberFormat="1" applyFont="1"/>
    <xf numFmtId="176" fontId="10" fillId="0" borderId="0" xfId="22" applyNumberFormat="1" applyFont="1"/>
    <xf numFmtId="176" fontId="10" fillId="0" borderId="0" xfId="21" applyNumberFormat="1" applyFont="1"/>
    <xf numFmtId="176" fontId="10" fillId="0" borderId="0" xfId="20" applyNumberFormat="1" applyFont="1"/>
    <xf numFmtId="176" fontId="10" fillId="0" borderId="0" xfId="19" applyNumberFormat="1" applyFont="1"/>
    <xf numFmtId="176" fontId="10" fillId="0" borderId="0" xfId="18" applyNumberFormat="1" applyFont="1"/>
    <xf numFmtId="176" fontId="10" fillId="0" borderId="0" xfId="17" applyNumberFormat="1" applyFont="1"/>
    <xf numFmtId="177" fontId="10" fillId="0" borderId="0" xfId="39" applyNumberFormat="1" applyFont="1" applyAlignment="1">
      <alignment horizontal="right"/>
    </xf>
    <xf numFmtId="176" fontId="10" fillId="0" borderId="0" xfId="16" applyNumberFormat="1" applyFont="1"/>
    <xf numFmtId="176" fontId="10" fillId="0" borderId="0" xfId="44" applyNumberFormat="1" applyFont="1"/>
    <xf numFmtId="176" fontId="10" fillId="0" borderId="0" xfId="43" applyNumberFormat="1" applyFont="1"/>
    <xf numFmtId="176" fontId="10" fillId="0" borderId="0" xfId="42" applyNumberFormat="1" applyFont="1"/>
    <xf numFmtId="0" fontId="3" fillId="0" borderId="2" xfId="5" quotePrefix="1" applyFont="1" applyBorder="1" applyAlignment="1">
      <alignment horizontal="left" vertical="center"/>
    </xf>
    <xf numFmtId="176" fontId="10" fillId="0" borderId="0" xfId="41" applyNumberFormat="1" applyFont="1"/>
    <xf numFmtId="176" fontId="10" fillId="0" borderId="0" xfId="40" applyNumberFormat="1" applyFont="1"/>
    <xf numFmtId="177" fontId="3" fillId="0" borderId="2" xfId="5" applyNumberFormat="1" applyFont="1" applyBorder="1" applyAlignment="1">
      <alignment vertical="center"/>
    </xf>
    <xf numFmtId="177" fontId="7" fillId="0" borderId="0" xfId="5" applyNumberFormat="1" applyFont="1" applyAlignment="1">
      <alignment vertical="center"/>
    </xf>
    <xf numFmtId="0" fontId="8" fillId="0" borderId="0" xfId="5" quotePrefix="1" applyFont="1" applyAlignment="1">
      <alignment horizontal="distributed" vertical="center" justifyLastLine="1"/>
    </xf>
    <xf numFmtId="0" fontId="8" fillId="0" borderId="2" xfId="5" quotePrefix="1" applyFont="1" applyBorder="1" applyAlignment="1">
      <alignment horizontal="right" vertical="center"/>
    </xf>
    <xf numFmtId="0" fontId="8" fillId="0" borderId="0" xfId="5" quotePrefix="1" applyFont="1" applyAlignment="1">
      <alignment horizontal="right" vertical="center"/>
    </xf>
    <xf numFmtId="0" fontId="8" fillId="0" borderId="0" xfId="5" applyFont="1" applyAlignment="1">
      <alignment vertical="center"/>
    </xf>
    <xf numFmtId="0" fontId="3" fillId="0" borderId="5" xfId="5" quotePrefix="1" applyFont="1" applyBorder="1" applyAlignment="1">
      <alignment horizontal="distributed" vertical="center" justifyLastLine="1"/>
    </xf>
    <xf numFmtId="177" fontId="3" fillId="0" borderId="6" xfId="5" quotePrefix="1" applyNumberFormat="1" applyFont="1" applyBorder="1" applyAlignment="1">
      <alignment horizontal="distributed" vertical="center" justifyLastLine="1"/>
    </xf>
    <xf numFmtId="177" fontId="3" fillId="0" borderId="6" xfId="5" applyNumberFormat="1" applyFont="1" applyBorder="1" applyAlignment="1">
      <alignment horizontal="distributed" vertical="center"/>
    </xf>
    <xf numFmtId="0" fontId="3" fillId="0" borderId="0" xfId="5" applyFont="1" applyAlignment="1">
      <alignment horizontal="distributed" vertical="center" justifyLastLine="1"/>
    </xf>
    <xf numFmtId="177" fontId="3" fillId="0" borderId="2" xfId="5" applyNumberFormat="1" applyFont="1" applyBorder="1" applyAlignment="1">
      <alignment horizontal="distributed" vertical="center" justifyLastLine="1"/>
    </xf>
    <xf numFmtId="177" fontId="3" fillId="0" borderId="2" xfId="5" quotePrefix="1" applyNumberFormat="1" applyFont="1" applyBorder="1" applyAlignment="1">
      <alignment horizontal="distributed" vertical="center"/>
    </xf>
    <xf numFmtId="177" fontId="3" fillId="0" borderId="2" xfId="5" quotePrefix="1" applyNumberFormat="1" applyFont="1" applyBorder="1" applyAlignment="1">
      <alignment horizontal="distributed" vertical="center" justifyLastLine="1"/>
    </xf>
    <xf numFmtId="0" fontId="3" fillId="0" borderId="0" xfId="5" quotePrefix="1" applyFont="1" applyAlignment="1">
      <alignment horizontal="distributed" vertical="center" justifyLastLine="1"/>
    </xf>
    <xf numFmtId="177" fontId="3" fillId="0" borderId="2" xfId="5" applyNumberFormat="1" applyFont="1" applyBorder="1" applyAlignment="1">
      <alignment horizontal="distributed" vertical="center"/>
    </xf>
    <xf numFmtId="177" fontId="3" fillId="0" borderId="6" xfId="5" applyNumberFormat="1" applyFont="1" applyBorder="1" applyAlignment="1">
      <alignment horizontal="centerContinuous" vertical="center"/>
    </xf>
    <xf numFmtId="177" fontId="3" fillId="0" borderId="5" xfId="5" quotePrefix="1" applyNumberFormat="1" applyFont="1" applyBorder="1" applyAlignment="1">
      <alignment horizontal="centerContinuous" vertical="center"/>
    </xf>
    <xf numFmtId="177" fontId="3" fillId="0" borderId="5" xfId="5" applyNumberFormat="1" applyFont="1" applyBorder="1" applyAlignment="1">
      <alignment horizontal="centerContinuous" vertical="center"/>
    </xf>
    <xf numFmtId="0" fontId="3" fillId="0" borderId="5" xfId="5" quotePrefix="1" applyFont="1" applyBorder="1" applyAlignment="1">
      <alignment horizontal="right" vertical="center"/>
    </xf>
    <xf numFmtId="177" fontId="4" fillId="0" borderId="0" xfId="5" quotePrefix="1" applyNumberFormat="1" applyFont="1" applyAlignment="1">
      <alignment vertical="center"/>
    </xf>
    <xf numFmtId="177" fontId="6" fillId="0" borderId="0" xfId="5" quotePrefix="1" applyNumberFormat="1" applyFont="1" applyAlignment="1">
      <alignment vertical="center"/>
    </xf>
    <xf numFmtId="0" fontId="3" fillId="0" borderId="0" xfId="3" applyFont="1" applyAlignment="1" applyProtection="1">
      <alignment vertical="center"/>
      <protection locked="0"/>
    </xf>
    <xf numFmtId="177" fontId="3" fillId="0" borderId="0" xfId="3" applyNumberFormat="1" applyFont="1" applyAlignment="1" applyProtection="1">
      <alignment vertical="center"/>
      <protection locked="0"/>
    </xf>
    <xf numFmtId="0" fontId="5" fillId="0" borderId="0" xfId="3" quotePrefix="1" applyFont="1" applyAlignment="1" applyProtection="1">
      <alignment horizontal="left" vertical="center"/>
      <protection locked="0"/>
    </xf>
    <xf numFmtId="0" fontId="3" fillId="0" borderId="5" xfId="3" applyFont="1" applyBorder="1" applyAlignment="1" applyProtection="1">
      <alignment horizontal="right" vertical="center"/>
      <protection locked="0"/>
    </xf>
    <xf numFmtId="177" fontId="3" fillId="0" borderId="6" xfId="3" applyNumberFormat="1" applyFont="1" applyBorder="1" applyAlignment="1" applyProtection="1">
      <alignment vertical="center"/>
      <protection locked="0"/>
    </xf>
    <xf numFmtId="177" fontId="3" fillId="0" borderId="5" xfId="3" applyNumberFormat="1" applyFont="1" applyBorder="1" applyAlignment="1" applyProtection="1">
      <alignment vertical="center"/>
      <protection locked="0"/>
    </xf>
    <xf numFmtId="177" fontId="3" fillId="0" borderId="5" xfId="3" applyNumberFormat="1" applyFont="1" applyBorder="1" applyAlignment="1">
      <alignment vertical="center"/>
    </xf>
    <xf numFmtId="0" fontId="3" fillId="0" borderId="6" xfId="3" applyFont="1" applyBorder="1" applyAlignment="1" applyProtection="1">
      <alignment horizontal="distributed" vertical="center"/>
      <protection locked="0"/>
    </xf>
    <xf numFmtId="0" fontId="3" fillId="0" borderId="5" xfId="3" applyFont="1" applyBorder="1" applyAlignment="1" applyProtection="1">
      <alignment horizontal="distributed" vertical="center"/>
      <protection locked="0"/>
    </xf>
    <xf numFmtId="0" fontId="3" fillId="0" borderId="5" xfId="3" applyFont="1" applyBorder="1" applyAlignment="1" applyProtection="1">
      <alignment vertical="center"/>
      <protection locked="0"/>
    </xf>
    <xf numFmtId="0" fontId="3" fillId="0" borderId="3" xfId="4" applyFont="1" applyBorder="1" applyAlignment="1">
      <alignment horizontal="center" vertical="center"/>
    </xf>
    <xf numFmtId="177" fontId="10" fillId="0" borderId="2" xfId="16" applyNumberFormat="1" applyFont="1" applyBorder="1" applyAlignment="1">
      <alignment vertical="center"/>
    </xf>
    <xf numFmtId="177" fontId="10" fillId="0" borderId="0" xfId="16" applyNumberFormat="1" applyFont="1" applyAlignment="1">
      <alignment vertical="center"/>
    </xf>
    <xf numFmtId="0" fontId="3" fillId="0" borderId="2" xfId="3" quotePrefix="1" applyFont="1" applyBorder="1" applyAlignment="1" applyProtection="1">
      <alignment horizontal="distributed" vertical="center"/>
      <protection locked="0"/>
    </xf>
    <xf numFmtId="0" fontId="3" fillId="0" borderId="0" xfId="3" quotePrefix="1" applyFont="1" applyAlignment="1" applyProtection="1">
      <alignment horizontal="distributed" vertical="center"/>
      <protection locked="0"/>
    </xf>
    <xf numFmtId="177" fontId="10" fillId="0" borderId="2" xfId="16" applyNumberFormat="1" applyFont="1" applyBorder="1" applyAlignment="1">
      <alignment horizontal="right" vertical="center"/>
    </xf>
    <xf numFmtId="177" fontId="10" fillId="0" borderId="0" xfId="16" applyNumberFormat="1" applyFont="1" applyAlignment="1">
      <alignment horizontal="right" vertical="center"/>
    </xf>
    <xf numFmtId="0" fontId="3" fillId="0" borderId="0" xfId="3" applyFont="1" applyAlignment="1">
      <alignment vertical="center"/>
    </xf>
    <xf numFmtId="0" fontId="3" fillId="0" borderId="2" xfId="3" applyFont="1" applyBorder="1" applyAlignment="1">
      <alignment horizontal="distributed" vertical="center"/>
    </xf>
    <xf numFmtId="0" fontId="3" fillId="0" borderId="0" xfId="3" applyFont="1" applyAlignment="1">
      <alignment horizontal="distributed" vertical="center"/>
    </xf>
    <xf numFmtId="177" fontId="7" fillId="0" borderId="2" xfId="16" applyNumberFormat="1" applyFont="1" applyBorder="1" applyAlignment="1">
      <alignment vertical="center"/>
    </xf>
    <xf numFmtId="177" fontId="7" fillId="0" borderId="0" xfId="16" applyNumberFormat="1" applyFont="1" applyAlignment="1">
      <alignment vertical="center"/>
    </xf>
    <xf numFmtId="0" fontId="3" fillId="0" borderId="2" xfId="3" applyFont="1" applyBorder="1" applyAlignment="1">
      <alignment vertical="center"/>
    </xf>
    <xf numFmtId="0" fontId="8" fillId="0" borderId="0" xfId="3" quotePrefix="1" applyFont="1" applyAlignment="1" applyProtection="1">
      <alignment horizontal="distributed" vertical="center"/>
      <protection locked="0"/>
    </xf>
    <xf numFmtId="177" fontId="8" fillId="0" borderId="2" xfId="16" applyNumberFormat="1" applyFont="1" applyBorder="1" applyAlignment="1">
      <alignment vertical="center"/>
    </xf>
    <xf numFmtId="177" fontId="8" fillId="0" borderId="0" xfId="16" applyNumberFormat="1" applyFont="1" applyAlignment="1">
      <alignment vertical="center"/>
    </xf>
    <xf numFmtId="0" fontId="8" fillId="0" borderId="2" xfId="3" quotePrefix="1" applyFont="1" applyBorder="1" applyAlignment="1" applyProtection="1">
      <alignment horizontal="distributed" vertical="center"/>
      <protection locked="0"/>
    </xf>
    <xf numFmtId="0" fontId="8" fillId="0" borderId="0" xfId="4" applyFont="1" applyAlignment="1">
      <alignment horizontal="right" vertical="center"/>
    </xf>
    <xf numFmtId="0" fontId="8" fillId="0" borderId="0" xfId="4" quotePrefix="1" applyFont="1" applyAlignment="1">
      <alignment horizontal="left" vertical="center"/>
    </xf>
    <xf numFmtId="177" fontId="3" fillId="0" borderId="2" xfId="3" applyNumberFormat="1" applyFont="1" applyBorder="1" applyAlignment="1" applyProtection="1">
      <alignment vertical="center"/>
      <protection locked="0"/>
    </xf>
    <xf numFmtId="177" fontId="3" fillId="0" borderId="0" xfId="3" applyNumberFormat="1" applyFont="1" applyAlignment="1">
      <alignment vertical="center"/>
    </xf>
    <xf numFmtId="0" fontId="3" fillId="0" borderId="2" xfId="3" applyFont="1" applyBorder="1" applyAlignment="1" applyProtection="1">
      <alignment vertical="center"/>
      <protection locked="0"/>
    </xf>
    <xf numFmtId="0" fontId="3" fillId="0" borderId="5" xfId="3" quotePrefix="1" applyFont="1" applyBorder="1" applyAlignment="1" applyProtection="1">
      <alignment horizontal="distributed" vertical="center" justifyLastLine="1"/>
      <protection locked="0"/>
    </xf>
    <xf numFmtId="177" fontId="3" fillId="0" borderId="6" xfId="3" quotePrefix="1" applyNumberFormat="1" applyFont="1" applyBorder="1" applyAlignment="1" applyProtection="1">
      <alignment horizontal="distributed" vertical="center" justifyLastLine="1"/>
      <protection locked="0"/>
    </xf>
    <xf numFmtId="177" fontId="3" fillId="0" borderId="6" xfId="3" applyNumberFormat="1" applyFont="1" applyBorder="1" applyAlignment="1" applyProtection="1">
      <alignment horizontal="distributed" vertical="center" justifyLastLine="1"/>
      <protection locked="0"/>
    </xf>
    <xf numFmtId="177" fontId="3" fillId="0" borderId="10" xfId="2" quotePrefix="1" applyNumberFormat="1" applyFont="1" applyBorder="1" applyAlignment="1" applyProtection="1">
      <alignment horizontal="distributed" vertical="center" justifyLastLine="1"/>
      <protection locked="0"/>
    </xf>
    <xf numFmtId="177" fontId="3" fillId="0" borderId="11" xfId="2" quotePrefix="1" applyNumberFormat="1" applyFont="1" applyBorder="1" applyAlignment="1" applyProtection="1">
      <alignment horizontal="distributed" vertical="center" justifyLastLine="1"/>
      <protection locked="0"/>
    </xf>
    <xf numFmtId="0" fontId="3" fillId="0" borderId="6" xfId="3" quotePrefix="1" applyFont="1" applyBorder="1" applyAlignment="1" applyProtection="1">
      <alignment horizontal="distributed" vertical="center"/>
      <protection locked="0"/>
    </xf>
    <xf numFmtId="0" fontId="3" fillId="0" borderId="5" xfId="4" applyFont="1" applyBorder="1" applyAlignment="1">
      <alignment horizontal="right" vertical="center"/>
    </xf>
    <xf numFmtId="0" fontId="3" fillId="0" borderId="5" xfId="4" quotePrefix="1" applyFont="1" applyBorder="1" applyAlignment="1">
      <alignment horizontal="left" vertical="center"/>
    </xf>
    <xf numFmtId="177" fontId="3" fillId="0" borderId="6" xfId="3" applyNumberFormat="1" applyFont="1" applyBorder="1" applyAlignment="1" applyProtection="1">
      <alignment horizontal="centerContinuous" vertical="center"/>
      <protection locked="0"/>
    </xf>
    <xf numFmtId="177" fontId="3" fillId="0" borderId="5" xfId="3" quotePrefix="1" applyNumberFormat="1" applyFont="1" applyBorder="1" applyAlignment="1" applyProtection="1">
      <alignment horizontal="centerContinuous" vertical="center"/>
      <protection locked="0"/>
    </xf>
    <xf numFmtId="177" fontId="3" fillId="0" borderId="5" xfId="3" applyNumberFormat="1" applyFont="1" applyBorder="1" applyAlignment="1" applyProtection="1">
      <alignment horizontal="centerContinuous" vertical="center"/>
      <protection locked="0"/>
    </xf>
    <xf numFmtId="0" fontId="3" fillId="0" borderId="5" xfId="3" quotePrefix="1" applyFont="1" applyBorder="1" applyAlignment="1" applyProtection="1">
      <alignment horizontal="right" vertical="center"/>
      <protection locked="0"/>
    </xf>
    <xf numFmtId="0" fontId="3" fillId="0" borderId="5" xfId="3" quotePrefix="1" applyFont="1" applyBorder="1" applyAlignment="1" applyProtection="1">
      <alignment horizontal="left" vertical="center"/>
      <protection locked="0"/>
    </xf>
    <xf numFmtId="177" fontId="4" fillId="0" borderId="0" xfId="3" applyNumberFormat="1" applyFont="1" applyAlignment="1" applyProtection="1">
      <alignment vertical="center"/>
      <protection locked="0"/>
    </xf>
    <xf numFmtId="177" fontId="6" fillId="0" borderId="0" xfId="3" quotePrefix="1" applyNumberFormat="1" applyFont="1" applyAlignment="1" applyProtection="1">
      <alignment vertical="center"/>
      <protection locked="0"/>
    </xf>
    <xf numFmtId="0" fontId="3" fillId="0" borderId="0" xfId="2" applyFont="1" applyProtection="1">
      <alignment vertical="center"/>
      <protection locked="0"/>
    </xf>
    <xf numFmtId="177" fontId="3" fillId="0" borderId="0" xfId="2" applyNumberFormat="1" applyFont="1" applyProtection="1">
      <alignment vertical="center"/>
      <protection locked="0"/>
    </xf>
    <xf numFmtId="0" fontId="3" fillId="0" borderId="0" xfId="2" quotePrefix="1" applyFont="1" applyAlignment="1" applyProtection="1">
      <alignment horizontal="left" vertical="center"/>
      <protection locked="0"/>
    </xf>
    <xf numFmtId="0" fontId="5" fillId="0" borderId="0" xfId="2" quotePrefix="1" applyFont="1" applyAlignment="1" applyProtection="1">
      <alignment horizontal="left" vertical="center"/>
      <protection locked="0"/>
    </xf>
    <xf numFmtId="0" fontId="3" fillId="0" borderId="7" xfId="2" applyFont="1" applyBorder="1" applyAlignment="1" applyProtection="1">
      <alignment horizontal="center" vertical="center"/>
      <protection locked="0"/>
    </xf>
    <xf numFmtId="177" fontId="3" fillId="0" borderId="5" xfId="2" applyNumberFormat="1" applyFont="1" applyBorder="1" applyProtection="1">
      <alignment vertical="center"/>
      <protection locked="0"/>
    </xf>
    <xf numFmtId="177" fontId="3" fillId="0" borderId="5" xfId="2" applyNumberFormat="1" applyFont="1" applyBorder="1">
      <alignment vertical="center"/>
    </xf>
    <xf numFmtId="0" fontId="3" fillId="0" borderId="6" xfId="2" applyFont="1" applyBorder="1" applyProtection="1">
      <alignment vertical="center"/>
      <protection locked="0"/>
    </xf>
    <xf numFmtId="0" fontId="3" fillId="0" borderId="5" xfId="2" applyFont="1" applyBorder="1" applyProtection="1">
      <alignment vertical="center"/>
      <protection locked="0"/>
    </xf>
    <xf numFmtId="0" fontId="3" fillId="0" borderId="3" xfId="2" applyFont="1" applyBorder="1" applyAlignment="1" applyProtection="1">
      <alignment horizontal="center" vertical="center"/>
      <protection locked="0"/>
    </xf>
    <xf numFmtId="0" fontId="3" fillId="0" borderId="2" xfId="2" quotePrefix="1" applyFont="1" applyBorder="1" applyAlignment="1" applyProtection="1">
      <alignment horizontal="distributed" vertical="center"/>
      <protection locked="0"/>
    </xf>
    <xf numFmtId="0" fontId="3" fillId="0" borderId="0" xfId="2" quotePrefix="1" applyFont="1" applyAlignment="1" applyProtection="1">
      <alignment horizontal="distributed" vertical="center"/>
      <protection locked="0"/>
    </xf>
    <xf numFmtId="177" fontId="10" fillId="0" borderId="0" xfId="16" quotePrefix="1" applyNumberFormat="1" applyFont="1" applyAlignment="1">
      <alignment horizontal="right" vertical="center"/>
    </xf>
    <xf numFmtId="0" fontId="3" fillId="0" borderId="2" xfId="2" applyFont="1" applyBorder="1" applyAlignment="1" applyProtection="1">
      <alignment horizontal="distributed" vertical="center"/>
      <protection locked="0"/>
    </xf>
    <xf numFmtId="0" fontId="3" fillId="0" borderId="0" xfId="2" applyFont="1" applyAlignment="1" applyProtection="1">
      <alignment horizontal="distributed" vertical="center"/>
      <protection locked="0"/>
    </xf>
    <xf numFmtId="177" fontId="10" fillId="0" borderId="0" xfId="16" applyNumberFormat="1" applyFont="1" applyAlignment="1" applyProtection="1">
      <alignment vertical="center"/>
      <protection locked="0"/>
    </xf>
    <xf numFmtId="0" fontId="5" fillId="0" borderId="0" xfId="2" applyFont="1" applyAlignment="1" applyProtection="1">
      <alignment horizontal="distributed" vertical="center"/>
      <protection locked="0"/>
    </xf>
    <xf numFmtId="0" fontId="3" fillId="0" borderId="3" xfId="2" applyFont="1" applyBorder="1" applyProtection="1">
      <alignment vertical="center"/>
      <protection locked="0"/>
    </xf>
    <xf numFmtId="0" fontId="3" fillId="0" borderId="2" xfId="2" applyFont="1" applyBorder="1" applyAlignment="1" applyProtection="1">
      <alignment horizontal="center" vertical="center"/>
      <protection locked="0"/>
    </xf>
    <xf numFmtId="0" fontId="3" fillId="0" borderId="0" xfId="2" applyFont="1" applyAlignment="1" applyProtection="1">
      <alignment horizontal="center" vertical="center"/>
      <protection locked="0"/>
    </xf>
    <xf numFmtId="0" fontId="8" fillId="0" borderId="3" xfId="2" quotePrefix="1" applyFont="1" applyBorder="1" applyAlignment="1" applyProtection="1">
      <alignment horizontal="distributed" vertical="center" justifyLastLine="1"/>
      <protection locked="0"/>
    </xf>
    <xf numFmtId="0" fontId="8" fillId="0" borderId="2" xfId="2" quotePrefix="1" applyFont="1" applyBorder="1" applyAlignment="1" applyProtection="1">
      <alignment horizontal="right" vertical="center"/>
      <protection locked="0"/>
    </xf>
    <xf numFmtId="0" fontId="8" fillId="0" borderId="0" xfId="2" quotePrefix="1" applyFont="1" applyAlignment="1" applyProtection="1">
      <alignment horizontal="right" vertical="center"/>
      <protection locked="0"/>
    </xf>
    <xf numFmtId="0" fontId="8" fillId="0" borderId="0" xfId="2" applyFont="1" applyProtection="1">
      <alignment vertical="center"/>
      <protection locked="0"/>
    </xf>
    <xf numFmtId="177" fontId="3" fillId="0" borderId="0" xfId="2" applyNumberFormat="1" applyFont="1">
      <alignment vertical="center"/>
    </xf>
    <xf numFmtId="0" fontId="3" fillId="0" borderId="2" xfId="2" applyFont="1" applyBorder="1" applyProtection="1">
      <alignment vertical="center"/>
      <protection locked="0"/>
    </xf>
    <xf numFmtId="0" fontId="3" fillId="0" borderId="7" xfId="2" applyFont="1" applyBorder="1" applyAlignment="1" applyProtection="1">
      <alignment horizontal="distributed" vertical="center" justifyLastLine="1"/>
      <protection locked="0"/>
    </xf>
    <xf numFmtId="177" fontId="3" fillId="0" borderId="9" xfId="2" quotePrefix="1" applyNumberFormat="1" applyFont="1" applyBorder="1" applyAlignment="1" applyProtection="1">
      <alignment horizontal="distributed" vertical="center" justifyLastLine="1"/>
      <protection locked="0"/>
    </xf>
    <xf numFmtId="177" fontId="3" fillId="0" borderId="9" xfId="2" applyNumberFormat="1" applyFont="1" applyBorder="1" applyAlignment="1" applyProtection="1">
      <alignment horizontal="distributed" vertical="center" justifyLastLine="1"/>
      <protection locked="0"/>
    </xf>
    <xf numFmtId="177" fontId="3" fillId="0" borderId="1" xfId="2" quotePrefix="1" applyNumberFormat="1" applyFont="1" applyBorder="1" applyAlignment="1" applyProtection="1">
      <alignment horizontal="distributed" vertical="center" justifyLastLine="1"/>
      <protection locked="0"/>
    </xf>
    <xf numFmtId="177" fontId="3" fillId="0" borderId="11" xfId="2" applyNumberFormat="1" applyFont="1" applyBorder="1" applyAlignment="1" applyProtection="1">
      <alignment horizontal="distributed" vertical="center" justifyLastLine="1"/>
      <protection locked="0"/>
    </xf>
    <xf numFmtId="0" fontId="3" fillId="0" borderId="5" xfId="2" quotePrefix="1" applyFont="1" applyBorder="1" applyAlignment="1" applyProtection="1">
      <alignment horizontal="left" vertical="center"/>
      <protection locked="0"/>
    </xf>
    <xf numFmtId="0" fontId="3" fillId="0" borderId="3" xfId="2" quotePrefix="1" applyFont="1" applyBorder="1" applyAlignment="1" applyProtection="1">
      <alignment horizontal="distributed" vertical="center" justifyLastLine="1"/>
      <protection locked="0"/>
    </xf>
    <xf numFmtId="177" fontId="3" fillId="0" borderId="10" xfId="2" applyNumberFormat="1" applyFont="1" applyBorder="1" applyAlignment="1" applyProtection="1">
      <alignment horizontal="centerContinuous" vertical="center"/>
      <protection locked="0"/>
    </xf>
    <xf numFmtId="177" fontId="3" fillId="0" borderId="9" xfId="2" quotePrefix="1" applyNumberFormat="1" applyFont="1" applyBorder="1" applyAlignment="1" applyProtection="1">
      <alignment horizontal="centerContinuous" vertical="center"/>
      <protection locked="0"/>
    </xf>
    <xf numFmtId="177" fontId="3" fillId="0" borderId="0" xfId="2" quotePrefix="1" applyNumberFormat="1" applyFont="1" applyAlignment="1" applyProtection="1">
      <alignment horizontal="left" vertical="center"/>
      <protection locked="0"/>
    </xf>
    <xf numFmtId="177" fontId="3" fillId="0" borderId="3" xfId="2" quotePrefix="1" applyNumberFormat="1" applyFont="1" applyBorder="1" applyAlignment="1" applyProtection="1">
      <alignment horizontal="left" vertical="center"/>
      <protection locked="0"/>
    </xf>
    <xf numFmtId="0" fontId="3" fillId="0" borderId="1" xfId="2" quotePrefix="1" applyFont="1" applyBorder="1" applyAlignment="1" applyProtection="1">
      <alignment horizontal="right" vertical="center"/>
      <protection locked="0"/>
    </xf>
    <xf numFmtId="177" fontId="3" fillId="0" borderId="1" xfId="2" applyNumberFormat="1" applyFont="1" applyBorder="1" applyProtection="1">
      <alignment vertical="center"/>
      <protection locked="0"/>
    </xf>
    <xf numFmtId="0" fontId="3" fillId="0" borderId="1" xfId="2" applyFont="1" applyBorder="1" applyProtection="1">
      <alignment vertical="center"/>
      <protection locked="0"/>
    </xf>
    <xf numFmtId="0" fontId="3" fillId="0" borderId="1" xfId="2" quotePrefix="1" applyFont="1" applyBorder="1" applyAlignment="1" applyProtection="1">
      <alignment horizontal="left" vertical="center"/>
      <protection locked="0"/>
    </xf>
    <xf numFmtId="0" fontId="3" fillId="0" borderId="0" xfId="2" quotePrefix="1" applyFont="1" applyAlignment="1" applyProtection="1">
      <alignment horizontal="right" vertical="center"/>
      <protection locked="0"/>
    </xf>
    <xf numFmtId="177" fontId="4" fillId="0" borderId="0" xfId="2" applyNumberFormat="1" applyFont="1" applyProtection="1">
      <alignment vertical="center"/>
      <protection locked="0"/>
    </xf>
    <xf numFmtId="177" fontId="6" fillId="0" borderId="0" xfId="2" quotePrefix="1" applyNumberFormat="1" applyFont="1" applyProtection="1">
      <alignment vertical="center"/>
      <protection locked="0"/>
    </xf>
    <xf numFmtId="0" fontId="3" fillId="0" borderId="0" xfId="1" applyFont="1">
      <alignment vertical="center"/>
    </xf>
    <xf numFmtId="177" fontId="3" fillId="0" borderId="0" xfId="1" applyNumberFormat="1" applyFont="1">
      <alignment vertical="center"/>
    </xf>
    <xf numFmtId="176" fontId="3" fillId="0" borderId="0" xfId="1" applyNumberFormat="1" applyFont="1">
      <alignment vertical="center"/>
    </xf>
    <xf numFmtId="0" fontId="3" fillId="0" borderId="0" xfId="1" quotePrefix="1" applyFont="1">
      <alignment vertical="center"/>
    </xf>
    <xf numFmtId="0" fontId="3" fillId="0" borderId="0" xfId="1" quotePrefix="1" applyFont="1" applyAlignment="1">
      <alignment horizontal="left" vertical="center"/>
    </xf>
    <xf numFmtId="0" fontId="3" fillId="0" borderId="7" xfId="1" applyFont="1" applyBorder="1" applyAlignment="1">
      <alignment horizontal="right" vertical="center"/>
    </xf>
    <xf numFmtId="177" fontId="3" fillId="0" borderId="5" xfId="1" applyNumberFormat="1" applyFont="1" applyBorder="1">
      <alignment vertical="center"/>
    </xf>
    <xf numFmtId="176" fontId="3" fillId="0" borderId="5" xfId="1" applyNumberFormat="1" applyFont="1" applyBorder="1">
      <alignment vertical="center"/>
    </xf>
    <xf numFmtId="0" fontId="3" fillId="0" borderId="6" xfId="1" applyFont="1" applyBorder="1" applyAlignment="1">
      <alignment horizontal="distributed" vertical="center"/>
    </xf>
    <xf numFmtId="0" fontId="3" fillId="0" borderId="5" xfId="1" applyFont="1" applyBorder="1" applyAlignment="1">
      <alignment horizontal="distributed" vertical="center"/>
    </xf>
    <xf numFmtId="0" fontId="3" fillId="0" borderId="5" xfId="1" applyFont="1" applyBorder="1">
      <alignment vertical="center"/>
    </xf>
    <xf numFmtId="0" fontId="3" fillId="0" borderId="3" xfId="1" applyFont="1" applyBorder="1" applyAlignment="1">
      <alignment horizontal="center" vertical="center"/>
    </xf>
    <xf numFmtId="177" fontId="10" fillId="0" borderId="2" xfId="37" applyNumberFormat="1" applyFont="1" applyBorder="1"/>
    <xf numFmtId="177" fontId="10" fillId="0" borderId="0" xfId="37" applyNumberFormat="1" applyFont="1"/>
    <xf numFmtId="177" fontId="10" fillId="0" borderId="0" xfId="1" applyNumberFormat="1" applyFont="1">
      <alignment vertical="center"/>
    </xf>
    <xf numFmtId="176" fontId="10" fillId="0" borderId="0" xfId="26" quotePrefix="1" applyNumberFormat="1" applyFont="1" applyAlignment="1">
      <alignment horizontal="right"/>
    </xf>
    <xf numFmtId="176" fontId="10" fillId="0" borderId="0" xfId="1" applyNumberFormat="1" applyFont="1">
      <alignment vertical="center"/>
    </xf>
    <xf numFmtId="0" fontId="3" fillId="0" borderId="2" xfId="1" quotePrefix="1" applyFont="1" applyBorder="1" applyAlignment="1">
      <alignment horizontal="distributed" vertical="center"/>
    </xf>
    <xf numFmtId="0" fontId="3" fillId="0" borderId="0" xfId="1" quotePrefix="1" applyFont="1" applyAlignment="1">
      <alignment horizontal="distributed" vertical="center"/>
    </xf>
    <xf numFmtId="177" fontId="10" fillId="0" borderId="2" xfId="1" applyNumberFormat="1" applyFont="1" applyBorder="1">
      <alignment vertical="center"/>
    </xf>
    <xf numFmtId="0" fontId="3" fillId="0" borderId="2" xfId="1" applyFont="1" applyBorder="1" applyAlignment="1">
      <alignment horizontal="distributed" vertical="center"/>
    </xf>
    <xf numFmtId="0" fontId="3" fillId="0" borderId="0" xfId="1" applyFont="1" applyAlignment="1">
      <alignment horizontal="distributed" vertical="center"/>
    </xf>
    <xf numFmtId="0" fontId="3" fillId="0" borderId="3" xfId="1" applyFont="1" applyBorder="1">
      <alignment vertical="center"/>
    </xf>
    <xf numFmtId="176" fontId="3" fillId="0" borderId="0" xfId="1" applyNumberFormat="1" applyFont="1" applyAlignment="1">
      <alignment horizontal="right" vertical="center"/>
    </xf>
    <xf numFmtId="176" fontId="7" fillId="0" borderId="0" xfId="1" applyNumberFormat="1" applyFont="1">
      <alignment vertical="center"/>
    </xf>
    <xf numFmtId="0" fontId="3" fillId="0" borderId="2" xfId="1" applyFont="1" applyBorder="1">
      <alignment vertical="center"/>
    </xf>
    <xf numFmtId="0" fontId="8" fillId="0" borderId="3" xfId="1" quotePrefix="1" applyFont="1" applyBorder="1" applyAlignment="1">
      <alignment horizontal="distributed" vertical="center" justifyLastLine="1"/>
    </xf>
    <xf numFmtId="177" fontId="8" fillId="0" borderId="2" xfId="37" applyNumberFormat="1" applyFont="1" applyBorder="1"/>
    <xf numFmtId="177" fontId="8" fillId="0" borderId="0" xfId="37" applyNumberFormat="1" applyFont="1"/>
    <xf numFmtId="177" fontId="8" fillId="0" borderId="0" xfId="1" applyNumberFormat="1" applyFont="1">
      <alignment vertical="center"/>
    </xf>
    <xf numFmtId="176" fontId="8" fillId="0" borderId="0" xfId="1" applyNumberFormat="1" applyFont="1">
      <alignment vertical="center"/>
    </xf>
    <xf numFmtId="176" fontId="8" fillId="0" borderId="0" xfId="35" applyNumberFormat="1" applyFont="1"/>
    <xf numFmtId="0" fontId="8" fillId="0" borderId="2" xfId="1" applyFont="1" applyBorder="1" applyAlignment="1">
      <alignment horizontal="right" vertical="center"/>
    </xf>
    <xf numFmtId="0" fontId="8" fillId="0" borderId="0" xfId="1" applyFont="1" applyAlignment="1">
      <alignment horizontal="right" vertical="center"/>
    </xf>
    <xf numFmtId="0" fontId="8" fillId="0" borderId="0" xfId="1" quotePrefix="1" applyFont="1" applyAlignment="1">
      <alignment horizontal="left" vertical="center"/>
    </xf>
    <xf numFmtId="0" fontId="3" fillId="0" borderId="3" xfId="1" applyFont="1" applyBorder="1" applyAlignment="1">
      <alignment horizontal="distributed" vertical="center" justifyLastLine="1"/>
    </xf>
    <xf numFmtId="0" fontId="3" fillId="0" borderId="7" xfId="1" applyFont="1" applyBorder="1" applyAlignment="1">
      <alignment horizontal="distributed" vertical="center" justifyLastLine="1"/>
    </xf>
    <xf numFmtId="177" fontId="3" fillId="0" borderId="7" xfId="1" applyNumberFormat="1" applyFont="1" applyBorder="1">
      <alignment vertical="center"/>
    </xf>
    <xf numFmtId="177" fontId="3" fillId="0" borderId="7" xfId="1" applyNumberFormat="1" applyFont="1" applyBorder="1" applyAlignment="1">
      <alignment horizontal="distributed" vertical="center"/>
    </xf>
    <xf numFmtId="177" fontId="3" fillId="0" borderId="5" xfId="1" applyNumberFormat="1" applyFont="1" applyBorder="1" applyAlignment="1">
      <alignment horizontal="distributed" vertical="center"/>
    </xf>
    <xf numFmtId="176" fontId="3" fillId="0" borderId="8" xfId="1" applyNumberFormat="1" applyFont="1" applyBorder="1" applyAlignment="1">
      <alignment horizontal="distributed" vertical="center" justifyLastLine="1"/>
    </xf>
    <xf numFmtId="176" fontId="3" fillId="0" borderId="7" xfId="1" applyNumberFormat="1" applyFont="1" applyBorder="1" applyAlignment="1">
      <alignment horizontal="distributed" vertical="center"/>
    </xf>
    <xf numFmtId="176" fontId="3" fillId="0" borderId="5" xfId="1" applyNumberFormat="1" applyFont="1" applyBorder="1" applyAlignment="1">
      <alignment horizontal="distributed" vertical="center"/>
    </xf>
    <xf numFmtId="0" fontId="3" fillId="0" borderId="6" xfId="1" applyFont="1" applyBorder="1">
      <alignment vertical="center"/>
    </xf>
    <xf numFmtId="0" fontId="3" fillId="0" borderId="3" xfId="1" quotePrefix="1" applyFont="1" applyBorder="1" applyAlignment="1">
      <alignment horizontal="distributed" vertical="center" justifyLastLine="1"/>
    </xf>
    <xf numFmtId="177" fontId="3" fillId="0" borderId="3" xfId="1" quotePrefix="1" applyNumberFormat="1" applyFont="1" applyBorder="1" applyAlignment="1">
      <alignment horizontal="distributed" vertical="center" justifyLastLine="1"/>
    </xf>
    <xf numFmtId="177" fontId="3" fillId="0" borderId="3" xfId="1" applyNumberFormat="1" applyFont="1" applyBorder="1" applyAlignment="1">
      <alignment horizontal="distributed" vertical="center"/>
    </xf>
    <xf numFmtId="177" fontId="3" fillId="0" borderId="0" xfId="1" applyNumberFormat="1" applyFont="1" applyAlignment="1">
      <alignment horizontal="distributed" vertical="center"/>
    </xf>
    <xf numFmtId="176" fontId="3" fillId="0" borderId="4" xfId="1" quotePrefix="1" applyNumberFormat="1" applyFont="1" applyBorder="1" applyAlignment="1">
      <alignment horizontal="distributed" vertical="center" justifyLastLine="1"/>
    </xf>
    <xf numFmtId="176" fontId="3" fillId="0" borderId="3" xfId="1" applyNumberFormat="1" applyFont="1" applyBorder="1" applyAlignment="1">
      <alignment horizontal="distributed" vertical="center"/>
    </xf>
    <xf numFmtId="176" fontId="3" fillId="0" borderId="0" xfId="1" applyNumberFormat="1" applyFont="1" applyAlignment="1">
      <alignment horizontal="distributed" vertical="center" justifyLastLine="1"/>
    </xf>
    <xf numFmtId="0" fontId="3" fillId="0" borderId="2" xfId="1" applyFont="1" applyBorder="1" applyAlignment="1">
      <alignment horizontal="right" vertical="center"/>
    </xf>
    <xf numFmtId="0" fontId="3" fillId="0" borderId="0" xfId="1" applyFont="1" applyAlignment="1">
      <alignment horizontal="right" vertical="center"/>
    </xf>
    <xf numFmtId="177" fontId="3" fillId="0" borderId="3" xfId="1" applyNumberFormat="1" applyFont="1" applyBorder="1">
      <alignment vertical="center"/>
    </xf>
    <xf numFmtId="177" fontId="3" fillId="0" borderId="5" xfId="1" applyNumberFormat="1" applyFont="1" applyBorder="1" applyAlignment="1">
      <alignment horizontal="centerContinuous" vertical="center"/>
    </xf>
    <xf numFmtId="177" fontId="3" fillId="0" borderId="5" xfId="1" quotePrefix="1" applyNumberFormat="1" applyFont="1" applyBorder="1" applyAlignment="1">
      <alignment horizontal="centerContinuous" vertical="center"/>
    </xf>
    <xf numFmtId="176" fontId="3" fillId="0" borderId="6" xfId="1" applyNumberFormat="1" applyFont="1" applyBorder="1">
      <alignment vertical="center"/>
    </xf>
    <xf numFmtId="176" fontId="3" fillId="0" borderId="5" xfId="1" quotePrefix="1" applyNumberFormat="1" applyFont="1" applyBorder="1" applyAlignment="1">
      <alignment horizontal="left" vertical="center"/>
    </xf>
    <xf numFmtId="176" fontId="3" fillId="0" borderId="7" xfId="1" applyNumberFormat="1" applyFont="1" applyBorder="1">
      <alignment vertical="center"/>
    </xf>
    <xf numFmtId="0" fontId="3" fillId="0" borderId="1" xfId="1" quotePrefix="1" applyFont="1" applyBorder="1" applyAlignment="1">
      <alignment horizontal="right" vertical="center"/>
    </xf>
    <xf numFmtId="177" fontId="3" fillId="0" borderId="1" xfId="1" applyNumberFormat="1" applyFont="1" applyBorder="1">
      <alignment vertical="center"/>
    </xf>
    <xf numFmtId="176" fontId="3" fillId="0" borderId="1" xfId="1" applyNumberFormat="1" applyFont="1" applyBorder="1">
      <alignment vertical="center"/>
    </xf>
    <xf numFmtId="0" fontId="3" fillId="0" borderId="1" xfId="1" applyFont="1" applyBorder="1">
      <alignment vertical="center"/>
    </xf>
    <xf numFmtId="0" fontId="3" fillId="0" borderId="1" xfId="1" quotePrefix="1" applyFont="1" applyBorder="1" applyAlignment="1">
      <alignment horizontal="left" vertical="center"/>
    </xf>
    <xf numFmtId="0" fontId="3" fillId="0" borderId="0" xfId="1" quotePrefix="1" applyFont="1" applyAlignment="1">
      <alignment horizontal="right" vertical="center"/>
    </xf>
    <xf numFmtId="177" fontId="4" fillId="0" borderId="0" xfId="1" quotePrefix="1" applyNumberFormat="1" applyFont="1">
      <alignment vertical="center"/>
    </xf>
    <xf numFmtId="176" fontId="6" fillId="0" borderId="0" xfId="1" quotePrefix="1" applyNumberFormat="1" applyFont="1">
      <alignment vertical="center"/>
    </xf>
    <xf numFmtId="0" fontId="3" fillId="0" borderId="0" xfId="15" applyFont="1">
      <alignment vertical="center"/>
    </xf>
    <xf numFmtId="177" fontId="3" fillId="0" borderId="0" xfId="15" applyNumberFormat="1" applyFont="1">
      <alignment vertical="center"/>
    </xf>
    <xf numFmtId="176" fontId="3" fillId="0" borderId="0" xfId="15" applyNumberFormat="1" applyFont="1">
      <alignment vertical="center"/>
    </xf>
    <xf numFmtId="0" fontId="3" fillId="0" borderId="0" xfId="15" quotePrefix="1" applyFont="1" applyAlignment="1">
      <alignment horizontal="left" vertical="center"/>
    </xf>
    <xf numFmtId="0" fontId="3" fillId="0" borderId="7" xfId="15" applyFont="1" applyBorder="1" applyAlignment="1">
      <alignment horizontal="center" vertical="center"/>
    </xf>
    <xf numFmtId="177" fontId="3" fillId="0" borderId="5" xfId="15" applyNumberFormat="1" applyFont="1" applyBorder="1">
      <alignment vertical="center"/>
    </xf>
    <xf numFmtId="176" fontId="3" fillId="0" borderId="5" xfId="15" applyNumberFormat="1" applyFont="1" applyBorder="1">
      <alignment vertical="center"/>
    </xf>
    <xf numFmtId="0" fontId="3" fillId="0" borderId="6" xfId="15" applyFont="1" applyBorder="1">
      <alignment vertical="center"/>
    </xf>
    <xf numFmtId="0" fontId="3" fillId="0" borderId="5" xfId="15" applyFont="1" applyBorder="1">
      <alignment vertical="center"/>
    </xf>
    <xf numFmtId="0" fontId="3" fillId="0" borderId="3" xfId="15" applyFont="1" applyBorder="1" applyAlignment="1">
      <alignment horizontal="center" vertical="center"/>
    </xf>
    <xf numFmtId="177" fontId="10" fillId="0" borderId="0" xfId="15" applyNumberFormat="1" applyFont="1">
      <alignment vertical="center"/>
    </xf>
    <xf numFmtId="177" fontId="10" fillId="0" borderId="0" xfId="40" applyNumberFormat="1" applyFont="1" applyAlignment="1">
      <alignment vertical="center"/>
    </xf>
    <xf numFmtId="3" fontId="10" fillId="0" borderId="0" xfId="34" applyNumberFormat="1" applyFont="1"/>
    <xf numFmtId="176" fontId="10" fillId="0" borderId="0" xfId="15" applyNumberFormat="1" applyFont="1">
      <alignment vertical="center"/>
    </xf>
    <xf numFmtId="0" fontId="3" fillId="0" borderId="2" xfId="15" applyFont="1" applyBorder="1" applyAlignment="1">
      <alignment horizontal="distributed" vertical="center"/>
    </xf>
    <xf numFmtId="0" fontId="3" fillId="0" borderId="0" xfId="15" applyFont="1" applyAlignment="1">
      <alignment horizontal="distributed" vertical="center"/>
    </xf>
    <xf numFmtId="177" fontId="10" fillId="0" borderId="2" xfId="37" quotePrefix="1" applyNumberFormat="1" applyFont="1" applyBorder="1" applyAlignment="1">
      <alignment horizontal="right"/>
    </xf>
    <xf numFmtId="177" fontId="10" fillId="0" borderId="0" xfId="37" quotePrefix="1" applyNumberFormat="1" applyFont="1" applyAlignment="1">
      <alignment horizontal="right"/>
    </xf>
    <xf numFmtId="177" fontId="10" fillId="0" borderId="0" xfId="31" applyNumberFormat="1" applyFont="1"/>
    <xf numFmtId="177" fontId="10" fillId="0" borderId="0" xfId="33" applyNumberFormat="1" applyFont="1"/>
    <xf numFmtId="176" fontId="10" fillId="0" borderId="0" xfId="15" applyNumberFormat="1" applyFont="1" applyAlignment="1">
      <alignment horizontal="right" vertical="center"/>
    </xf>
    <xf numFmtId="177" fontId="10" fillId="0" borderId="0" xfId="25" applyNumberFormat="1" applyFont="1"/>
    <xf numFmtId="177" fontId="10" fillId="0" borderId="0" xfId="24" applyNumberFormat="1" applyFont="1"/>
    <xf numFmtId="177" fontId="10" fillId="0" borderId="0" xfId="23" applyNumberFormat="1" applyFont="1"/>
    <xf numFmtId="3" fontId="10" fillId="0" borderId="0" xfId="23" applyNumberFormat="1" applyFont="1"/>
    <xf numFmtId="3" fontId="10" fillId="0" borderId="0" xfId="22" applyNumberFormat="1" applyFont="1"/>
    <xf numFmtId="177" fontId="10" fillId="0" borderId="0" xfId="15" applyNumberFormat="1" applyFont="1" applyAlignment="1">
      <alignment horizontal="right" vertical="center"/>
    </xf>
    <xf numFmtId="0" fontId="3" fillId="0" borderId="2" xfId="15" quotePrefix="1" applyFont="1" applyBorder="1" applyAlignment="1">
      <alignment horizontal="distributed" vertical="center"/>
    </xf>
    <xf numFmtId="0" fontId="3" fillId="0" borderId="0" xfId="15" quotePrefix="1" applyFont="1" applyAlignment="1">
      <alignment horizontal="distributed" vertical="center"/>
    </xf>
    <xf numFmtId="3" fontId="10" fillId="0" borderId="0" xfId="20" applyNumberFormat="1" applyFont="1"/>
    <xf numFmtId="177" fontId="10" fillId="0" borderId="0" xfId="17" applyNumberFormat="1" applyFont="1"/>
    <xf numFmtId="3" fontId="10" fillId="0" borderId="0" xfId="17" applyNumberFormat="1" applyFont="1"/>
    <xf numFmtId="177" fontId="10" fillId="0" borderId="0" xfId="16" applyNumberFormat="1" applyFont="1"/>
    <xf numFmtId="3" fontId="10" fillId="0" borderId="0" xfId="16" applyNumberFormat="1" applyFont="1"/>
    <xf numFmtId="177" fontId="10" fillId="0" borderId="0" xfId="44" applyNumberFormat="1" applyFont="1"/>
    <xf numFmtId="3" fontId="10" fillId="0" borderId="0" xfId="44" applyNumberFormat="1" applyFont="1"/>
    <xf numFmtId="177" fontId="10" fillId="0" borderId="0" xfId="43" applyNumberFormat="1" applyFont="1"/>
    <xf numFmtId="3" fontId="10" fillId="0" borderId="0" xfId="43" applyNumberFormat="1" applyFont="1"/>
    <xf numFmtId="177" fontId="10" fillId="0" borderId="0" xfId="42" applyNumberFormat="1" applyFont="1"/>
    <xf numFmtId="3" fontId="10" fillId="0" borderId="0" xfId="42" applyNumberFormat="1" applyFont="1"/>
    <xf numFmtId="177" fontId="10" fillId="0" borderId="0" xfId="41" applyNumberFormat="1" applyFont="1"/>
    <xf numFmtId="177" fontId="10" fillId="0" borderId="0" xfId="40" applyNumberFormat="1" applyFont="1"/>
    <xf numFmtId="0" fontId="3" fillId="0" borderId="3" xfId="15" applyFont="1" applyBorder="1">
      <alignment vertical="center"/>
    </xf>
    <xf numFmtId="177" fontId="7" fillId="0" borderId="2" xfId="37" applyNumberFormat="1" applyFont="1" applyBorder="1"/>
    <xf numFmtId="177" fontId="7" fillId="0" borderId="0" xfId="37" applyNumberFormat="1" applyFont="1"/>
    <xf numFmtId="176" fontId="7" fillId="0" borderId="0" xfId="15" applyNumberFormat="1" applyFont="1">
      <alignment vertical="center"/>
    </xf>
    <xf numFmtId="0" fontId="3" fillId="0" borderId="2" xfId="15" applyFont="1" applyBorder="1" applyAlignment="1">
      <alignment horizontal="center" vertical="center"/>
    </xf>
    <xf numFmtId="0" fontId="3" fillId="0" borderId="0" xfId="15" applyFont="1" applyAlignment="1">
      <alignment horizontal="center" vertical="center"/>
    </xf>
    <xf numFmtId="0" fontId="8" fillId="0" borderId="3" xfId="15" quotePrefix="1" applyFont="1" applyBorder="1" applyAlignment="1">
      <alignment horizontal="distributed" vertical="center" justifyLastLine="1"/>
    </xf>
    <xf numFmtId="177" fontId="8" fillId="0" borderId="0" xfId="15" applyNumberFormat="1" applyFont="1">
      <alignment vertical="center"/>
    </xf>
    <xf numFmtId="176" fontId="8" fillId="0" borderId="0" xfId="15" applyNumberFormat="1" applyFont="1">
      <alignment vertical="center"/>
    </xf>
    <xf numFmtId="0" fontId="8" fillId="0" borderId="2" xfId="15" quotePrefix="1" applyFont="1" applyBorder="1" applyAlignment="1">
      <alignment horizontal="right" vertical="center"/>
    </xf>
    <xf numFmtId="0" fontId="8" fillId="0" borderId="0" xfId="15" quotePrefix="1" applyFont="1" applyAlignment="1">
      <alignment horizontal="right" vertical="center"/>
    </xf>
    <xf numFmtId="0" fontId="8" fillId="0" borderId="0" xfId="15" applyFont="1">
      <alignment vertical="center"/>
    </xf>
    <xf numFmtId="0" fontId="3" fillId="0" borderId="3" xfId="15" applyFont="1" applyBorder="1" applyAlignment="1">
      <alignment horizontal="distributed" vertical="center"/>
    </xf>
    <xf numFmtId="0" fontId="3" fillId="0" borderId="2" xfId="15" applyFont="1" applyBorder="1">
      <alignment vertical="center"/>
    </xf>
    <xf numFmtId="0" fontId="3" fillId="0" borderId="7" xfId="15" quotePrefix="1" applyFont="1" applyBorder="1" applyAlignment="1">
      <alignment horizontal="distributed" vertical="center" justifyLastLine="1"/>
    </xf>
    <xf numFmtId="177" fontId="3" fillId="0" borderId="7" xfId="15" applyNumberFormat="1" applyFont="1" applyBorder="1">
      <alignment vertical="center"/>
    </xf>
    <xf numFmtId="177" fontId="3" fillId="0" borderId="7" xfId="15" applyNumberFormat="1" applyFont="1" applyBorder="1" applyAlignment="1">
      <alignment horizontal="distributed" vertical="center"/>
    </xf>
    <xf numFmtId="177" fontId="3" fillId="0" borderId="5" xfId="15" applyNumberFormat="1" applyFont="1" applyBorder="1" applyAlignment="1">
      <alignment horizontal="distributed" vertical="center"/>
    </xf>
    <xf numFmtId="176" fontId="3" fillId="0" borderId="8" xfId="15" applyNumberFormat="1" applyFont="1" applyBorder="1" applyAlignment="1">
      <alignment horizontal="distributed" vertical="center"/>
    </xf>
    <xf numFmtId="176" fontId="3" fillId="0" borderId="7" xfId="15" applyNumberFormat="1" applyFont="1" applyBorder="1" applyAlignment="1">
      <alignment horizontal="distributed" vertical="center"/>
    </xf>
    <xf numFmtId="176" fontId="3" fillId="0" borderId="5" xfId="15" applyNumberFormat="1" applyFont="1" applyBorder="1" applyAlignment="1">
      <alignment horizontal="distributed" vertical="center"/>
    </xf>
    <xf numFmtId="177" fontId="3" fillId="0" borderId="3" xfId="15" quotePrefix="1" applyNumberFormat="1" applyFont="1" applyBorder="1" applyAlignment="1">
      <alignment horizontal="distributed" vertical="center" justifyLastLine="1"/>
    </xf>
    <xf numFmtId="177" fontId="3" fillId="0" borderId="3" xfId="15" applyNumberFormat="1" applyFont="1" applyBorder="1" applyAlignment="1">
      <alignment horizontal="distributed" vertical="center"/>
    </xf>
    <xf numFmtId="177" fontId="3" fillId="0" borderId="0" xfId="15" applyNumberFormat="1" applyFont="1" applyAlignment="1">
      <alignment horizontal="distributed" vertical="center"/>
    </xf>
    <xf numFmtId="176" fontId="3" fillId="0" borderId="4" xfId="15" quotePrefix="1" applyNumberFormat="1" applyFont="1" applyBorder="1" applyAlignment="1">
      <alignment horizontal="distributed" vertical="center"/>
    </xf>
    <xf numFmtId="176" fontId="3" fillId="0" borderId="3" xfId="15" applyNumberFormat="1" applyFont="1" applyBorder="1" applyAlignment="1">
      <alignment horizontal="distributed" vertical="center"/>
    </xf>
    <xf numFmtId="176" fontId="3" fillId="0" borderId="0" xfId="15" applyNumberFormat="1" applyFont="1" applyAlignment="1">
      <alignment horizontal="distributed" vertical="center" justifyLastLine="1"/>
    </xf>
    <xf numFmtId="0" fontId="3" fillId="0" borderId="3" xfId="15" quotePrefix="1" applyFont="1" applyBorder="1" applyAlignment="1">
      <alignment horizontal="distributed" vertical="center" justifyLastLine="1"/>
    </xf>
    <xf numFmtId="177" fontId="3" fillId="0" borderId="3" xfId="15" applyNumberFormat="1" applyFont="1" applyBorder="1">
      <alignment vertical="center"/>
    </xf>
    <xf numFmtId="177" fontId="3" fillId="0" borderId="5" xfId="15" applyNumberFormat="1" applyFont="1" applyBorder="1" applyAlignment="1">
      <alignment horizontal="centerContinuous" vertical="center"/>
    </xf>
    <xf numFmtId="177" fontId="3" fillId="0" borderId="5" xfId="15" quotePrefix="1" applyNumberFormat="1" applyFont="1" applyBorder="1" applyAlignment="1">
      <alignment horizontal="centerContinuous" vertical="center"/>
    </xf>
    <xf numFmtId="176" fontId="3" fillId="0" borderId="6" xfId="15" applyNumberFormat="1" applyFont="1" applyBorder="1">
      <alignment vertical="center"/>
    </xf>
    <xf numFmtId="176" fontId="3" fillId="0" borderId="5" xfId="15" quotePrefix="1" applyNumberFormat="1" applyFont="1" applyBorder="1" applyAlignment="1">
      <alignment horizontal="left" vertical="center"/>
    </xf>
    <xf numFmtId="176" fontId="3" fillId="0" borderId="7" xfId="15" applyNumberFormat="1" applyFont="1" applyBorder="1">
      <alignment vertical="center"/>
    </xf>
    <xf numFmtId="0" fontId="3" fillId="0" borderId="1" xfId="15" quotePrefix="1" applyFont="1" applyBorder="1" applyAlignment="1">
      <alignment horizontal="right" vertical="center"/>
    </xf>
    <xf numFmtId="177" fontId="3" fillId="0" borderId="1" xfId="15" applyNumberFormat="1" applyFont="1" applyBorder="1">
      <alignment vertical="center"/>
    </xf>
    <xf numFmtId="176" fontId="3" fillId="0" borderId="1" xfId="15" applyNumberFormat="1" applyFont="1" applyBorder="1">
      <alignment vertical="center"/>
    </xf>
    <xf numFmtId="0" fontId="3" fillId="0" borderId="1" xfId="15" applyFont="1" applyBorder="1">
      <alignment vertical="center"/>
    </xf>
    <xf numFmtId="0" fontId="3" fillId="0" borderId="1" xfId="15" quotePrefix="1" applyFont="1" applyBorder="1" applyAlignment="1">
      <alignment horizontal="left" vertical="center"/>
    </xf>
    <xf numFmtId="0" fontId="3" fillId="0" borderId="0" xfId="15" quotePrefix="1" applyFont="1" applyAlignment="1">
      <alignment horizontal="right" vertical="center"/>
    </xf>
    <xf numFmtId="177" fontId="4" fillId="0" borderId="0" xfId="15" quotePrefix="1" applyNumberFormat="1" applyFont="1" applyAlignment="1">
      <alignment horizontal="left" vertical="center"/>
    </xf>
    <xf numFmtId="176" fontId="6" fillId="0" borderId="0" xfId="15" quotePrefix="1" applyNumberFormat="1" applyFont="1" applyAlignment="1">
      <alignment horizontal="right" vertical="center"/>
    </xf>
    <xf numFmtId="0" fontId="3" fillId="0" borderId="0" xfId="14" applyFont="1">
      <alignment vertical="center"/>
    </xf>
    <xf numFmtId="176" fontId="3" fillId="0" borderId="0" xfId="14" applyNumberFormat="1" applyFont="1">
      <alignment vertical="center"/>
    </xf>
    <xf numFmtId="0" fontId="3" fillId="0" borderId="0" xfId="14" applyFont="1" applyAlignment="1">
      <alignment horizontal="distributed" vertical="center"/>
    </xf>
    <xf numFmtId="177" fontId="3" fillId="0" borderId="0" xfId="14" applyNumberFormat="1" applyFont="1">
      <alignment vertical="center"/>
    </xf>
    <xf numFmtId="0" fontId="3" fillId="0" borderId="0" xfId="14" quotePrefix="1" applyFont="1" applyAlignment="1">
      <alignment horizontal="left" vertical="center"/>
    </xf>
    <xf numFmtId="176" fontId="3" fillId="0" borderId="5" xfId="14" applyNumberFormat="1" applyFont="1" applyBorder="1">
      <alignment vertical="center"/>
    </xf>
    <xf numFmtId="177" fontId="3" fillId="0" borderId="5" xfId="14" applyNumberFormat="1" applyFont="1" applyBorder="1">
      <alignment vertical="center"/>
    </xf>
    <xf numFmtId="0" fontId="3" fillId="0" borderId="5" xfId="14" applyFont="1" applyBorder="1">
      <alignment vertical="center"/>
    </xf>
    <xf numFmtId="0" fontId="3" fillId="0" borderId="6" xfId="14" applyFont="1" applyBorder="1" applyAlignment="1">
      <alignment horizontal="distributed" vertical="center"/>
    </xf>
    <xf numFmtId="0" fontId="3" fillId="0" borderId="5" xfId="14" applyFont="1" applyBorder="1" applyAlignment="1">
      <alignment horizontal="distributed" vertical="center"/>
    </xf>
    <xf numFmtId="176" fontId="10" fillId="0" borderId="0" xfId="14" applyNumberFormat="1" applyFont="1">
      <alignment vertical="center"/>
    </xf>
    <xf numFmtId="177" fontId="10" fillId="0" borderId="0" xfId="14" applyNumberFormat="1" applyFont="1">
      <alignment vertical="center"/>
    </xf>
    <xf numFmtId="176" fontId="10" fillId="0" borderId="0" xfId="47" applyNumberFormat="1" applyFont="1" applyAlignment="1">
      <alignment vertical="center"/>
    </xf>
    <xf numFmtId="0" fontId="3" fillId="0" borderId="2" xfId="14" applyFont="1" applyBorder="1" applyAlignment="1">
      <alignment horizontal="distributed" vertical="center"/>
    </xf>
    <xf numFmtId="177" fontId="3" fillId="0" borderId="0" xfId="48" applyNumberFormat="1" applyFont="1"/>
    <xf numFmtId="177" fontId="7" fillId="0" borderId="0" xfId="48" applyNumberFormat="1" applyFont="1"/>
    <xf numFmtId="177" fontId="10" fillId="0" borderId="0" xfId="48" applyNumberFormat="1" applyFont="1"/>
    <xf numFmtId="176" fontId="10" fillId="0" borderId="0" xfId="47" applyNumberFormat="1" applyFont="1" applyAlignment="1">
      <alignment horizontal="right" vertical="center"/>
    </xf>
    <xf numFmtId="176" fontId="3" fillId="0" borderId="0" xfId="47" applyNumberFormat="1" applyFont="1" applyAlignment="1">
      <alignment horizontal="right" vertical="center"/>
    </xf>
    <xf numFmtId="0" fontId="3" fillId="0" borderId="2" xfId="14" quotePrefix="1" applyFont="1" applyBorder="1" applyAlignment="1">
      <alignment horizontal="distributed" vertical="center"/>
    </xf>
    <xf numFmtId="0" fontId="3" fillId="0" borderId="0" xfId="14" quotePrefix="1" applyFont="1" applyAlignment="1">
      <alignment horizontal="distributed" vertical="center"/>
    </xf>
    <xf numFmtId="0" fontId="5" fillId="0" borderId="2" xfId="14" quotePrefix="1" applyFont="1" applyBorder="1" applyAlignment="1">
      <alignment horizontal="distributed" vertical="center"/>
    </xf>
    <xf numFmtId="0" fontId="5" fillId="0" borderId="0" xfId="14" quotePrefix="1" applyFont="1" applyAlignment="1">
      <alignment horizontal="distributed" vertical="center"/>
    </xf>
    <xf numFmtId="176" fontId="7" fillId="0" borderId="0" xfId="47" applyNumberFormat="1" applyFont="1" applyAlignment="1">
      <alignment vertical="center"/>
    </xf>
    <xf numFmtId="0" fontId="7" fillId="0" borderId="0" xfId="14" applyFont="1">
      <alignment vertical="center"/>
    </xf>
    <xf numFmtId="0" fontId="8" fillId="0" borderId="0" xfId="14" applyFont="1">
      <alignment vertical="center"/>
    </xf>
    <xf numFmtId="176" fontId="8" fillId="0" borderId="0" xfId="14" applyNumberFormat="1" applyFont="1">
      <alignment vertical="center"/>
    </xf>
    <xf numFmtId="177" fontId="8" fillId="0" borderId="0" xfId="14" applyNumberFormat="1" applyFont="1">
      <alignment vertical="center"/>
    </xf>
    <xf numFmtId="176" fontId="8" fillId="0" borderId="0" xfId="47" applyNumberFormat="1" applyFont="1" applyAlignment="1">
      <alignment vertical="center"/>
    </xf>
    <xf numFmtId="0" fontId="8" fillId="0" borderId="2" xfId="14" applyFont="1" applyBorder="1" applyAlignment="1">
      <alignment horizontal="right" vertical="center"/>
    </xf>
    <xf numFmtId="0" fontId="8" fillId="0" borderId="0" xfId="14" applyFont="1" applyAlignment="1">
      <alignment horizontal="right" vertical="center"/>
    </xf>
    <xf numFmtId="177" fontId="8" fillId="0" borderId="0" xfId="48" applyNumberFormat="1" applyFont="1"/>
    <xf numFmtId="0" fontId="8" fillId="0" borderId="0" xfId="14" quotePrefix="1" applyFont="1" applyAlignment="1">
      <alignment horizontal="left" vertical="center"/>
    </xf>
    <xf numFmtId="176" fontId="8" fillId="0" borderId="0" xfId="14" quotePrefix="1" applyNumberFormat="1" applyFont="1" applyAlignment="1">
      <alignment horizontal="left" vertical="center"/>
    </xf>
    <xf numFmtId="176" fontId="10" fillId="0" borderId="0" xfId="48" applyNumberFormat="1" applyFont="1"/>
    <xf numFmtId="176" fontId="7" fillId="0" borderId="0" xfId="48" applyNumberFormat="1" applyFont="1"/>
    <xf numFmtId="176" fontId="8" fillId="0" borderId="0" xfId="48" applyNumberFormat="1" applyFont="1"/>
    <xf numFmtId="176" fontId="3" fillId="0" borderId="7" xfId="14" applyNumberFormat="1" applyFont="1" applyBorder="1">
      <alignment vertical="center"/>
    </xf>
    <xf numFmtId="177" fontId="3" fillId="0" borderId="7" xfId="14" quotePrefix="1" applyNumberFormat="1" applyFont="1" applyBorder="1" applyAlignment="1">
      <alignment horizontal="center" vertical="center"/>
    </xf>
    <xf numFmtId="176" fontId="3" fillId="0" borderId="7" xfId="14" applyNumberFormat="1" applyFont="1" applyBorder="1" applyAlignment="1">
      <alignment horizontal="distributed" vertical="center"/>
    </xf>
    <xf numFmtId="176" fontId="3" fillId="0" borderId="7" xfId="14" quotePrefix="1" applyNumberFormat="1" applyFont="1" applyBorder="1" applyAlignment="1">
      <alignment horizontal="center" vertical="center"/>
    </xf>
    <xf numFmtId="176" fontId="3" fillId="0" borderId="7" xfId="14" applyNumberFormat="1" applyFont="1" applyBorder="1" applyAlignment="1">
      <alignment horizontal="center" vertical="center"/>
    </xf>
    <xf numFmtId="177" fontId="3" fillId="0" borderId="7" xfId="14" applyNumberFormat="1" applyFont="1" applyBorder="1">
      <alignment vertical="center"/>
    </xf>
    <xf numFmtId="0" fontId="3" fillId="0" borderId="0" xfId="14" applyFont="1" applyAlignment="1">
      <alignment horizontal="centerContinuous" vertical="center"/>
    </xf>
    <xf numFmtId="176" fontId="3" fillId="0" borderId="3" xfId="14" applyNumberFormat="1" applyFont="1" applyBorder="1" applyAlignment="1">
      <alignment horizontal="centerContinuous" vertical="center"/>
    </xf>
    <xf numFmtId="177" fontId="3" fillId="0" borderId="3" xfId="14" applyNumberFormat="1" applyFont="1" applyBorder="1" applyAlignment="1">
      <alignment horizontal="center" vertical="center"/>
    </xf>
    <xf numFmtId="176" fontId="3" fillId="0" borderId="3" xfId="14" applyNumberFormat="1" applyFont="1" applyBorder="1" applyAlignment="1">
      <alignment horizontal="distributed" vertical="center"/>
    </xf>
    <xf numFmtId="176" fontId="3" fillId="0" borderId="3" xfId="14" quotePrefix="1" applyNumberFormat="1" applyFont="1" applyBorder="1" applyAlignment="1">
      <alignment horizontal="center" vertical="center"/>
    </xf>
    <xf numFmtId="176" fontId="3" fillId="0" borderId="0" xfId="14" applyNumberFormat="1" applyFont="1" applyAlignment="1">
      <alignment horizontal="center" vertical="center"/>
    </xf>
    <xf numFmtId="177" fontId="3" fillId="0" borderId="0" xfId="14" applyNumberFormat="1" applyFont="1" applyAlignment="1">
      <alignment horizontal="center" vertical="center"/>
    </xf>
    <xf numFmtId="177" fontId="3" fillId="0" borderId="0" xfId="14" applyNumberFormat="1" applyFont="1" applyAlignment="1">
      <alignment horizontal="centerContinuous" vertical="center"/>
    </xf>
    <xf numFmtId="177" fontId="3" fillId="0" borderId="3" xfId="14" applyNumberFormat="1" applyFont="1" applyBorder="1" applyAlignment="1">
      <alignment horizontal="centerContinuous" vertical="center"/>
    </xf>
    <xf numFmtId="176" fontId="3" fillId="0" borderId="3" xfId="14" applyNumberFormat="1" applyFont="1" applyBorder="1">
      <alignment vertical="center"/>
    </xf>
    <xf numFmtId="177" fontId="3" fillId="0" borderId="3" xfId="14" applyNumberFormat="1" applyFont="1" applyBorder="1">
      <alignment vertical="center"/>
    </xf>
    <xf numFmtId="176" fontId="3" fillId="0" borderId="5" xfId="14" applyNumberFormat="1" applyFont="1" applyBorder="1" applyAlignment="1">
      <alignment horizontal="centerContinuous" vertical="center"/>
    </xf>
    <xf numFmtId="176" fontId="3" fillId="0" borderId="7" xfId="14" applyNumberFormat="1" applyFont="1" applyBorder="1" applyAlignment="1">
      <alignment horizontal="centerContinuous" vertical="center"/>
    </xf>
    <xf numFmtId="176" fontId="3" fillId="0" borderId="1" xfId="14" quotePrefix="1" applyNumberFormat="1" applyFont="1" applyBorder="1" applyAlignment="1">
      <alignment horizontal="right" vertical="center"/>
    </xf>
    <xf numFmtId="177" fontId="3" fillId="0" borderId="1" xfId="14" applyNumberFormat="1" applyFont="1" applyBorder="1">
      <alignment vertical="center"/>
    </xf>
    <xf numFmtId="0" fontId="3" fillId="0" borderId="1" xfId="14" applyFont="1" applyBorder="1">
      <alignment vertical="center"/>
    </xf>
    <xf numFmtId="0" fontId="3" fillId="0" borderId="1" xfId="14" applyFont="1" applyBorder="1" applyAlignment="1">
      <alignment horizontal="distributed" vertical="center"/>
    </xf>
    <xf numFmtId="177" fontId="3" fillId="0" borderId="1" xfId="14" quotePrefix="1" applyNumberFormat="1" applyFont="1" applyBorder="1" applyAlignment="1">
      <alignment horizontal="right" vertical="center"/>
    </xf>
    <xf numFmtId="176" fontId="3" fillId="0" borderId="1" xfId="14" applyNumberFormat="1" applyFont="1" applyBorder="1">
      <alignment vertical="center"/>
    </xf>
    <xf numFmtId="0" fontId="3" fillId="0" borderId="1" xfId="14" quotePrefix="1" applyFont="1" applyBorder="1" applyAlignment="1">
      <alignment horizontal="left" vertical="center"/>
    </xf>
    <xf numFmtId="176" fontId="3" fillId="0" borderId="0" xfId="14" quotePrefix="1" applyNumberFormat="1" applyFont="1" applyAlignment="1">
      <alignment horizontal="right" vertical="center"/>
    </xf>
    <xf numFmtId="177" fontId="3" fillId="0" borderId="0" xfId="14" quotePrefix="1" applyNumberFormat="1" applyFont="1" applyAlignment="1">
      <alignment horizontal="right" vertical="center"/>
    </xf>
    <xf numFmtId="176" fontId="4" fillId="0" borderId="0" xfId="14" quotePrefix="1" applyNumberFormat="1" applyFont="1" applyAlignment="1">
      <alignment horizontal="left" vertical="center"/>
    </xf>
    <xf numFmtId="177" fontId="6" fillId="0" borderId="0" xfId="14" quotePrefix="1" applyNumberFormat="1" applyFont="1" applyAlignment="1">
      <alignment horizontal="right" vertical="center"/>
    </xf>
    <xf numFmtId="177" fontId="3" fillId="0" borderId="7" xfId="14" applyNumberFormat="1" applyFont="1" applyBorder="1" applyAlignment="1">
      <alignment horizontal="center" vertical="center"/>
    </xf>
    <xf numFmtId="176" fontId="3" fillId="0" borderId="0" xfId="14" quotePrefix="1" applyNumberFormat="1" applyFont="1" applyAlignment="1">
      <alignment horizontal="center" vertical="center"/>
    </xf>
    <xf numFmtId="177" fontId="3" fillId="0" borderId="3" xfId="14" quotePrefix="1" applyNumberFormat="1" applyFont="1" applyBorder="1" applyAlignment="1">
      <alignment horizontal="left" vertical="center"/>
    </xf>
    <xf numFmtId="0" fontId="3" fillId="0" borderId="0" xfId="13" applyFont="1">
      <alignment vertical="center"/>
    </xf>
    <xf numFmtId="177" fontId="3" fillId="0" borderId="0" xfId="13" applyNumberFormat="1" applyFont="1">
      <alignment vertical="center"/>
    </xf>
    <xf numFmtId="176" fontId="3" fillId="0" borderId="0" xfId="13" applyNumberFormat="1" applyFont="1">
      <alignment vertical="center"/>
    </xf>
    <xf numFmtId="0" fontId="3" fillId="0" borderId="0" xfId="13" applyFont="1" applyAlignment="1">
      <alignment horizontal="distributed" vertical="center"/>
    </xf>
    <xf numFmtId="0" fontId="3" fillId="0" borderId="0" xfId="13" quotePrefix="1" applyFont="1" applyAlignment="1">
      <alignment horizontal="left" vertical="center"/>
    </xf>
    <xf numFmtId="177" fontId="3" fillId="0" borderId="5" xfId="13" applyNumberFormat="1" applyFont="1" applyBorder="1">
      <alignment vertical="center"/>
    </xf>
    <xf numFmtId="176" fontId="3" fillId="0" borderId="5" xfId="13" applyNumberFormat="1" applyFont="1" applyBorder="1">
      <alignment vertical="center"/>
    </xf>
    <xf numFmtId="0" fontId="3" fillId="0" borderId="6" xfId="13" applyFont="1" applyBorder="1" applyAlignment="1">
      <alignment horizontal="distributed" vertical="center"/>
    </xf>
    <xf numFmtId="0" fontId="3" fillId="0" borderId="5" xfId="13" applyFont="1" applyBorder="1" applyAlignment="1">
      <alignment horizontal="distributed" vertical="center"/>
    </xf>
    <xf numFmtId="0" fontId="3" fillId="0" borderId="5" xfId="13" applyFont="1" applyBorder="1">
      <alignment vertical="center"/>
    </xf>
    <xf numFmtId="0" fontId="3" fillId="0" borderId="2" xfId="13" applyFont="1" applyBorder="1" applyAlignment="1">
      <alignment horizontal="distributed" vertical="center"/>
    </xf>
    <xf numFmtId="177" fontId="7" fillId="0" borderId="0" xfId="46" applyNumberFormat="1" applyFont="1" applyAlignment="1">
      <alignment vertical="center"/>
    </xf>
    <xf numFmtId="177" fontId="10" fillId="0" borderId="0" xfId="46" applyNumberFormat="1" applyFont="1" applyAlignment="1">
      <alignment vertical="center"/>
    </xf>
    <xf numFmtId="177" fontId="10" fillId="0" borderId="0" xfId="48" applyNumberFormat="1" applyFont="1" applyAlignment="1">
      <alignment vertical="center"/>
    </xf>
    <xf numFmtId="177" fontId="3" fillId="0" borderId="0" xfId="46" applyNumberFormat="1" applyFont="1" applyAlignment="1">
      <alignment horizontal="right" vertical="center"/>
    </xf>
    <xf numFmtId="177" fontId="7" fillId="0" borderId="0" xfId="46" applyNumberFormat="1" applyFont="1" applyAlignment="1">
      <alignment horizontal="right" vertical="center"/>
    </xf>
    <xf numFmtId="177" fontId="10" fillId="0" borderId="0" xfId="46" applyNumberFormat="1" applyFont="1" applyAlignment="1">
      <alignment horizontal="right" vertical="center"/>
    </xf>
    <xf numFmtId="0" fontId="10" fillId="0" borderId="0" xfId="13" applyFont="1">
      <alignment vertical="center"/>
    </xf>
    <xf numFmtId="0" fontId="3" fillId="0" borderId="2" xfId="13" quotePrefix="1" applyFont="1" applyBorder="1" applyAlignment="1">
      <alignment horizontal="distributed" vertical="center"/>
    </xf>
    <xf numFmtId="0" fontId="3" fillId="0" borderId="0" xfId="13" quotePrefix="1" applyFont="1" applyAlignment="1">
      <alignment horizontal="distributed" vertical="center"/>
    </xf>
    <xf numFmtId="177" fontId="10" fillId="0" borderId="0" xfId="48" applyNumberFormat="1" applyFont="1" applyAlignment="1">
      <alignment horizontal="right" vertical="center"/>
    </xf>
    <xf numFmtId="0" fontId="5" fillId="0" borderId="2" xfId="13" quotePrefix="1" applyFont="1" applyBorder="1" applyAlignment="1">
      <alignment horizontal="distributed" vertical="center"/>
    </xf>
    <xf numFmtId="0" fontId="5" fillId="0" borderId="0" xfId="13" quotePrefix="1" applyFont="1" applyAlignment="1">
      <alignment horizontal="distributed" vertical="center"/>
    </xf>
    <xf numFmtId="177" fontId="7" fillId="0" borderId="0" xfId="48" applyNumberFormat="1" applyFont="1" applyAlignment="1">
      <alignment vertical="center"/>
    </xf>
    <xf numFmtId="0" fontId="7" fillId="0" borderId="0" xfId="13" applyFont="1">
      <alignment vertical="center"/>
    </xf>
    <xf numFmtId="176" fontId="7" fillId="0" borderId="0" xfId="13" applyNumberFormat="1" applyFont="1">
      <alignment vertical="center"/>
    </xf>
    <xf numFmtId="0" fontId="8" fillId="0" borderId="0" xfId="13" applyFont="1">
      <alignment vertical="center"/>
    </xf>
    <xf numFmtId="177" fontId="8" fillId="0" borderId="0" xfId="46" applyNumberFormat="1" applyFont="1" applyAlignment="1">
      <alignment vertical="center"/>
    </xf>
    <xf numFmtId="177" fontId="8" fillId="0" borderId="0" xfId="48" applyNumberFormat="1" applyFont="1" applyAlignment="1">
      <alignment vertical="center"/>
    </xf>
    <xf numFmtId="0" fontId="8" fillId="0" borderId="2" xfId="13" applyFont="1" applyBorder="1" applyAlignment="1">
      <alignment horizontal="right" vertical="center"/>
    </xf>
    <xf numFmtId="0" fontId="8" fillId="0" borderId="0" xfId="13" applyFont="1" applyAlignment="1">
      <alignment horizontal="right" vertical="center"/>
    </xf>
    <xf numFmtId="177" fontId="8" fillId="0" borderId="0" xfId="46" applyNumberFormat="1" applyFont="1" applyAlignment="1">
      <alignment horizontal="right" vertical="center"/>
    </xf>
    <xf numFmtId="0" fontId="8" fillId="0" borderId="2" xfId="13" quotePrefix="1" applyFont="1" applyBorder="1" applyAlignment="1">
      <alignment horizontal="right" vertical="center"/>
    </xf>
    <xf numFmtId="0" fontId="8" fillId="0" borderId="0" xfId="13" quotePrefix="1" applyFont="1" applyAlignment="1">
      <alignment horizontal="right" vertical="center"/>
    </xf>
    <xf numFmtId="177" fontId="3" fillId="0" borderId="5" xfId="13" applyNumberFormat="1" applyFont="1" applyBorder="1" applyAlignment="1">
      <alignment horizontal="centerContinuous" vertical="center"/>
    </xf>
    <xf numFmtId="177" fontId="3" fillId="0" borderId="7" xfId="13" applyNumberFormat="1" applyFont="1" applyBorder="1" applyAlignment="1">
      <alignment horizontal="centerContinuous" vertical="center"/>
    </xf>
    <xf numFmtId="177" fontId="3" fillId="0" borderId="7" xfId="13" applyNumberFormat="1" applyFont="1" applyBorder="1" applyAlignment="1">
      <alignment horizontal="center" vertical="center"/>
    </xf>
    <xf numFmtId="176" fontId="3" fillId="0" borderId="7" xfId="13" applyNumberFormat="1" applyFont="1" applyBorder="1" applyAlignment="1">
      <alignment horizontal="distributed" vertical="center" justifyLastLine="1"/>
    </xf>
    <xf numFmtId="177" fontId="3" fillId="0" borderId="7" xfId="13" applyNumberFormat="1" applyFont="1" applyBorder="1" applyAlignment="1">
      <alignment horizontal="distributed" vertical="center" justifyLastLine="1"/>
    </xf>
    <xf numFmtId="177" fontId="3" fillId="0" borderId="7" xfId="13" applyNumberFormat="1" applyFont="1" applyBorder="1">
      <alignment vertical="center"/>
    </xf>
    <xf numFmtId="176" fontId="3" fillId="0" borderId="9" xfId="13" quotePrefix="1" applyNumberFormat="1" applyFont="1" applyBorder="1" applyAlignment="1">
      <alignment horizontal="center" vertical="center"/>
    </xf>
    <xf numFmtId="176" fontId="3" fillId="0" borderId="9" xfId="13" applyNumberFormat="1" applyFont="1" applyBorder="1" applyAlignment="1">
      <alignment horizontal="center" vertical="center"/>
    </xf>
    <xf numFmtId="176" fontId="3" fillId="0" borderId="7" xfId="13" applyNumberFormat="1" applyFont="1" applyBorder="1">
      <alignment vertical="center"/>
    </xf>
    <xf numFmtId="177" fontId="3" fillId="0" borderId="0" xfId="13" applyNumberFormat="1" applyFont="1" applyAlignment="1">
      <alignment horizontal="centerContinuous" vertical="center"/>
    </xf>
    <xf numFmtId="177" fontId="3" fillId="0" borderId="3" xfId="13" applyNumberFormat="1" applyFont="1" applyBorder="1" applyAlignment="1">
      <alignment horizontal="centerContinuous" vertical="center"/>
    </xf>
    <xf numFmtId="177" fontId="3" fillId="0" borderId="3" xfId="13" applyNumberFormat="1" applyFont="1" applyBorder="1" applyAlignment="1">
      <alignment horizontal="center" vertical="center"/>
    </xf>
    <xf numFmtId="176" fontId="3" fillId="0" borderId="3" xfId="13" applyNumberFormat="1" applyFont="1" applyBorder="1" applyAlignment="1">
      <alignment horizontal="distributed" vertical="center" justifyLastLine="1"/>
    </xf>
    <xf numFmtId="177" fontId="3" fillId="0" borderId="3" xfId="13" applyNumberFormat="1" applyFont="1" applyBorder="1" applyAlignment="1">
      <alignment horizontal="distributed" vertical="center" justifyLastLine="1"/>
    </xf>
    <xf numFmtId="177" fontId="3" fillId="0" borderId="0" xfId="13" applyNumberFormat="1" applyFont="1" applyAlignment="1">
      <alignment horizontal="distributed" vertical="center"/>
    </xf>
    <xf numFmtId="177" fontId="3" fillId="0" borderId="0" xfId="13" quotePrefix="1" applyNumberFormat="1" applyFont="1">
      <alignment vertical="center"/>
    </xf>
    <xf numFmtId="177" fontId="3" fillId="0" borderId="0" xfId="13" quotePrefix="1" applyNumberFormat="1" applyFont="1" applyAlignment="1">
      <alignment horizontal="centerContinuous" vertical="center"/>
    </xf>
    <xf numFmtId="177" fontId="3" fillId="0" borderId="3" xfId="13" quotePrefix="1" applyNumberFormat="1" applyFont="1" applyBorder="1" applyAlignment="1">
      <alignment horizontal="centerContinuous" vertical="center"/>
    </xf>
    <xf numFmtId="176" fontId="12" fillId="0" borderId="0" xfId="13" applyNumberFormat="1" applyFont="1" applyAlignment="1">
      <alignment horizontal="centerContinuous" vertical="center"/>
    </xf>
    <xf numFmtId="176" fontId="5" fillId="0" borderId="3" xfId="13" applyNumberFormat="1" applyFont="1" applyBorder="1" applyAlignment="1">
      <alignment horizontal="centerContinuous" vertical="center"/>
    </xf>
    <xf numFmtId="176" fontId="3" fillId="0" borderId="0" xfId="13" applyNumberFormat="1" applyFont="1" applyAlignment="1">
      <alignment horizontal="centerContinuous" vertical="center"/>
    </xf>
    <xf numFmtId="176" fontId="3" fillId="0" borderId="3" xfId="13" applyNumberFormat="1" applyFont="1" applyBorder="1" applyAlignment="1">
      <alignment horizontal="centerContinuous" vertical="center"/>
    </xf>
    <xf numFmtId="177" fontId="3" fillId="0" borderId="3" xfId="13" applyNumberFormat="1" applyFont="1" applyBorder="1" applyAlignment="1">
      <alignment horizontal="distributed" vertical="center"/>
    </xf>
    <xf numFmtId="176" fontId="3" fillId="0" borderId="0" xfId="13" applyNumberFormat="1" applyFont="1" applyAlignment="1">
      <alignment horizontal="distributed" vertical="center"/>
    </xf>
    <xf numFmtId="177" fontId="3" fillId="0" borderId="3" xfId="13" applyNumberFormat="1" applyFont="1" applyBorder="1">
      <alignment vertical="center"/>
    </xf>
    <xf numFmtId="176" fontId="3" fillId="0" borderId="5" xfId="13" applyNumberFormat="1" applyFont="1" applyBorder="1" applyAlignment="1">
      <alignment horizontal="centerContinuous" vertical="center"/>
    </xf>
    <xf numFmtId="176" fontId="3" fillId="0" borderId="7" xfId="13" quotePrefix="1" applyNumberFormat="1" applyFont="1" applyBorder="1" applyAlignment="1">
      <alignment horizontal="centerContinuous" vertical="center"/>
    </xf>
    <xf numFmtId="177" fontId="3" fillId="0" borderId="1" xfId="13" applyNumberFormat="1" applyFont="1" applyBorder="1">
      <alignment vertical="center"/>
    </xf>
    <xf numFmtId="176" fontId="3" fillId="0" borderId="1" xfId="13" applyNumberFormat="1" applyFont="1" applyBorder="1">
      <alignment vertical="center"/>
    </xf>
    <xf numFmtId="0" fontId="3" fillId="0" borderId="1" xfId="13" applyFont="1" applyBorder="1" applyAlignment="1">
      <alignment horizontal="distributed" vertical="center"/>
    </xf>
    <xf numFmtId="0" fontId="3" fillId="0" borderId="1" xfId="13" applyFont="1" applyBorder="1">
      <alignment vertical="center"/>
    </xf>
    <xf numFmtId="177" fontId="3" fillId="0" borderId="1" xfId="13" quotePrefix="1" applyNumberFormat="1" applyFont="1" applyBorder="1" applyAlignment="1">
      <alignment horizontal="right" vertical="center"/>
    </xf>
    <xf numFmtId="177" fontId="3" fillId="0" borderId="0" xfId="13" quotePrefix="1" applyNumberFormat="1" applyFont="1" applyAlignment="1">
      <alignment horizontal="right" vertical="center"/>
    </xf>
    <xf numFmtId="0" fontId="3" fillId="0" borderId="0" xfId="13" applyFont="1" applyAlignment="1">
      <alignment horizontal="centerContinuous" vertical="center"/>
    </xf>
    <xf numFmtId="176" fontId="6" fillId="0" borderId="0" xfId="13" applyNumberFormat="1" applyFont="1" applyAlignment="1">
      <alignment horizontal="centerContinuous" vertical="center"/>
    </xf>
    <xf numFmtId="0" fontId="3" fillId="0" borderId="0" xfId="12" applyFont="1">
      <alignment vertical="center"/>
    </xf>
    <xf numFmtId="0" fontId="3" fillId="0" borderId="2" xfId="12" applyFont="1" applyBorder="1" applyAlignment="1">
      <alignment horizontal="distributed" vertical="center"/>
    </xf>
    <xf numFmtId="0" fontId="3" fillId="0" borderId="0" xfId="12" applyFont="1" applyAlignment="1">
      <alignment horizontal="distributed" vertical="center"/>
    </xf>
    <xf numFmtId="0" fontId="3" fillId="0" borderId="0" xfId="12" applyFont="1" applyAlignment="1">
      <alignment horizontal="left" vertical="center"/>
    </xf>
    <xf numFmtId="177" fontId="3" fillId="0" borderId="0" xfId="12" applyNumberFormat="1" applyFont="1">
      <alignment vertical="center"/>
    </xf>
    <xf numFmtId="176" fontId="3" fillId="0" borderId="0" xfId="12" applyNumberFormat="1" applyFont="1">
      <alignment vertical="center"/>
    </xf>
    <xf numFmtId="0" fontId="2" fillId="0" borderId="0" xfId="12" quotePrefix="1" applyAlignment="1">
      <alignment horizontal="left" vertical="center"/>
    </xf>
    <xf numFmtId="177" fontId="3" fillId="0" borderId="5" xfId="12" applyNumberFormat="1" applyFont="1" applyBorder="1">
      <alignment vertical="center"/>
    </xf>
    <xf numFmtId="176" fontId="3" fillId="0" borderId="5" xfId="12" applyNumberFormat="1" applyFont="1" applyBorder="1">
      <alignment vertical="center"/>
    </xf>
    <xf numFmtId="0" fontId="3" fillId="0" borderId="6" xfId="12" applyFont="1" applyBorder="1" applyAlignment="1">
      <alignment horizontal="distributed" vertical="center"/>
    </xf>
    <xf numFmtId="0" fontId="3" fillId="0" borderId="5" xfId="12" applyFont="1" applyBorder="1" applyAlignment="1">
      <alignment horizontal="distributed" vertical="center"/>
    </xf>
    <xf numFmtId="0" fontId="3" fillId="0" borderId="5" xfId="12" applyFont="1" applyBorder="1" applyAlignment="1">
      <alignment horizontal="left" vertical="center"/>
    </xf>
    <xf numFmtId="0" fontId="3" fillId="0" borderId="5" xfId="12" applyFont="1" applyBorder="1">
      <alignment vertical="center"/>
    </xf>
    <xf numFmtId="177" fontId="13" fillId="0" borderId="0" xfId="39" applyNumberFormat="1" applyFont="1" applyAlignment="1">
      <alignment vertical="center"/>
    </xf>
    <xf numFmtId="176" fontId="13" fillId="0" borderId="0" xfId="39" applyNumberFormat="1" applyFont="1" applyAlignment="1">
      <alignment vertical="center"/>
    </xf>
    <xf numFmtId="0" fontId="14" fillId="0" borderId="2" xfId="40" applyFont="1" applyBorder="1"/>
    <xf numFmtId="0" fontId="3" fillId="0" borderId="0" xfId="40" applyFont="1" applyAlignment="1">
      <alignment horizontal="distributed" vertical="center"/>
    </xf>
    <xf numFmtId="0" fontId="5" fillId="0" borderId="0" xfId="39" applyFont="1" applyAlignment="1">
      <alignment vertical="center"/>
    </xf>
    <xf numFmtId="177" fontId="10" fillId="0" borderId="0" xfId="12" applyNumberFormat="1" applyFont="1">
      <alignment vertical="center"/>
    </xf>
    <xf numFmtId="176" fontId="10" fillId="0" borderId="0" xfId="12" applyNumberFormat="1" applyFont="1">
      <alignment vertical="center"/>
    </xf>
    <xf numFmtId="0" fontId="14" fillId="0" borderId="2" xfId="40" quotePrefix="1" applyFont="1" applyBorder="1" applyAlignment="1">
      <alignment horizontal="left"/>
    </xf>
    <xf numFmtId="0" fontId="3" fillId="0" borderId="0" xfId="40" quotePrefix="1" applyFont="1" applyAlignment="1">
      <alignment horizontal="distributed" vertical="center"/>
    </xf>
    <xf numFmtId="176" fontId="13" fillId="0" borderId="0" xfId="39" applyNumberFormat="1" applyFont="1" applyAlignment="1">
      <alignment horizontal="right" vertical="center"/>
    </xf>
    <xf numFmtId="0" fontId="5" fillId="0" borderId="0" xfId="40" applyFont="1" applyAlignment="1">
      <alignment horizontal="distributed" vertical="center"/>
    </xf>
    <xf numFmtId="177" fontId="15" fillId="0" borderId="0" xfId="45" applyNumberFormat="1" applyFont="1" applyAlignment="1">
      <alignment vertical="center"/>
    </xf>
    <xf numFmtId="176" fontId="15" fillId="0" borderId="0" xfId="45" applyNumberFormat="1" applyFont="1" applyAlignment="1">
      <alignment vertical="center"/>
    </xf>
    <xf numFmtId="0" fontId="14" fillId="0" borderId="2" xfId="41" applyFont="1" applyBorder="1"/>
    <xf numFmtId="0" fontId="8" fillId="0" borderId="0" xfId="41" applyFont="1" applyAlignment="1">
      <alignment horizontal="distributed" vertical="center"/>
    </xf>
    <xf numFmtId="0" fontId="8" fillId="0" borderId="0" xfId="41" applyFont="1" applyAlignment="1">
      <alignment horizontal="left" vertical="center"/>
    </xf>
    <xf numFmtId="0" fontId="3" fillId="0" borderId="2" xfId="12" quotePrefix="1" applyFont="1" applyBorder="1" applyAlignment="1">
      <alignment horizontal="distributed" vertical="center"/>
    </xf>
    <xf numFmtId="0" fontId="3" fillId="0" borderId="0" xfId="12" quotePrefix="1" applyFont="1" applyAlignment="1">
      <alignment horizontal="distributed" vertical="center"/>
    </xf>
    <xf numFmtId="0" fontId="2" fillId="0" borderId="2" xfId="12" applyBorder="1">
      <alignment vertical="center"/>
    </xf>
    <xf numFmtId="0" fontId="2" fillId="0" borderId="0" xfId="12" applyAlignment="1">
      <alignment horizontal="distributed" vertical="center"/>
    </xf>
    <xf numFmtId="0" fontId="2" fillId="0" borderId="0" xfId="12">
      <alignment vertical="center"/>
    </xf>
    <xf numFmtId="177" fontId="3" fillId="0" borderId="0" xfId="12" applyNumberFormat="1" applyFont="1" applyAlignment="1">
      <alignment horizontal="distributed" vertical="center"/>
    </xf>
    <xf numFmtId="177" fontId="3" fillId="0" borderId="7" xfId="12" applyNumberFormat="1" applyFont="1" applyBorder="1" applyAlignment="1">
      <alignment horizontal="distributed" vertical="center"/>
    </xf>
    <xf numFmtId="177" fontId="3" fillId="0" borderId="7" xfId="12" quotePrefix="1" applyNumberFormat="1" applyFont="1" applyBorder="1" applyAlignment="1">
      <alignment horizontal="distributed" vertical="center" justifyLastLine="1"/>
    </xf>
    <xf numFmtId="177" fontId="3" fillId="0" borderId="7" xfId="12" applyNumberFormat="1" applyFont="1" applyBorder="1" applyAlignment="1">
      <alignment horizontal="center" vertical="center"/>
    </xf>
    <xf numFmtId="176" fontId="3" fillId="0" borderId="7" xfId="12" quotePrefix="1" applyNumberFormat="1" applyFont="1" applyBorder="1" applyAlignment="1">
      <alignment horizontal="distributed" vertical="center" justifyLastLine="1"/>
    </xf>
    <xf numFmtId="176" fontId="3" fillId="0" borderId="7" xfId="12" applyNumberFormat="1" applyFont="1" applyBorder="1" applyAlignment="1">
      <alignment horizontal="center" vertical="center"/>
    </xf>
    <xf numFmtId="176" fontId="3" fillId="0" borderId="5" xfId="12" applyNumberFormat="1" applyFont="1" applyBorder="1" applyAlignment="1">
      <alignment horizontal="distributed" vertical="center" justifyLastLine="1"/>
    </xf>
    <xf numFmtId="177" fontId="3" fillId="0" borderId="3" xfId="12" applyNumberFormat="1" applyFont="1" applyBorder="1" applyAlignment="1">
      <alignment horizontal="distributed" vertical="center" justifyLastLine="1"/>
    </xf>
    <xf numFmtId="177" fontId="3" fillId="0" borderId="3" xfId="12" quotePrefix="1" applyNumberFormat="1" applyFont="1" applyBorder="1" applyAlignment="1">
      <alignment horizontal="distributed" vertical="center" justifyLastLine="1"/>
    </xf>
    <xf numFmtId="176" fontId="3" fillId="0" borderId="3" xfId="12" applyNumberFormat="1" applyFont="1" applyBorder="1" applyAlignment="1">
      <alignment horizontal="distributed" vertical="center" justifyLastLine="1"/>
    </xf>
    <xf numFmtId="176" fontId="3" fillId="0" borderId="3" xfId="12" quotePrefix="1" applyNumberFormat="1" applyFont="1" applyBorder="1" applyAlignment="1">
      <alignment horizontal="distributed" vertical="center"/>
    </xf>
    <xf numFmtId="176" fontId="3" fillId="0" borderId="0" xfId="12" applyNumberFormat="1" applyFont="1" applyAlignment="1">
      <alignment horizontal="distributed" vertical="center" justifyLastLine="1"/>
    </xf>
    <xf numFmtId="0" fontId="3" fillId="0" borderId="0" xfId="12" quotePrefix="1" applyFont="1" applyAlignment="1">
      <alignment horizontal="left" vertical="center"/>
    </xf>
    <xf numFmtId="177" fontId="3" fillId="0" borderId="3" xfId="12" applyNumberFormat="1" applyFont="1" applyBorder="1" applyAlignment="1">
      <alignment horizontal="distributed" vertical="center"/>
    </xf>
    <xf numFmtId="177" fontId="3" fillId="0" borderId="3" xfId="12" applyNumberFormat="1" applyFont="1" applyBorder="1" applyAlignment="1">
      <alignment horizontal="center" vertical="center"/>
    </xf>
    <xf numFmtId="176" fontId="3" fillId="0" borderId="5" xfId="12" applyNumberFormat="1" applyFont="1" applyBorder="1" applyAlignment="1">
      <alignment horizontal="centerContinuous" vertical="center"/>
    </xf>
    <xf numFmtId="176" fontId="3" fillId="0" borderId="7" xfId="12" quotePrefix="1" applyNumberFormat="1" applyFont="1" applyBorder="1" applyAlignment="1">
      <alignment horizontal="centerContinuous" vertical="center"/>
    </xf>
    <xf numFmtId="177" fontId="3" fillId="0" borderId="0" xfId="12" applyNumberFormat="1" applyFont="1" applyAlignment="1">
      <alignment horizontal="right" vertical="center"/>
    </xf>
    <xf numFmtId="177" fontId="3" fillId="0" borderId="1" xfId="12" applyNumberFormat="1" applyFont="1" applyBorder="1" applyAlignment="1">
      <alignment horizontal="right" vertical="center"/>
    </xf>
    <xf numFmtId="177" fontId="3" fillId="0" borderId="1" xfId="12" applyNumberFormat="1" applyFont="1" applyBorder="1">
      <alignment vertical="center"/>
    </xf>
    <xf numFmtId="176" fontId="3" fillId="0" borderId="1" xfId="12" applyNumberFormat="1" applyFont="1" applyBorder="1">
      <alignment vertical="center"/>
    </xf>
    <xf numFmtId="0" fontId="3" fillId="0" borderId="1" xfId="12" applyFont="1" applyBorder="1" applyAlignment="1">
      <alignment horizontal="distributed" vertical="center"/>
    </xf>
    <xf numFmtId="0" fontId="3" fillId="0" borderId="1" xfId="12" quotePrefix="1" applyFont="1" applyBorder="1" applyAlignment="1">
      <alignment horizontal="left" vertical="center"/>
    </xf>
    <xf numFmtId="0" fontId="3" fillId="0" borderId="1" xfId="12" applyFont="1" applyBorder="1">
      <alignment vertical="center"/>
    </xf>
    <xf numFmtId="177" fontId="3" fillId="0" borderId="0" xfId="12" quotePrefix="1" applyNumberFormat="1" applyFont="1" applyAlignment="1">
      <alignment horizontal="right" vertical="center"/>
    </xf>
    <xf numFmtId="177" fontId="5" fillId="0" borderId="0" xfId="12" applyNumberFormat="1" applyFont="1" applyAlignment="1">
      <alignment horizontal="right" vertical="center"/>
    </xf>
    <xf numFmtId="177" fontId="5" fillId="0" borderId="0" xfId="12" applyNumberFormat="1" applyFont="1">
      <alignment vertical="center"/>
    </xf>
    <xf numFmtId="176" fontId="5" fillId="0" borderId="0" xfId="12" applyNumberFormat="1" applyFont="1">
      <alignment vertical="center"/>
    </xf>
    <xf numFmtId="0" fontId="5" fillId="0" borderId="0" xfId="12" applyFont="1" applyAlignment="1">
      <alignment horizontal="distributed" vertical="center"/>
    </xf>
    <xf numFmtId="56" fontId="5" fillId="0" borderId="0" xfId="12" quotePrefix="1" applyNumberFormat="1" applyFont="1" applyAlignment="1">
      <alignment horizontal="left" vertical="center"/>
    </xf>
    <xf numFmtId="177" fontId="3" fillId="0" borderId="0" xfId="12" applyNumberFormat="1" applyFont="1" applyAlignment="1">
      <alignment horizontal="centerContinuous" vertical="center"/>
    </xf>
    <xf numFmtId="0" fontId="2" fillId="0" borderId="0" xfId="12" applyAlignment="1">
      <alignment horizontal="centerContinuous" vertical="center"/>
    </xf>
    <xf numFmtId="0" fontId="6" fillId="0" borderId="0" xfId="12" quotePrefix="1" applyFont="1" applyAlignment="1">
      <alignment horizontal="centerContinuous" vertical="center"/>
    </xf>
    <xf numFmtId="176" fontId="3" fillId="0" borderId="0" xfId="12" applyNumberFormat="1" applyFont="1" applyAlignment="1">
      <alignment horizontal="centerContinuous" vertical="center"/>
    </xf>
    <xf numFmtId="0" fontId="3" fillId="0" borderId="0" xfId="12" applyFont="1" applyAlignment="1">
      <alignment horizontal="centerContinuous" vertical="center"/>
    </xf>
    <xf numFmtId="0" fontId="6" fillId="0" borderId="0" xfId="12" applyFont="1" applyAlignment="1">
      <alignment horizontal="centerContinuous" vertical="center"/>
    </xf>
    <xf numFmtId="0" fontId="2" fillId="0" borderId="6" xfId="12" applyBorder="1">
      <alignment vertical="center"/>
    </xf>
    <xf numFmtId="0" fontId="2" fillId="0" borderId="5" xfId="12" applyBorder="1">
      <alignment vertical="center"/>
    </xf>
    <xf numFmtId="177" fontId="14" fillId="0" borderId="0" xfId="39" applyNumberFormat="1" applyFont="1" applyAlignment="1">
      <alignment vertical="center"/>
    </xf>
    <xf numFmtId="176" fontId="14" fillId="0" borderId="0" xfId="39" applyNumberFormat="1" applyFont="1" applyAlignment="1">
      <alignment vertical="center"/>
    </xf>
    <xf numFmtId="0" fontId="3" fillId="0" borderId="0" xfId="40" applyFont="1"/>
    <xf numFmtId="0" fontId="14" fillId="0" borderId="0" xfId="39" applyFont="1"/>
    <xf numFmtId="0" fontId="10" fillId="0" borderId="0" xfId="12" applyFont="1">
      <alignment vertical="center"/>
    </xf>
    <xf numFmtId="177" fontId="10" fillId="0" borderId="0" xfId="12" applyNumberFormat="1" applyFont="1" applyAlignment="1">
      <alignment horizontal="right" vertical="center"/>
    </xf>
    <xf numFmtId="176" fontId="10" fillId="0" borderId="0" xfId="12" applyNumberFormat="1" applyFont="1" applyAlignment="1">
      <alignment horizontal="right" vertical="center"/>
    </xf>
    <xf numFmtId="176" fontId="3" fillId="0" borderId="0" xfId="12" applyNumberFormat="1" applyFont="1" applyAlignment="1">
      <alignment horizontal="right" vertical="center"/>
    </xf>
    <xf numFmtId="0" fontId="5" fillId="0" borderId="2" xfId="12" applyFont="1" applyBorder="1" applyAlignment="1">
      <alignment horizontal="distributed" vertical="center"/>
    </xf>
    <xf numFmtId="177" fontId="14" fillId="0" borderId="0" xfId="39" applyNumberFormat="1" applyFont="1"/>
    <xf numFmtId="0" fontId="2" fillId="0" borderId="0" xfId="12" applyAlignment="1">
      <alignment horizontal="left" vertical="center"/>
    </xf>
    <xf numFmtId="177" fontId="3" fillId="0" borderId="5" xfId="12" applyNumberFormat="1" applyFont="1" applyBorder="1" applyAlignment="1">
      <alignment horizontal="distributed" vertical="center"/>
    </xf>
    <xf numFmtId="177" fontId="3" fillId="0" borderId="1" xfId="12" quotePrefix="1" applyNumberFormat="1" applyFont="1" applyBorder="1" applyAlignment="1">
      <alignment horizontal="right" vertical="center"/>
    </xf>
    <xf numFmtId="0" fontId="3" fillId="0" borderId="10" xfId="12" applyFont="1" applyBorder="1" applyAlignment="1">
      <alignment horizontal="distributed" vertical="center"/>
    </xf>
    <xf numFmtId="0" fontId="3" fillId="0" borderId="1" xfId="12" applyFont="1" applyBorder="1" applyAlignment="1">
      <alignment horizontal="left" vertical="center"/>
    </xf>
    <xf numFmtId="0" fontId="5" fillId="0" borderId="0" xfId="12" applyFont="1">
      <alignment vertical="center"/>
    </xf>
    <xf numFmtId="0" fontId="4" fillId="0" borderId="0" xfId="12" quotePrefix="1" applyFont="1" applyAlignment="1">
      <alignment horizontal="left" vertical="center"/>
    </xf>
    <xf numFmtId="0" fontId="6" fillId="0" borderId="0" xfId="12" quotePrefix="1" applyFont="1" applyAlignment="1">
      <alignment horizontal="right" vertical="center"/>
    </xf>
    <xf numFmtId="0" fontId="6" fillId="0" borderId="0" xfId="12" quotePrefix="1" applyFont="1">
      <alignment vertical="center"/>
    </xf>
    <xf numFmtId="177" fontId="3" fillId="0" borderId="5" xfId="12" quotePrefix="1" applyNumberFormat="1" applyFont="1" applyBorder="1" applyAlignment="1">
      <alignment horizontal="distributed" vertical="center"/>
    </xf>
    <xf numFmtId="177" fontId="3" fillId="0" borderId="5" xfId="12" applyNumberFormat="1" applyFont="1" applyBorder="1" applyAlignment="1">
      <alignment horizontal="center" vertical="center"/>
    </xf>
    <xf numFmtId="176" fontId="3" fillId="0" borderId="5" xfId="12" quotePrefix="1" applyNumberFormat="1" applyFont="1" applyBorder="1" applyAlignment="1">
      <alignment horizontal="distributed" vertical="center"/>
    </xf>
    <xf numFmtId="176" fontId="3" fillId="0" borderId="5" xfId="12" applyNumberFormat="1" applyFont="1" applyBorder="1" applyAlignment="1">
      <alignment horizontal="center" vertical="center"/>
    </xf>
    <xf numFmtId="176" fontId="3" fillId="0" borderId="5" xfId="12" applyNumberFormat="1" applyFont="1" applyBorder="1" applyAlignment="1">
      <alignment horizontal="distributed" vertical="center"/>
    </xf>
    <xf numFmtId="0" fontId="3" fillId="0" borderId="6" xfId="12" quotePrefix="1" applyFont="1" applyBorder="1" applyAlignment="1">
      <alignment horizontal="distributed" vertical="center"/>
    </xf>
    <xf numFmtId="0" fontId="3" fillId="0" borderId="5" xfId="12" quotePrefix="1" applyFont="1" applyBorder="1" applyAlignment="1">
      <alignment horizontal="distributed" vertical="center"/>
    </xf>
    <xf numFmtId="177" fontId="3" fillId="0" borderId="0" xfId="12" quotePrefix="1" applyNumberFormat="1" applyFont="1" applyAlignment="1">
      <alignment horizontal="distributed" vertical="center"/>
    </xf>
    <xf numFmtId="177" fontId="3" fillId="0" borderId="0" xfId="12" applyNumberFormat="1" applyFont="1" applyAlignment="1">
      <alignment horizontal="center" vertical="center"/>
    </xf>
    <xf numFmtId="176" fontId="3" fillId="0" borderId="0" xfId="12" quotePrefix="1" applyNumberFormat="1" applyFont="1" applyAlignment="1">
      <alignment horizontal="centerContinuous" vertical="center"/>
    </xf>
    <xf numFmtId="176" fontId="3" fillId="0" borderId="0" xfId="12" applyNumberFormat="1" applyFont="1" applyAlignment="1">
      <alignment horizontal="distributed" vertical="center"/>
    </xf>
    <xf numFmtId="0" fontId="5" fillId="0" borderId="0" xfId="12" quotePrefix="1" applyFont="1" applyAlignment="1">
      <alignment horizontal="distributed" vertical="center"/>
    </xf>
    <xf numFmtId="0" fontId="5" fillId="0" borderId="0" xfId="40" quotePrefix="1" applyFont="1" applyAlignment="1">
      <alignment horizontal="distributed" vertical="center"/>
    </xf>
    <xf numFmtId="0" fontId="5" fillId="0" borderId="2" xfId="12" quotePrefix="1" applyFont="1" applyBorder="1" applyAlignment="1">
      <alignment horizontal="distributed" vertical="center"/>
    </xf>
    <xf numFmtId="0" fontId="8" fillId="0" borderId="0" xfId="41" applyFont="1" applyAlignment="1">
      <alignment horizontal="left"/>
    </xf>
    <xf numFmtId="0" fontId="3" fillId="0" borderId="0" xfId="40" applyFont="1" applyAlignment="1">
      <alignment horizontal="distributed"/>
    </xf>
    <xf numFmtId="0" fontId="5" fillId="0" borderId="0" xfId="40" quotePrefix="1" applyFont="1" applyAlignment="1">
      <alignment horizontal="distributed"/>
    </xf>
    <xf numFmtId="0" fontId="5" fillId="0" borderId="0" xfId="40" quotePrefix="1" applyFont="1" applyAlignment="1">
      <alignment horizontal="left"/>
    </xf>
    <xf numFmtId="0" fontId="8" fillId="0" borderId="0" xfId="41" quotePrefix="1" applyFont="1" applyAlignment="1">
      <alignment horizontal="distributed" vertical="center"/>
    </xf>
    <xf numFmtId="0" fontId="5" fillId="0" borderId="0" xfId="40" applyFont="1" applyAlignment="1">
      <alignment horizontal="distributed" vertical="center" justifyLastLine="1"/>
    </xf>
    <xf numFmtId="176" fontId="3" fillId="0" borderId="0" xfId="12" quotePrefix="1" applyNumberFormat="1" applyFont="1" applyAlignment="1">
      <alignment horizontal="distributed" vertical="center"/>
    </xf>
    <xf numFmtId="176" fontId="3" fillId="0" borderId="0" xfId="12" applyNumberFormat="1" applyFont="1" applyAlignment="1">
      <alignment horizontal="center" vertical="center"/>
    </xf>
    <xf numFmtId="0" fontId="3" fillId="0" borderId="12" xfId="12" applyFont="1" applyBorder="1" applyAlignment="1">
      <alignment horizontal="distributed" vertical="center"/>
    </xf>
    <xf numFmtId="177" fontId="3" fillId="0" borderId="5" xfId="12" applyNumberFormat="1" applyFont="1" applyBorder="1" applyAlignment="1">
      <alignment horizontal="right" vertical="center"/>
    </xf>
    <xf numFmtId="176" fontId="3" fillId="0" borderId="5" xfId="12" applyNumberFormat="1" applyFont="1" applyBorder="1" applyAlignment="1">
      <alignment horizontal="right" vertical="center"/>
    </xf>
    <xf numFmtId="0" fontId="2" fillId="0" borderId="5" xfId="12" applyBorder="1" applyAlignment="1">
      <alignment horizontal="left" vertical="center"/>
    </xf>
    <xf numFmtId="0" fontId="5" fillId="0" borderId="0" xfId="39" applyFont="1"/>
    <xf numFmtId="0" fontId="5" fillId="0" borderId="0" xfId="40" applyFont="1" applyAlignment="1">
      <alignment horizontal="distributed"/>
    </xf>
    <xf numFmtId="0" fontId="5" fillId="0" borderId="0" xfId="39" quotePrefix="1" applyFont="1" applyAlignment="1">
      <alignment vertical="center"/>
    </xf>
    <xf numFmtId="177" fontId="3" fillId="0" borderId="7" xfId="12" applyNumberFormat="1" applyFont="1" applyBorder="1" applyAlignment="1">
      <alignment horizontal="distributed" vertical="center" justifyLastLine="1"/>
    </xf>
    <xf numFmtId="177" fontId="13" fillId="0" borderId="0" xfId="39" applyNumberFormat="1" applyFont="1"/>
    <xf numFmtId="176" fontId="13" fillId="0" borderId="0" xfId="39" applyNumberFormat="1" applyFont="1"/>
    <xf numFmtId="0" fontId="3" fillId="0" borderId="0" xfId="40" quotePrefix="1" applyFont="1" applyAlignment="1">
      <alignment horizontal="left"/>
    </xf>
    <xf numFmtId="0" fontId="14" fillId="0" borderId="0" xfId="39" applyFont="1" applyAlignment="1">
      <alignment vertical="center"/>
    </xf>
    <xf numFmtId="0" fontId="3" fillId="0" borderId="2" xfId="12" quotePrefix="1" applyFont="1" applyBorder="1" applyAlignment="1">
      <alignment horizontal="left" vertical="center"/>
    </xf>
    <xf numFmtId="0" fontId="15" fillId="0" borderId="0" xfId="41" quotePrefix="1" applyFont="1" applyAlignment="1">
      <alignment horizontal="distributed" vertical="center"/>
    </xf>
    <xf numFmtId="0" fontId="8" fillId="0" borderId="0" xfId="12" applyFont="1" applyAlignment="1">
      <alignment horizontal="left" vertical="center"/>
    </xf>
    <xf numFmtId="177" fontId="15" fillId="0" borderId="0" xfId="39" applyNumberFormat="1" applyFont="1" applyAlignment="1">
      <alignment vertical="center"/>
    </xf>
    <xf numFmtId="176" fontId="15" fillId="0" borderId="0" xfId="39" applyNumberFormat="1" applyFont="1" applyAlignment="1">
      <alignment vertical="center"/>
    </xf>
    <xf numFmtId="0" fontId="3" fillId="0" borderId="2" xfId="12" quotePrefix="1" applyFont="1" applyBorder="1" applyAlignment="1">
      <alignment horizontal="right" vertical="center"/>
    </xf>
    <xf numFmtId="0" fontId="8" fillId="0" borderId="0" xfId="12" quotePrefix="1" applyFont="1" applyAlignment="1">
      <alignment horizontal="right" vertical="center"/>
    </xf>
    <xf numFmtId="0" fontId="8" fillId="0" borderId="0" xfId="12" applyFont="1">
      <alignment vertical="center"/>
    </xf>
    <xf numFmtId="176" fontId="3" fillId="0" borderId="3" xfId="12" applyNumberFormat="1" applyFont="1" applyBorder="1" applyAlignment="1">
      <alignment horizontal="distributed" vertical="center"/>
    </xf>
    <xf numFmtId="0" fontId="5" fillId="0" borderId="0" xfId="12" quotePrefix="1" applyFont="1" applyAlignment="1">
      <alignment horizontal="left" vertical="center"/>
    </xf>
    <xf numFmtId="0" fontId="4" fillId="0" borderId="0" xfId="12" quotePrefix="1" applyFont="1">
      <alignment vertical="center"/>
    </xf>
    <xf numFmtId="0" fontId="4" fillId="0" borderId="0" xfId="12" applyFont="1" applyAlignment="1">
      <alignment horizontal="left" vertical="center"/>
    </xf>
    <xf numFmtId="0" fontId="3" fillId="0" borderId="0" xfId="11" applyFont="1">
      <alignment vertical="center"/>
    </xf>
    <xf numFmtId="177" fontId="3" fillId="0" borderId="0" xfId="11" applyNumberFormat="1" applyFont="1">
      <alignment vertical="center"/>
    </xf>
    <xf numFmtId="177" fontId="3" fillId="0" borderId="5" xfId="11" applyNumberFormat="1" applyFont="1" applyBorder="1">
      <alignment vertical="center"/>
    </xf>
    <xf numFmtId="176" fontId="3" fillId="0" borderId="5" xfId="11" applyNumberFormat="1" applyFont="1" applyBorder="1">
      <alignment vertical="center"/>
    </xf>
    <xf numFmtId="0" fontId="3" fillId="0" borderId="6" xfId="11" applyFont="1" applyBorder="1">
      <alignment vertical="center"/>
    </xf>
    <xf numFmtId="0" fontId="3" fillId="0" borderId="5" xfId="11" applyFont="1" applyBorder="1">
      <alignment vertical="center"/>
    </xf>
    <xf numFmtId="177" fontId="10" fillId="0" borderId="0" xfId="26" applyNumberFormat="1" applyFont="1" applyAlignment="1">
      <alignment horizontal="right"/>
    </xf>
    <xf numFmtId="176" fontId="10" fillId="0" borderId="0" xfId="26" applyNumberFormat="1" applyFont="1" applyAlignment="1">
      <alignment horizontal="right"/>
    </xf>
    <xf numFmtId="0" fontId="3" fillId="0" borderId="2" xfId="11" quotePrefix="1" applyFont="1" applyBorder="1" applyAlignment="1">
      <alignment horizontal="right" vertical="center"/>
    </xf>
    <xf numFmtId="0" fontId="3" fillId="0" borderId="0" xfId="11" quotePrefix="1" applyFont="1" applyAlignment="1">
      <alignment horizontal="right" vertical="center"/>
    </xf>
    <xf numFmtId="176" fontId="10" fillId="0" borderId="0" xfId="26" applyNumberFormat="1" applyFont="1"/>
    <xf numFmtId="177" fontId="10" fillId="0" borderId="0" xfId="26" applyNumberFormat="1" applyFont="1"/>
    <xf numFmtId="0" fontId="3" fillId="0" borderId="2" xfId="11" applyFont="1" applyBorder="1" applyAlignment="1">
      <alignment horizontal="right" vertical="center"/>
    </xf>
    <xf numFmtId="0" fontId="3" fillId="0" borderId="0" xfId="11" applyFont="1" applyAlignment="1">
      <alignment horizontal="right" vertical="center"/>
    </xf>
    <xf numFmtId="177" fontId="7" fillId="0" borderId="0" xfId="26" applyNumberFormat="1" applyFont="1"/>
    <xf numFmtId="176" fontId="7" fillId="0" borderId="0" xfId="26" applyNumberFormat="1" applyFont="1"/>
    <xf numFmtId="0" fontId="3" fillId="0" borderId="2" xfId="11" applyFont="1" applyBorder="1">
      <alignment vertical="center"/>
    </xf>
    <xf numFmtId="0" fontId="8" fillId="0" borderId="0" xfId="11" applyFont="1">
      <alignment vertical="center"/>
    </xf>
    <xf numFmtId="177" fontId="8" fillId="0" borderId="0" xfId="26" applyNumberFormat="1" applyFont="1"/>
    <xf numFmtId="176" fontId="8" fillId="0" borderId="0" xfId="26" applyNumberFormat="1" applyFont="1"/>
    <xf numFmtId="0" fontId="8" fillId="0" borderId="2" xfId="11" applyFont="1" applyBorder="1" applyAlignment="1">
      <alignment horizontal="distributed" vertical="center"/>
    </xf>
    <xf numFmtId="0" fontId="8" fillId="0" borderId="0" xfId="11" applyFont="1" applyAlignment="1">
      <alignment horizontal="distributed" vertical="center"/>
    </xf>
    <xf numFmtId="176" fontId="3" fillId="0" borderId="0" xfId="11" applyNumberFormat="1" applyFont="1">
      <alignment vertical="center"/>
    </xf>
    <xf numFmtId="177" fontId="8" fillId="0" borderId="0" xfId="11" applyNumberFormat="1" applyFont="1">
      <alignment vertical="center"/>
    </xf>
    <xf numFmtId="176" fontId="8" fillId="0" borderId="0" xfId="11" applyNumberFormat="1" applyFont="1">
      <alignment vertical="center"/>
    </xf>
    <xf numFmtId="0" fontId="8" fillId="0" borderId="2" xfId="11" applyFont="1" applyBorder="1">
      <alignment vertical="center"/>
    </xf>
    <xf numFmtId="176" fontId="8" fillId="0" borderId="0" xfId="11" quotePrefix="1" applyNumberFormat="1" applyFont="1" applyAlignment="1">
      <alignment horizontal="left" vertical="center"/>
    </xf>
    <xf numFmtId="177" fontId="3" fillId="0" borderId="7" xfId="11" applyNumberFormat="1" applyFont="1" applyBorder="1">
      <alignment vertical="center"/>
    </xf>
    <xf numFmtId="177" fontId="3" fillId="0" borderId="7" xfId="11" quotePrefix="1" applyNumberFormat="1" applyFont="1" applyBorder="1" applyAlignment="1">
      <alignment horizontal="distributed" vertical="center"/>
    </xf>
    <xf numFmtId="0" fontId="5" fillId="0" borderId="7" xfId="11" applyFont="1" applyBorder="1" applyAlignment="1">
      <alignment horizontal="center" vertical="center"/>
    </xf>
    <xf numFmtId="0" fontId="3" fillId="0" borderId="7" xfId="11" quotePrefix="1" applyFont="1" applyBorder="1" applyAlignment="1">
      <alignment horizontal="distributed" vertical="center"/>
    </xf>
    <xf numFmtId="176" fontId="3" fillId="0" borderId="7" xfId="11" applyNumberFormat="1" applyFont="1" applyBorder="1" applyAlignment="1">
      <alignment horizontal="distributed" vertical="center"/>
    </xf>
    <xf numFmtId="0" fontId="3" fillId="0" borderId="5" xfId="11" applyFont="1" applyBorder="1" applyAlignment="1">
      <alignment horizontal="distributed" vertical="center"/>
    </xf>
    <xf numFmtId="177" fontId="3" fillId="0" borderId="3" xfId="11" applyNumberFormat="1" applyFont="1" applyBorder="1" applyAlignment="1">
      <alignment horizontal="distributed" vertical="center" justifyLastLine="1"/>
    </xf>
    <xf numFmtId="177" fontId="3" fillId="0" borderId="3" xfId="11" quotePrefix="1" applyNumberFormat="1" applyFont="1" applyBorder="1" applyAlignment="1">
      <alignment horizontal="distributed" vertical="center" justifyLastLine="1"/>
    </xf>
    <xf numFmtId="177" fontId="3" fillId="0" borderId="3" xfId="11" applyNumberFormat="1" applyFont="1" applyBorder="1" applyAlignment="1">
      <alignment horizontal="center" vertical="center"/>
    </xf>
    <xf numFmtId="0" fontId="5" fillId="0" borderId="3" xfId="11" quotePrefix="1" applyFont="1" applyBorder="1" applyAlignment="1">
      <alignment horizontal="center" vertical="center"/>
    </xf>
    <xf numFmtId="0" fontId="3" fillId="0" borderId="3" xfId="11" quotePrefix="1" applyFont="1" applyBorder="1" applyAlignment="1">
      <alignment horizontal="distributed" vertical="center"/>
    </xf>
    <xf numFmtId="176" fontId="3" fillId="0" borderId="3" xfId="11" applyNumberFormat="1" applyFont="1" applyBorder="1" applyAlignment="1">
      <alignment horizontal="distributed" vertical="center"/>
    </xf>
    <xf numFmtId="176" fontId="3" fillId="0" borderId="3" xfId="11" quotePrefix="1" applyNumberFormat="1" applyFont="1" applyBorder="1" applyAlignment="1">
      <alignment horizontal="distributed" vertical="center"/>
    </xf>
    <xf numFmtId="0" fontId="3" fillId="0" borderId="0" xfId="11" applyFont="1" applyAlignment="1">
      <alignment horizontal="distributed" vertical="center" justifyLastLine="1"/>
    </xf>
    <xf numFmtId="0" fontId="3" fillId="0" borderId="2" xfId="11" quotePrefix="1" applyFont="1" applyBorder="1" applyAlignment="1">
      <alignment horizontal="distributed" vertical="center"/>
    </xf>
    <xf numFmtId="0" fontId="3" fillId="0" borderId="0" xfId="11" quotePrefix="1" applyFont="1" applyAlignment="1">
      <alignment horizontal="distributed" vertical="center"/>
    </xf>
    <xf numFmtId="177" fontId="3" fillId="0" borderId="3" xfId="11" applyNumberFormat="1" applyFont="1" applyBorder="1">
      <alignment vertical="center"/>
    </xf>
    <xf numFmtId="177" fontId="3" fillId="0" borderId="3" xfId="11" quotePrefix="1" applyNumberFormat="1" applyFont="1" applyBorder="1" applyAlignment="1">
      <alignment horizontal="distributed" vertical="center"/>
    </xf>
    <xf numFmtId="0" fontId="3" fillId="0" borderId="7" xfId="11" applyFont="1" applyBorder="1">
      <alignment vertical="center"/>
    </xf>
    <xf numFmtId="177" fontId="3" fillId="0" borderId="1" xfId="11" applyNumberFormat="1" applyFont="1" applyBorder="1" applyAlignment="1">
      <alignment horizontal="right" vertical="center"/>
    </xf>
    <xf numFmtId="177" fontId="3" fillId="0" borderId="1" xfId="11" applyNumberFormat="1" applyFont="1" applyBorder="1">
      <alignment vertical="center"/>
    </xf>
    <xf numFmtId="0" fontId="3" fillId="0" borderId="1" xfId="11" applyFont="1" applyBorder="1">
      <alignment vertical="center"/>
    </xf>
    <xf numFmtId="177" fontId="3" fillId="0" borderId="0" xfId="11" quotePrefix="1" applyNumberFormat="1" applyFont="1" applyAlignment="1">
      <alignment horizontal="right" vertical="center"/>
    </xf>
    <xf numFmtId="0" fontId="2" fillId="0" borderId="0" xfId="11">
      <alignment vertical="center"/>
    </xf>
    <xf numFmtId="176" fontId="4" fillId="0" borderId="0" xfId="11" quotePrefix="1" applyNumberFormat="1" applyFont="1" applyAlignment="1">
      <alignment horizontal="left" vertical="center"/>
    </xf>
    <xf numFmtId="176" fontId="4" fillId="0" borderId="0" xfId="11" quotePrefix="1" applyNumberFormat="1" applyFont="1">
      <alignment vertical="center"/>
    </xf>
    <xf numFmtId="0" fontId="3" fillId="0" borderId="0" xfId="11" quotePrefix="1" applyFont="1" applyAlignment="1">
      <alignment horizontal="left" vertical="center"/>
    </xf>
    <xf numFmtId="177" fontId="10" fillId="0" borderId="0" xfId="11" applyNumberFormat="1" applyFont="1">
      <alignment vertical="center"/>
    </xf>
    <xf numFmtId="176" fontId="10" fillId="0" borderId="0" xfId="11" applyNumberFormat="1" applyFont="1">
      <alignment vertical="center"/>
    </xf>
    <xf numFmtId="177" fontId="3" fillId="0" borderId="0" xfId="11" quotePrefix="1" applyNumberFormat="1" applyFont="1" applyAlignment="1">
      <alignment horizontal="distributed" vertical="center"/>
    </xf>
    <xf numFmtId="0" fontId="3" fillId="0" borderId="0" xfId="11" applyFont="1" applyAlignment="1">
      <alignment horizontal="distributed" vertical="center"/>
    </xf>
    <xf numFmtId="176" fontId="3" fillId="0" borderId="0" xfId="11" applyNumberFormat="1" applyFont="1" applyAlignment="1">
      <alignment horizontal="distributed" vertical="center"/>
    </xf>
    <xf numFmtId="0" fontId="6" fillId="0" borderId="0" xfId="11" quotePrefix="1" applyFont="1">
      <alignment vertical="center"/>
    </xf>
    <xf numFmtId="177" fontId="10" fillId="0" borderId="0" xfId="26" quotePrefix="1" applyNumberFormat="1" applyFont="1" applyAlignment="1">
      <alignment horizontal="right"/>
    </xf>
    <xf numFmtId="0" fontId="6" fillId="0" borderId="0" xfId="11" quotePrefix="1" applyFont="1" applyAlignment="1">
      <alignment horizontal="right" vertical="center"/>
    </xf>
    <xf numFmtId="0" fontId="3" fillId="0" borderId="0" xfId="10" applyFont="1">
      <alignment vertical="center"/>
    </xf>
    <xf numFmtId="177" fontId="3" fillId="0" borderId="0" xfId="10" applyNumberFormat="1" applyFont="1">
      <alignment vertical="center"/>
    </xf>
    <xf numFmtId="178" fontId="3" fillId="0" borderId="0" xfId="10" applyNumberFormat="1" applyFont="1">
      <alignment vertical="center"/>
    </xf>
    <xf numFmtId="176" fontId="3" fillId="0" borderId="0" xfId="10" applyNumberFormat="1" applyFont="1">
      <alignment vertical="center"/>
    </xf>
    <xf numFmtId="0" fontId="3" fillId="0" borderId="0" xfId="10" applyFont="1" applyAlignment="1">
      <alignment horizontal="distributed" vertical="center"/>
    </xf>
    <xf numFmtId="177" fontId="10" fillId="0" borderId="5" xfId="10" applyNumberFormat="1" applyFont="1" applyBorder="1">
      <alignment vertical="center"/>
    </xf>
    <xf numFmtId="178" fontId="10" fillId="0" borderId="5" xfId="10" applyNumberFormat="1" applyFont="1" applyBorder="1">
      <alignment vertical="center"/>
    </xf>
    <xf numFmtId="176" fontId="10" fillId="0" borderId="5" xfId="10" applyNumberFormat="1" applyFont="1" applyBorder="1">
      <alignment vertical="center"/>
    </xf>
    <xf numFmtId="0" fontId="3" fillId="0" borderId="6" xfId="10" applyFont="1" applyBorder="1" applyAlignment="1">
      <alignment horizontal="distributed" vertical="center"/>
    </xf>
    <xf numFmtId="0" fontId="3" fillId="0" borderId="5" xfId="10" applyFont="1" applyBorder="1" applyAlignment="1">
      <alignment horizontal="distributed" vertical="center"/>
    </xf>
    <xf numFmtId="0" fontId="3" fillId="0" borderId="5" xfId="10" applyFont="1" applyBorder="1">
      <alignment vertical="center"/>
    </xf>
    <xf numFmtId="0" fontId="3" fillId="0" borderId="2" xfId="10" quotePrefix="1" applyFont="1" applyBorder="1" applyAlignment="1">
      <alignment horizontal="distributed" vertical="center"/>
    </xf>
    <xf numFmtId="0" fontId="3" fillId="0" borderId="0" xfId="10" quotePrefix="1" applyFont="1" applyAlignment="1">
      <alignment horizontal="distributed" vertical="center"/>
    </xf>
    <xf numFmtId="177" fontId="10" fillId="0" borderId="0" xfId="16" applyNumberFormat="1" applyFont="1" applyAlignment="1">
      <alignment horizontal="right"/>
    </xf>
    <xf numFmtId="177" fontId="10" fillId="0" borderId="0" xfId="16" quotePrefix="1" applyNumberFormat="1" applyFont="1" applyAlignment="1">
      <alignment horizontal="right"/>
    </xf>
    <xf numFmtId="176" fontId="10" fillId="0" borderId="0" xfId="16" applyNumberFormat="1" applyFont="1" applyAlignment="1">
      <alignment horizontal="right"/>
    </xf>
    <xf numFmtId="0" fontId="3" fillId="0" borderId="2" xfId="10" applyFont="1" applyBorder="1" applyAlignment="1">
      <alignment horizontal="distributed" vertical="center"/>
    </xf>
    <xf numFmtId="0" fontId="5" fillId="0" borderId="0" xfId="10" quotePrefix="1" applyFont="1" applyAlignment="1">
      <alignment horizontal="distributed" vertical="center"/>
    </xf>
    <xf numFmtId="0" fontId="5" fillId="0" borderId="0" xfId="10" applyFont="1" applyAlignment="1">
      <alignment horizontal="distributed" vertical="center"/>
    </xf>
    <xf numFmtId="177" fontId="7" fillId="0" borderId="0" xfId="16" applyNumberFormat="1" applyFont="1"/>
    <xf numFmtId="176" fontId="7" fillId="0" borderId="0" xfId="16" applyNumberFormat="1" applyFont="1"/>
    <xf numFmtId="0" fontId="8" fillId="0" borderId="0" xfId="10" applyFont="1">
      <alignment vertical="center"/>
    </xf>
    <xf numFmtId="177" fontId="8" fillId="0" borderId="0" xfId="16" applyNumberFormat="1" applyFont="1"/>
    <xf numFmtId="176" fontId="8" fillId="0" borderId="0" xfId="16" applyNumberFormat="1" applyFont="1"/>
    <xf numFmtId="0" fontId="8" fillId="0" borderId="2" xfId="10" quotePrefix="1" applyFont="1" applyBorder="1" applyAlignment="1">
      <alignment horizontal="right" vertical="center"/>
    </xf>
    <xf numFmtId="0" fontId="8" fillId="0" borderId="0" xfId="10" quotePrefix="1" applyFont="1" applyAlignment="1">
      <alignment horizontal="right" vertical="center"/>
    </xf>
    <xf numFmtId="176" fontId="8" fillId="0" borderId="0" xfId="10" quotePrefix="1" applyNumberFormat="1" applyFont="1">
      <alignment vertical="center"/>
    </xf>
    <xf numFmtId="177" fontId="10" fillId="0" borderId="0" xfId="10" applyNumberFormat="1" applyFont="1">
      <alignment vertical="center"/>
    </xf>
    <xf numFmtId="178" fontId="10" fillId="0" borderId="0" xfId="10" applyNumberFormat="1" applyFont="1">
      <alignment vertical="center"/>
    </xf>
    <xf numFmtId="176" fontId="10" fillId="0" borderId="0" xfId="10" applyNumberFormat="1" applyFont="1">
      <alignment vertical="center"/>
    </xf>
    <xf numFmtId="177" fontId="3" fillId="0" borderId="7" xfId="10" applyNumberFormat="1" applyFont="1" applyBorder="1" applyAlignment="1">
      <alignment horizontal="distributed" vertical="center" justifyLastLine="1"/>
    </xf>
    <xf numFmtId="178" fontId="3" fillId="0" borderId="7" xfId="10" applyNumberFormat="1" applyFont="1" applyBorder="1" applyAlignment="1">
      <alignment horizontal="distributed" vertical="center" justifyLastLine="1"/>
    </xf>
    <xf numFmtId="178" fontId="3" fillId="0" borderId="7" xfId="10" quotePrefix="1" applyNumberFormat="1" applyFont="1" applyBorder="1" applyAlignment="1">
      <alignment horizontal="distributed" vertical="center" justifyLastLine="1"/>
    </xf>
    <xf numFmtId="176" fontId="3" fillId="0" borderId="7" xfId="10" quotePrefix="1" applyNumberFormat="1" applyFont="1" applyBorder="1" applyAlignment="1">
      <alignment horizontal="distributed" vertical="center"/>
    </xf>
    <xf numFmtId="176" fontId="3" fillId="0" borderId="7" xfId="10" applyNumberFormat="1" applyFont="1" applyBorder="1" applyAlignment="1">
      <alignment horizontal="distributed" vertical="center"/>
    </xf>
    <xf numFmtId="176" fontId="3" fillId="0" borderId="5" xfId="10" quotePrefix="1" applyNumberFormat="1" applyFont="1" applyBorder="1" applyAlignment="1">
      <alignment horizontal="distributed" vertical="center"/>
    </xf>
    <xf numFmtId="177" fontId="3" fillId="0" borderId="3" xfId="10" applyNumberFormat="1" applyFont="1" applyBorder="1" applyAlignment="1">
      <alignment horizontal="distributed" vertical="center" justifyLastLine="1"/>
    </xf>
    <xf numFmtId="178" fontId="3" fillId="0" borderId="3" xfId="10" quotePrefix="1" applyNumberFormat="1" applyFont="1" applyBorder="1" applyAlignment="1">
      <alignment horizontal="distributed" vertical="center" justifyLastLine="1"/>
    </xf>
    <xf numFmtId="176" fontId="3" fillId="0" borderId="3" xfId="10" applyNumberFormat="1" applyFont="1" applyBorder="1" applyAlignment="1">
      <alignment horizontal="distributed" vertical="center"/>
    </xf>
    <xf numFmtId="176" fontId="3" fillId="0" borderId="3" xfId="10" quotePrefix="1" applyNumberFormat="1" applyFont="1" applyBorder="1" applyAlignment="1">
      <alignment horizontal="distributed" vertical="center"/>
    </xf>
    <xf numFmtId="176" fontId="3" fillId="0" borderId="2" xfId="10" applyNumberFormat="1" applyFont="1" applyBorder="1" applyAlignment="1">
      <alignment horizontal="center" vertical="center"/>
    </xf>
    <xf numFmtId="0" fontId="3" fillId="0" borderId="0" xfId="10" quotePrefix="1" applyFont="1" applyAlignment="1">
      <alignment horizontal="left" vertical="center"/>
    </xf>
    <xf numFmtId="177" fontId="3" fillId="0" borderId="3" xfId="10" applyNumberFormat="1" applyFont="1" applyBorder="1" applyAlignment="1">
      <alignment horizontal="distributed" vertical="center"/>
    </xf>
    <xf numFmtId="178" fontId="3" fillId="0" borderId="3" xfId="10" applyNumberFormat="1" applyFont="1" applyBorder="1" applyAlignment="1">
      <alignment horizontal="distributed" vertical="center"/>
    </xf>
    <xf numFmtId="178" fontId="3" fillId="0" borderId="3" xfId="10" quotePrefix="1" applyNumberFormat="1" applyFont="1" applyBorder="1" applyAlignment="1">
      <alignment horizontal="distributed" vertical="center"/>
    </xf>
    <xf numFmtId="176" fontId="3" fillId="0" borderId="5" xfId="10" applyNumberFormat="1" applyFont="1" applyBorder="1" applyAlignment="1">
      <alignment horizontal="centerContinuous" vertical="center"/>
    </xf>
    <xf numFmtId="176" fontId="3" fillId="0" borderId="7" xfId="10" quotePrefix="1" applyNumberFormat="1" applyFont="1" applyBorder="1" applyAlignment="1">
      <alignment horizontal="centerContinuous" vertical="center"/>
    </xf>
    <xf numFmtId="176" fontId="3" fillId="0" borderId="0" xfId="10" quotePrefix="1" applyNumberFormat="1" applyFont="1" applyAlignment="1">
      <alignment horizontal="distributed" vertical="center"/>
    </xf>
    <xf numFmtId="177" fontId="3" fillId="0" borderId="1" xfId="10" applyNumberFormat="1" applyFont="1" applyBorder="1">
      <alignment vertical="center"/>
    </xf>
    <xf numFmtId="178" fontId="3" fillId="0" borderId="1" xfId="10" applyNumberFormat="1" applyFont="1" applyBorder="1">
      <alignment vertical="center"/>
    </xf>
    <xf numFmtId="176" fontId="3" fillId="0" borderId="1" xfId="10" applyNumberFormat="1" applyFont="1" applyBorder="1">
      <alignment vertical="center"/>
    </xf>
    <xf numFmtId="0" fontId="3" fillId="0" borderId="1" xfId="10" applyFont="1" applyBorder="1" applyAlignment="1">
      <alignment horizontal="distributed" vertical="center"/>
    </xf>
    <xf numFmtId="0" fontId="3" fillId="0" borderId="1" xfId="10" quotePrefix="1" applyFont="1" applyBorder="1" applyAlignment="1">
      <alignment horizontal="left" vertical="center"/>
    </xf>
    <xf numFmtId="177" fontId="3" fillId="0" borderId="0" xfId="10" quotePrefix="1" applyNumberFormat="1" applyFont="1" applyAlignment="1">
      <alignment horizontal="right" vertical="center"/>
    </xf>
    <xf numFmtId="0" fontId="4" fillId="0" borderId="0" xfId="10" quotePrefix="1" applyFont="1" applyAlignment="1">
      <alignment horizontal="left" vertical="center"/>
    </xf>
    <xf numFmtId="177" fontId="3" fillId="0" borderId="5" xfId="10" applyNumberFormat="1" applyFont="1" applyBorder="1">
      <alignment vertical="center"/>
    </xf>
    <xf numFmtId="178" fontId="3" fillId="0" borderId="5" xfId="10" applyNumberFormat="1" applyFont="1" applyBorder="1">
      <alignment vertical="center"/>
    </xf>
    <xf numFmtId="176" fontId="3" fillId="0" borderId="5" xfId="10" applyNumberFormat="1" applyFont="1" applyBorder="1">
      <alignment vertical="center"/>
    </xf>
    <xf numFmtId="0" fontId="6" fillId="0" borderId="0" xfId="10" quotePrefix="1" applyFont="1">
      <alignment vertical="center"/>
    </xf>
    <xf numFmtId="176" fontId="10" fillId="0" borderId="0" xfId="16" quotePrefix="1" applyNumberFormat="1" applyFont="1" applyAlignment="1">
      <alignment horizontal="right"/>
    </xf>
    <xf numFmtId="0" fontId="7" fillId="0" borderId="0" xfId="10" applyFont="1">
      <alignment vertical="center"/>
    </xf>
    <xf numFmtId="0" fontId="4" fillId="0" borderId="0" xfId="10" quotePrefix="1" applyFont="1">
      <alignment vertical="center"/>
    </xf>
    <xf numFmtId="0" fontId="5" fillId="0" borderId="2" xfId="10" applyFont="1" applyBorder="1" applyAlignment="1">
      <alignment horizontal="distributed" vertical="center"/>
    </xf>
    <xf numFmtId="0" fontId="5" fillId="0" borderId="2" xfId="10" quotePrefix="1" applyFont="1" applyBorder="1" applyAlignment="1">
      <alignment horizontal="distributed" vertical="center"/>
    </xf>
    <xf numFmtId="176" fontId="8" fillId="0" borderId="0" xfId="10" quotePrefix="1" applyNumberFormat="1" applyFont="1" applyAlignment="1">
      <alignment horizontal="left" vertical="center"/>
    </xf>
    <xf numFmtId="0" fontId="2" fillId="0" borderId="0" xfId="10">
      <alignment vertical="center"/>
    </xf>
    <xf numFmtId="178" fontId="3" fillId="0" borderId="3" xfId="10" applyNumberFormat="1" applyFont="1" applyBorder="1" applyAlignment="1">
      <alignment horizontal="distributed" vertical="center" justifyLastLine="1"/>
    </xf>
    <xf numFmtId="0" fontId="3" fillId="0" borderId="0" xfId="9" applyFont="1">
      <alignment vertical="center"/>
    </xf>
    <xf numFmtId="177" fontId="3" fillId="0" borderId="0" xfId="9" applyNumberFormat="1" applyFont="1">
      <alignment vertical="center"/>
    </xf>
    <xf numFmtId="176" fontId="3" fillId="0" borderId="0" xfId="9" applyNumberFormat="1" applyFont="1">
      <alignment vertical="center"/>
    </xf>
    <xf numFmtId="0" fontId="3" fillId="0" borderId="0" xfId="9" applyFont="1" applyAlignment="1">
      <alignment horizontal="distributed" vertical="center"/>
    </xf>
    <xf numFmtId="0" fontId="3" fillId="0" borderId="0" xfId="9" quotePrefix="1" applyFont="1" applyAlignment="1">
      <alignment horizontal="left" vertical="center"/>
    </xf>
    <xf numFmtId="0" fontId="3" fillId="0" borderId="7" xfId="9" applyFont="1" applyBorder="1" applyAlignment="1">
      <alignment horizontal="center" vertical="center"/>
    </xf>
    <xf numFmtId="177" fontId="3" fillId="0" borderId="5" xfId="9" applyNumberFormat="1" applyFont="1" applyBorder="1">
      <alignment vertical="center"/>
    </xf>
    <xf numFmtId="176" fontId="3" fillId="0" borderId="5" xfId="9" applyNumberFormat="1" applyFont="1" applyBorder="1">
      <alignment vertical="center"/>
    </xf>
    <xf numFmtId="0" fontId="3" fillId="0" borderId="6" xfId="9" quotePrefix="1" applyFont="1" applyBorder="1" applyAlignment="1">
      <alignment horizontal="distributed" vertical="center"/>
    </xf>
    <xf numFmtId="0" fontId="3" fillId="0" borderId="5" xfId="9" quotePrefix="1" applyFont="1" applyBorder="1" applyAlignment="1">
      <alignment horizontal="distributed" vertical="center"/>
    </xf>
    <xf numFmtId="0" fontId="3" fillId="0" borderId="5" xfId="9" applyFont="1" applyBorder="1">
      <alignment vertical="center"/>
    </xf>
    <xf numFmtId="0" fontId="3" fillId="0" borderId="3" xfId="9" applyFont="1" applyBorder="1" applyAlignment="1">
      <alignment horizontal="center" vertical="center"/>
    </xf>
    <xf numFmtId="177" fontId="10" fillId="0" borderId="0" xfId="34" applyNumberFormat="1" applyFont="1"/>
    <xf numFmtId="0" fontId="3" fillId="0" borderId="2" xfId="9" quotePrefix="1" applyFont="1" applyBorder="1" applyAlignment="1">
      <alignment horizontal="distributed" vertical="center"/>
    </xf>
    <xf numFmtId="0" fontId="3" fillId="0" borderId="0" xfId="9" quotePrefix="1" applyFont="1" applyAlignment="1">
      <alignment horizontal="distributed" vertical="center"/>
    </xf>
    <xf numFmtId="177" fontId="10" fillId="0" borderId="0" xfId="9" applyNumberFormat="1" applyFont="1">
      <alignment vertical="center"/>
    </xf>
    <xf numFmtId="176" fontId="10" fillId="0" borderId="0" xfId="9" applyNumberFormat="1" applyFont="1">
      <alignment vertical="center"/>
    </xf>
    <xf numFmtId="0" fontId="3" fillId="0" borderId="2" xfId="9" applyFont="1" applyBorder="1" applyAlignment="1">
      <alignment horizontal="distributed" vertical="center"/>
    </xf>
    <xf numFmtId="0" fontId="3" fillId="0" borderId="0" xfId="9" applyFont="1" applyAlignment="1">
      <alignment horizontal="right" vertical="center"/>
    </xf>
    <xf numFmtId="177" fontId="10" fillId="0" borderId="0" xfId="30" applyNumberFormat="1" applyFont="1"/>
    <xf numFmtId="177" fontId="10" fillId="0" borderId="0" xfId="29" applyNumberFormat="1" applyFont="1"/>
    <xf numFmtId="177" fontId="10" fillId="0" borderId="0" xfId="22" applyNumberFormat="1" applyFont="1"/>
    <xf numFmtId="177" fontId="10" fillId="0" borderId="0" xfId="21" applyNumberFormat="1" applyFont="1"/>
    <xf numFmtId="0" fontId="5" fillId="0" borderId="0" xfId="9" quotePrefix="1" applyFont="1" applyAlignment="1">
      <alignment horizontal="distributed" vertical="center"/>
    </xf>
    <xf numFmtId="177" fontId="10" fillId="0" borderId="0" xfId="19" applyNumberFormat="1" applyFont="1"/>
    <xf numFmtId="177" fontId="10" fillId="0" borderId="0" xfId="18" applyNumberFormat="1" applyFont="1"/>
    <xf numFmtId="0" fontId="5" fillId="0" borderId="0" xfId="9" applyFont="1" applyAlignment="1">
      <alignment horizontal="distributed" vertical="center"/>
    </xf>
    <xf numFmtId="3" fontId="10" fillId="0" borderId="0" xfId="41" applyNumberFormat="1" applyFont="1"/>
    <xf numFmtId="3" fontId="10" fillId="0" borderId="0" xfId="40" applyNumberFormat="1" applyFont="1"/>
    <xf numFmtId="0" fontId="3" fillId="0" borderId="3" xfId="9" applyFont="1" applyBorder="1">
      <alignment vertical="center"/>
    </xf>
    <xf numFmtId="0" fontId="8" fillId="0" borderId="3" xfId="9" quotePrefix="1" applyFont="1" applyBorder="1" applyAlignment="1">
      <alignment horizontal="distributed" vertical="center" justifyLastLine="1"/>
    </xf>
    <xf numFmtId="177" fontId="8" fillId="0" borderId="0" xfId="35" applyNumberFormat="1" applyFont="1"/>
    <xf numFmtId="0" fontId="8" fillId="0" borderId="2" xfId="9" quotePrefix="1" applyFont="1" applyBorder="1" applyAlignment="1">
      <alignment horizontal="right" vertical="center"/>
    </xf>
    <xf numFmtId="0" fontId="8" fillId="0" borderId="0" xfId="9" quotePrefix="1" applyFont="1" applyAlignment="1">
      <alignment horizontal="right" vertical="center"/>
    </xf>
    <xf numFmtId="0" fontId="8" fillId="0" borderId="0" xfId="9" applyFont="1">
      <alignment vertical="center"/>
    </xf>
    <xf numFmtId="0" fontId="3" fillId="0" borderId="7" xfId="9" applyFont="1" applyBorder="1" applyAlignment="1">
      <alignment horizontal="distributed" vertical="center" justifyLastLine="1"/>
    </xf>
    <xf numFmtId="177" fontId="3" fillId="0" borderId="10" xfId="9" quotePrefix="1" applyNumberFormat="1" applyFont="1" applyBorder="1" applyAlignment="1">
      <alignment horizontal="distributed" vertical="center" justifyLastLine="1"/>
    </xf>
    <xf numFmtId="177" fontId="3" fillId="0" borderId="10" xfId="9" applyNumberFormat="1" applyFont="1" applyBorder="1" applyAlignment="1">
      <alignment horizontal="distributed" vertical="center" justifyLastLine="1"/>
    </xf>
    <xf numFmtId="176" fontId="3" fillId="0" borderId="10" xfId="9" quotePrefix="1" applyNumberFormat="1" applyFont="1" applyBorder="1" applyAlignment="1">
      <alignment horizontal="distributed" vertical="center" justifyLastLine="1"/>
    </xf>
    <xf numFmtId="0" fontId="3" fillId="0" borderId="6" xfId="9" applyFont="1" applyBorder="1" applyAlignment="1">
      <alignment horizontal="distributed" vertical="center"/>
    </xf>
    <xf numFmtId="0" fontId="3" fillId="0" borderId="5" xfId="9" applyFont="1" applyBorder="1" applyAlignment="1">
      <alignment horizontal="distributed" vertical="center"/>
    </xf>
    <xf numFmtId="0" fontId="3" fillId="0" borderId="13" xfId="9" quotePrefix="1" applyFont="1" applyBorder="1" applyAlignment="1">
      <alignment horizontal="distributed" vertical="center" justifyLastLine="1"/>
    </xf>
    <xf numFmtId="177" fontId="3" fillId="0" borderId="14" xfId="9" applyNumberFormat="1" applyFont="1" applyBorder="1">
      <alignment vertical="center"/>
    </xf>
    <xf numFmtId="177" fontId="3" fillId="0" borderId="14" xfId="9" quotePrefix="1" applyNumberFormat="1" applyFont="1" applyBorder="1" applyAlignment="1">
      <alignment horizontal="distributed" vertical="center"/>
    </xf>
    <xf numFmtId="176" fontId="3" fillId="0" borderId="14" xfId="9" applyNumberFormat="1" applyFont="1" applyBorder="1">
      <alignment vertical="center"/>
    </xf>
    <xf numFmtId="177" fontId="3" fillId="0" borderId="12" xfId="9" applyNumberFormat="1" applyFont="1" applyBorder="1">
      <alignment vertical="center"/>
    </xf>
    <xf numFmtId="0" fontId="3" fillId="0" borderId="12" xfId="9" applyFont="1" applyBorder="1" applyAlignment="1">
      <alignment horizontal="centerContinuous" vertical="center"/>
    </xf>
    <xf numFmtId="0" fontId="3" fillId="0" borderId="14" xfId="9" applyFont="1" applyBorder="1" applyAlignment="1">
      <alignment horizontal="centerContinuous" vertical="center"/>
    </xf>
    <xf numFmtId="0" fontId="3" fillId="0" borderId="1" xfId="9" applyFont="1" applyBorder="1" applyAlignment="1">
      <alignment horizontal="right" vertical="center"/>
    </xf>
    <xf numFmtId="177" fontId="3" fillId="0" borderId="1" xfId="9" applyNumberFormat="1" applyFont="1" applyBorder="1">
      <alignment vertical="center"/>
    </xf>
    <xf numFmtId="176" fontId="3" fillId="0" borderId="1" xfId="9" applyNumberFormat="1" applyFont="1" applyBorder="1">
      <alignment vertical="center"/>
    </xf>
    <xf numFmtId="0" fontId="3" fillId="0" borderId="1" xfId="9" applyFont="1" applyBorder="1" applyAlignment="1">
      <alignment horizontal="distributed" vertical="center"/>
    </xf>
    <xf numFmtId="0" fontId="3" fillId="0" borderId="1" xfId="9" quotePrefix="1" applyFont="1" applyBorder="1" applyAlignment="1">
      <alignment horizontal="left" vertical="center"/>
    </xf>
    <xf numFmtId="0" fontId="3" fillId="0" borderId="0" xfId="9" quotePrefix="1" applyFont="1" applyAlignment="1">
      <alignment horizontal="right" vertical="center"/>
    </xf>
    <xf numFmtId="177" fontId="4" fillId="0" borderId="0" xfId="9" quotePrefix="1" applyNumberFormat="1" applyFont="1">
      <alignment vertical="center"/>
    </xf>
    <xf numFmtId="177" fontId="6" fillId="0" borderId="0" xfId="9" quotePrefix="1" applyNumberFormat="1" applyFont="1">
      <alignment vertical="center"/>
    </xf>
    <xf numFmtId="176" fontId="4" fillId="0" borderId="0" xfId="9" applyNumberFormat="1" applyFont="1">
      <alignment vertical="center"/>
    </xf>
    <xf numFmtId="0" fontId="3" fillId="0" borderId="0" xfId="9" applyFont="1" applyAlignment="1">
      <alignment horizontal="center" vertical="center"/>
    </xf>
    <xf numFmtId="0" fontId="10" fillId="0" borderId="0" xfId="32" applyFont="1"/>
    <xf numFmtId="0" fontId="10" fillId="0" borderId="0" xfId="31" applyFont="1"/>
    <xf numFmtId="0" fontId="10" fillId="0" borderId="0" xfId="9" applyFont="1">
      <alignment vertical="center"/>
    </xf>
    <xf numFmtId="0" fontId="10" fillId="0" borderId="0" xfId="30" applyFont="1"/>
    <xf numFmtId="0" fontId="10" fillId="0" borderId="0" xfId="29" applyFont="1"/>
    <xf numFmtId="177" fontId="10" fillId="0" borderId="0" xfId="28" applyNumberFormat="1" applyFont="1"/>
    <xf numFmtId="0" fontId="10" fillId="0" borderId="0" xfId="25" applyFont="1"/>
    <xf numFmtId="0" fontId="10" fillId="0" borderId="0" xfId="24" applyFont="1"/>
    <xf numFmtId="0" fontId="10" fillId="0" borderId="0" xfId="22" applyFont="1"/>
    <xf numFmtId="0" fontId="10" fillId="0" borderId="0" xfId="19" applyFont="1"/>
    <xf numFmtId="0" fontId="10" fillId="0" borderId="0" xfId="18" applyFont="1"/>
    <xf numFmtId="0" fontId="10" fillId="0" borderId="0" xfId="16" applyFont="1"/>
    <xf numFmtId="0" fontId="10" fillId="0" borderId="0" xfId="42" applyFont="1"/>
    <xf numFmtId="0" fontId="5" fillId="0" borderId="0" xfId="9" quotePrefix="1" applyFont="1" applyAlignment="1">
      <alignment horizontal="left" vertical="center"/>
    </xf>
    <xf numFmtId="0" fontId="10" fillId="0" borderId="0" xfId="40" applyFont="1"/>
    <xf numFmtId="1" fontId="8" fillId="0" borderId="0" xfId="35" applyNumberFormat="1" applyFont="1"/>
    <xf numFmtId="0" fontId="3" fillId="0" borderId="3" xfId="9" applyFont="1" applyBorder="1" applyAlignment="1">
      <alignment horizontal="distributed" vertical="center" justifyLastLine="1"/>
    </xf>
    <xf numFmtId="0" fontId="3" fillId="0" borderId="7" xfId="9" quotePrefix="1" applyFont="1" applyBorder="1" applyAlignment="1">
      <alignment horizontal="distributed" vertical="center" justifyLastLine="1"/>
    </xf>
    <xf numFmtId="0" fontId="5" fillId="0" borderId="7" xfId="9" applyFont="1" applyBorder="1" applyAlignment="1">
      <alignment horizontal="distributed" vertical="center" justifyLastLine="1"/>
    </xf>
    <xf numFmtId="0" fontId="5" fillId="0" borderId="5" xfId="9" applyFont="1" applyBorder="1" applyAlignment="1">
      <alignment horizontal="distributed" vertical="center" justifyLastLine="1"/>
    </xf>
    <xf numFmtId="0" fontId="3" fillId="0" borderId="8" xfId="9" applyFont="1" applyBorder="1" applyAlignment="1">
      <alignment horizontal="distributed" vertical="center" justifyLastLine="1"/>
    </xf>
    <xf numFmtId="0" fontId="3" fillId="0" borderId="5" xfId="9" applyFont="1" applyBorder="1" applyAlignment="1">
      <alignment horizontal="distributed" vertical="center" justifyLastLine="1"/>
    </xf>
    <xf numFmtId="0" fontId="3" fillId="0" borderId="7" xfId="9" quotePrefix="1" applyFont="1" applyBorder="1" applyAlignment="1">
      <alignment horizontal="left" vertical="center"/>
    </xf>
    <xf numFmtId="0" fontId="3" fillId="0" borderId="5" xfId="9" quotePrefix="1" applyFont="1" applyBorder="1" applyAlignment="1">
      <alignment horizontal="left" vertical="center"/>
    </xf>
    <xf numFmtId="0" fontId="3" fillId="0" borderId="2" xfId="9" applyFont="1" applyBorder="1" applyAlignment="1">
      <alignment horizontal="centerContinuous" vertical="center"/>
    </xf>
    <xf numFmtId="0" fontId="3" fillId="0" borderId="9" xfId="9" applyFont="1" applyBorder="1" applyAlignment="1">
      <alignment horizontal="center" vertical="center"/>
    </xf>
    <xf numFmtId="0" fontId="3" fillId="0" borderId="1" xfId="9" applyFont="1" applyBorder="1">
      <alignment vertical="center"/>
    </xf>
    <xf numFmtId="0" fontId="3" fillId="0" borderId="10" xfId="9" applyFont="1" applyBorder="1" applyAlignment="1">
      <alignment horizontal="distributed" vertical="center"/>
    </xf>
    <xf numFmtId="0" fontId="3" fillId="0" borderId="5" xfId="9" applyFont="1" applyBorder="1" applyAlignment="1">
      <alignment horizontal="center" vertical="center"/>
    </xf>
    <xf numFmtId="0" fontId="5" fillId="0" borderId="2" xfId="9" quotePrefix="1" applyFont="1" applyBorder="1" applyAlignment="1">
      <alignment horizontal="left" vertical="center"/>
    </xf>
    <xf numFmtId="0" fontId="3" fillId="0" borderId="14" xfId="9" quotePrefix="1" applyFont="1" applyBorder="1" applyAlignment="1">
      <alignment horizontal="distributed" vertical="center" justifyLastLine="1"/>
    </xf>
    <xf numFmtId="0" fontId="3" fillId="0" borderId="1" xfId="9" quotePrefix="1" applyFont="1" applyBorder="1" applyAlignment="1">
      <alignment horizontal="right" vertical="center"/>
    </xf>
    <xf numFmtId="0" fontId="4" fillId="0" borderId="0" xfId="9" quotePrefix="1" applyFont="1">
      <alignment vertical="center"/>
    </xf>
    <xf numFmtId="0" fontId="6" fillId="0" borderId="0" xfId="9" quotePrefix="1" applyFont="1">
      <alignment vertical="center"/>
    </xf>
    <xf numFmtId="0" fontId="4" fillId="0" borderId="0" xfId="9" quotePrefix="1" applyFont="1" applyAlignment="1">
      <alignment horizontal="left" vertical="center"/>
    </xf>
    <xf numFmtId="0" fontId="3" fillId="0" borderId="0" xfId="8" applyFont="1">
      <alignment vertical="center"/>
    </xf>
    <xf numFmtId="1" fontId="3" fillId="0" borderId="0" xfId="8" applyNumberFormat="1" applyFont="1" applyAlignment="1">
      <alignment horizontal="distributed" vertical="center"/>
    </xf>
    <xf numFmtId="0" fontId="3" fillId="0" borderId="0" xfId="8" applyFont="1" applyAlignment="1">
      <alignment horizontal="center" vertical="center"/>
    </xf>
    <xf numFmtId="177" fontId="7" fillId="0" borderId="0" xfId="27" applyNumberFormat="1" applyFont="1"/>
    <xf numFmtId="0" fontId="3" fillId="0" borderId="0" xfId="8" quotePrefix="1" applyFont="1" applyAlignment="1">
      <alignment horizontal="left" vertical="center"/>
    </xf>
    <xf numFmtId="0" fontId="3" fillId="0" borderId="7" xfId="8" applyFont="1" applyBorder="1" applyAlignment="1">
      <alignment horizontal="center" vertical="center"/>
    </xf>
    <xf numFmtId="177" fontId="3" fillId="0" borderId="5" xfId="8" applyNumberFormat="1" applyFont="1" applyBorder="1">
      <alignment vertical="center"/>
    </xf>
    <xf numFmtId="177" fontId="7" fillId="0" borderId="5" xfId="27" applyNumberFormat="1" applyFont="1" applyBorder="1"/>
    <xf numFmtId="176" fontId="3" fillId="0" borderId="5" xfId="8" applyNumberFormat="1" applyFont="1" applyBorder="1">
      <alignment vertical="center"/>
    </xf>
    <xf numFmtId="1" fontId="3" fillId="0" borderId="6" xfId="8" quotePrefix="1" applyNumberFormat="1" applyFont="1" applyBorder="1" applyAlignment="1">
      <alignment horizontal="distributed" vertical="center"/>
    </xf>
    <xf numFmtId="1" fontId="3" fillId="0" borderId="5" xfId="8" quotePrefix="1" applyNumberFormat="1" applyFont="1" applyBorder="1" applyAlignment="1">
      <alignment horizontal="distributed" vertical="center"/>
    </xf>
    <xf numFmtId="0" fontId="3" fillId="0" borderId="5" xfId="8" applyFont="1" applyBorder="1">
      <alignment vertical="center"/>
    </xf>
    <xf numFmtId="0" fontId="3" fillId="0" borderId="3" xfId="8" applyFont="1" applyBorder="1" applyAlignment="1">
      <alignment horizontal="center" vertical="center"/>
    </xf>
    <xf numFmtId="177" fontId="10" fillId="0" borderId="0" xfId="38" applyNumberFormat="1" applyFont="1"/>
    <xf numFmtId="177" fontId="10" fillId="0" borderId="0" xfId="27" applyNumberFormat="1" applyFont="1"/>
    <xf numFmtId="176" fontId="10" fillId="0" borderId="0" xfId="27" applyNumberFormat="1" applyFont="1"/>
    <xf numFmtId="1" fontId="3" fillId="0" borderId="2" xfId="8" quotePrefix="1" applyNumberFormat="1" applyFont="1" applyBorder="1" applyAlignment="1">
      <alignment horizontal="distributed" vertical="center"/>
    </xf>
    <xf numFmtId="1" fontId="3" fillId="0" borderId="0" xfId="8" quotePrefix="1" applyNumberFormat="1" applyFont="1" applyAlignment="1">
      <alignment horizontal="distributed" vertical="center"/>
    </xf>
    <xf numFmtId="177" fontId="10" fillId="0" borderId="0" xfId="38" quotePrefix="1" applyNumberFormat="1" applyFont="1" applyAlignment="1">
      <alignment horizontal="right"/>
    </xf>
    <xf numFmtId="177" fontId="10" fillId="0" borderId="0" xfId="27" quotePrefix="1" applyNumberFormat="1" applyFont="1" applyAlignment="1">
      <alignment horizontal="right"/>
    </xf>
    <xf numFmtId="176" fontId="10" fillId="0" borderId="0" xfId="27" quotePrefix="1" applyNumberFormat="1" applyFont="1" applyAlignment="1">
      <alignment horizontal="right"/>
    </xf>
    <xf numFmtId="176" fontId="10" fillId="0" borderId="0" xfId="27" applyNumberFormat="1" applyFont="1" applyAlignment="1">
      <alignment horizontal="right"/>
    </xf>
    <xf numFmtId="1" fontId="3" fillId="0" borderId="2" xfId="8" applyNumberFormat="1" applyFont="1" applyBorder="1" applyAlignment="1">
      <alignment horizontal="distributed" vertical="center"/>
    </xf>
    <xf numFmtId="1" fontId="5" fillId="0" borderId="0" xfId="8" applyNumberFormat="1" applyFont="1" applyAlignment="1">
      <alignment horizontal="distributed" vertical="center"/>
    </xf>
    <xf numFmtId="0" fontId="3" fillId="0" borderId="3" xfId="8" applyFont="1" applyBorder="1">
      <alignment vertical="center"/>
    </xf>
    <xf numFmtId="177" fontId="7" fillId="0" borderId="0" xfId="38" applyNumberFormat="1" applyFont="1"/>
    <xf numFmtId="176" fontId="7" fillId="0" borderId="0" xfId="27" applyNumberFormat="1" applyFont="1"/>
    <xf numFmtId="0" fontId="8" fillId="0" borderId="3" xfId="8" quotePrefix="1" applyFont="1" applyBorder="1" applyAlignment="1">
      <alignment horizontal="distributed" vertical="center" justifyLastLine="1"/>
    </xf>
    <xf numFmtId="177" fontId="8" fillId="0" borderId="0" xfId="38" applyNumberFormat="1" applyFont="1"/>
    <xf numFmtId="177" fontId="8" fillId="0" borderId="0" xfId="27" applyNumberFormat="1" applyFont="1"/>
    <xf numFmtId="176" fontId="8" fillId="0" borderId="0" xfId="27" applyNumberFormat="1" applyFont="1"/>
    <xf numFmtId="1" fontId="8" fillId="0" borderId="2" xfId="8" quotePrefix="1" applyNumberFormat="1" applyFont="1" applyBorder="1" applyAlignment="1">
      <alignment horizontal="right" vertical="center"/>
    </xf>
    <xf numFmtId="1" fontId="8" fillId="0" borderId="0" xfId="8" quotePrefix="1" applyNumberFormat="1" applyFont="1" applyAlignment="1">
      <alignment horizontal="right" vertical="center"/>
    </xf>
    <xf numFmtId="0" fontId="8" fillId="0" borderId="0" xfId="8" applyFont="1">
      <alignment vertical="center"/>
    </xf>
    <xf numFmtId="0" fontId="3" fillId="0" borderId="7" xfId="8" applyFont="1" applyBorder="1" applyAlignment="1">
      <alignment horizontal="distributed" vertical="center" justifyLastLine="1"/>
    </xf>
    <xf numFmtId="0" fontId="3" fillId="0" borderId="7" xfId="8" quotePrefix="1" applyFont="1" applyBorder="1" applyAlignment="1">
      <alignment horizontal="distributed" vertical="center" justifyLastLine="1"/>
    </xf>
    <xf numFmtId="0" fontId="3" fillId="0" borderId="8" xfId="8" applyFont="1" applyBorder="1">
      <alignment vertical="center"/>
    </xf>
    <xf numFmtId="0" fontId="3" fillId="0" borderId="9" xfId="8" applyFont="1" applyBorder="1" applyAlignment="1">
      <alignment horizontal="center" vertical="center"/>
    </xf>
    <xf numFmtId="0" fontId="3" fillId="0" borderId="7" xfId="8" applyFont="1" applyBorder="1">
      <alignment vertical="center"/>
    </xf>
    <xf numFmtId="0" fontId="3" fillId="0" borderId="7" xfId="8" applyFont="1" applyBorder="1" applyAlignment="1">
      <alignment horizontal="distributed" vertical="center"/>
    </xf>
    <xf numFmtId="1" fontId="3" fillId="0" borderId="6" xfId="8" applyNumberFormat="1" applyFont="1" applyBorder="1" applyAlignment="1">
      <alignment horizontal="distributed" vertical="center"/>
    </xf>
    <xf numFmtId="1" fontId="3" fillId="0" borderId="5" xfId="8" applyNumberFormat="1" applyFont="1" applyBorder="1" applyAlignment="1">
      <alignment horizontal="distributed" vertical="center"/>
    </xf>
    <xf numFmtId="0" fontId="3" fillId="0" borderId="3" xfId="8" applyFont="1" applyBorder="1" applyAlignment="1">
      <alignment horizontal="distributed" vertical="center"/>
    </xf>
    <xf numFmtId="0" fontId="3" fillId="0" borderId="3" xfId="8" applyFont="1" applyBorder="1" applyAlignment="1">
      <alignment horizontal="distributed" vertical="center" justifyLastLine="1"/>
    </xf>
    <xf numFmtId="0" fontId="3" fillId="0" borderId="3" xfId="8" quotePrefix="1" applyFont="1" applyBorder="1" applyAlignment="1">
      <alignment horizontal="distributed" vertical="center" justifyLastLine="1"/>
    </xf>
    <xf numFmtId="0" fontId="3" fillId="0" borderId="0" xfId="8" applyFont="1" applyAlignment="1">
      <alignment horizontal="distributed" vertical="center"/>
    </xf>
    <xf numFmtId="0" fontId="3" fillId="0" borderId="4" xfId="8" quotePrefix="1" applyFont="1" applyBorder="1" applyAlignment="1">
      <alignment horizontal="distributed" vertical="center"/>
    </xf>
    <xf numFmtId="0" fontId="3" fillId="0" borderId="3" xfId="8" applyFont="1" applyBorder="1" applyAlignment="1">
      <alignment horizontal="centerContinuous" vertical="center"/>
    </xf>
    <xf numFmtId="0" fontId="12" fillId="0" borderId="3" xfId="8" quotePrefix="1" applyFont="1" applyBorder="1" applyAlignment="1">
      <alignment horizontal="centerContinuous" vertical="center"/>
    </xf>
    <xf numFmtId="0" fontId="3" fillId="0" borderId="3" xfId="8" quotePrefix="1" applyFont="1" applyBorder="1" applyAlignment="1">
      <alignment horizontal="distributed" vertical="center"/>
    </xf>
    <xf numFmtId="0" fontId="3" fillId="0" borderId="5" xfId="8" applyFont="1" applyBorder="1" applyAlignment="1">
      <alignment horizontal="centerContinuous" vertical="center"/>
    </xf>
    <xf numFmtId="0" fontId="3" fillId="0" borderId="5" xfId="8" quotePrefix="1" applyFont="1" applyBorder="1" applyAlignment="1">
      <alignment horizontal="centerContinuous" vertical="center"/>
    </xf>
    <xf numFmtId="0" fontId="3" fillId="0" borderId="7" xfId="8" quotePrefix="1" applyFont="1" applyBorder="1" applyAlignment="1">
      <alignment horizontal="centerContinuous" vertical="center"/>
    </xf>
    <xf numFmtId="0" fontId="3" fillId="0" borderId="1" xfId="8" applyFont="1" applyBorder="1" applyAlignment="1">
      <alignment horizontal="right" vertical="center"/>
    </xf>
    <xf numFmtId="0" fontId="3" fillId="0" borderId="1" xfId="8" applyFont="1" applyBorder="1">
      <alignment vertical="center"/>
    </xf>
    <xf numFmtId="1" fontId="3" fillId="0" borderId="1" xfId="8" applyNumberFormat="1" applyFont="1" applyBorder="1" applyAlignment="1">
      <alignment horizontal="distributed" vertical="center"/>
    </xf>
    <xf numFmtId="0" fontId="3" fillId="0" borderId="1" xfId="8" quotePrefix="1" applyFont="1" applyBorder="1" applyAlignment="1">
      <alignment horizontal="left" vertical="center"/>
    </xf>
    <xf numFmtId="0" fontId="3" fillId="0" borderId="0" xfId="8" quotePrefix="1" applyFont="1" applyAlignment="1">
      <alignment horizontal="right" vertical="center"/>
    </xf>
    <xf numFmtId="0" fontId="4" fillId="0" borderId="0" xfId="8" applyFont="1">
      <alignment vertical="center"/>
    </xf>
    <xf numFmtId="0" fontId="4" fillId="0" borderId="0" xfId="8" quotePrefix="1" applyFont="1">
      <alignment vertical="center"/>
    </xf>
    <xf numFmtId="0" fontId="6" fillId="0" borderId="0" xfId="8" quotePrefix="1" applyFont="1">
      <alignment vertical="center"/>
    </xf>
    <xf numFmtId="0" fontId="2" fillId="0" borderId="0" xfId="8">
      <alignment vertical="center"/>
    </xf>
    <xf numFmtId="1" fontId="4" fillId="0" borderId="0" xfId="8" applyNumberFormat="1" applyFont="1" applyAlignment="1">
      <alignment horizontal="distributed" vertical="center"/>
    </xf>
    <xf numFmtId="0" fontId="5" fillId="0" borderId="0" xfId="8" quotePrefix="1" applyFont="1" applyAlignment="1">
      <alignment horizontal="left" vertical="center"/>
    </xf>
    <xf numFmtId="0" fontId="17" fillId="0" borderId="0" xfId="8" quotePrefix="1" applyFont="1" applyAlignment="1">
      <alignment horizontal="left" vertical="center"/>
    </xf>
    <xf numFmtId="0" fontId="3" fillId="0" borderId="0" xfId="49" applyFont="1">
      <alignment vertical="center"/>
    </xf>
    <xf numFmtId="177" fontId="3" fillId="0" borderId="0" xfId="49" applyNumberFormat="1" applyFont="1">
      <alignment vertical="center"/>
    </xf>
    <xf numFmtId="0" fontId="3" fillId="0" borderId="0" xfId="49" quotePrefix="1" applyFont="1" applyAlignment="1">
      <alignment horizontal="left" vertical="center"/>
    </xf>
    <xf numFmtId="0" fontId="3" fillId="0" borderId="5" xfId="49" applyFont="1" applyBorder="1">
      <alignment vertical="center"/>
    </xf>
    <xf numFmtId="177" fontId="3" fillId="0" borderId="5" xfId="49" applyNumberFormat="1" applyFont="1" applyBorder="1">
      <alignment vertical="center"/>
    </xf>
    <xf numFmtId="0" fontId="3" fillId="0" borderId="6" xfId="49" applyFont="1" applyBorder="1" applyAlignment="1">
      <alignment horizontal="center" vertical="center"/>
    </xf>
    <xf numFmtId="0" fontId="8" fillId="0" borderId="0" xfId="49" applyFont="1">
      <alignment vertical="center"/>
    </xf>
    <xf numFmtId="176" fontId="8" fillId="0" borderId="0" xfId="49" applyNumberFormat="1" applyFont="1">
      <alignment vertical="center"/>
    </xf>
    <xf numFmtId="177" fontId="8" fillId="0" borderId="0" xfId="49" applyNumberFormat="1" applyFont="1">
      <alignment vertical="center"/>
    </xf>
    <xf numFmtId="0" fontId="8" fillId="0" borderId="2" xfId="49" quotePrefix="1" applyFont="1" applyBorder="1" applyAlignment="1">
      <alignment horizontal="center" vertical="center"/>
    </xf>
    <xf numFmtId="176" fontId="8" fillId="0" borderId="0" xfId="49" applyNumberFormat="1" applyFont="1" applyAlignment="1">
      <alignment horizontal="right" vertical="center"/>
    </xf>
    <xf numFmtId="177" fontId="8" fillId="0" borderId="0" xfId="49" applyNumberFormat="1" applyFont="1" applyAlignment="1">
      <alignment horizontal="right" vertical="center"/>
    </xf>
    <xf numFmtId="176" fontId="7" fillId="0" borderId="0" xfId="49" applyNumberFormat="1" applyFont="1">
      <alignment vertical="center"/>
    </xf>
    <xf numFmtId="176" fontId="10" fillId="0" borderId="0" xfId="49" applyNumberFormat="1" applyFont="1">
      <alignment vertical="center"/>
    </xf>
    <xf numFmtId="177" fontId="10" fillId="0" borderId="0" xfId="49" applyNumberFormat="1" applyFont="1">
      <alignment vertical="center"/>
    </xf>
    <xf numFmtId="176" fontId="3" fillId="0" borderId="2" xfId="49" applyNumberFormat="1" applyFont="1" applyBorder="1" applyAlignment="1">
      <alignment horizontal="center" vertical="center"/>
    </xf>
    <xf numFmtId="176" fontId="3" fillId="0" borderId="0" xfId="49" applyNumberFormat="1" applyFont="1" applyAlignment="1">
      <alignment horizontal="right" vertical="center"/>
    </xf>
    <xf numFmtId="176" fontId="10" fillId="0" borderId="0" xfId="49" applyNumberFormat="1" applyFont="1" applyAlignment="1">
      <alignment horizontal="right" vertical="center"/>
    </xf>
    <xf numFmtId="177" fontId="10" fillId="0" borderId="0" xfId="49" applyNumberFormat="1" applyFont="1" applyAlignment="1">
      <alignment horizontal="right" vertical="center"/>
    </xf>
    <xf numFmtId="0" fontId="3" fillId="0" borderId="2" xfId="49" quotePrefix="1" applyFont="1" applyBorder="1" applyAlignment="1">
      <alignment horizontal="center" vertical="center"/>
    </xf>
    <xf numFmtId="0" fontId="3" fillId="0" borderId="2" xfId="49" applyFont="1" applyBorder="1" applyAlignment="1">
      <alignment horizontal="center" vertical="center"/>
    </xf>
    <xf numFmtId="176" fontId="10" fillId="0" borderId="0" xfId="49" quotePrefix="1" applyNumberFormat="1" applyFont="1" applyAlignment="1">
      <alignment horizontal="right" vertical="center"/>
    </xf>
    <xf numFmtId="176" fontId="3" fillId="0" borderId="2" xfId="49" quotePrefix="1" applyNumberFormat="1" applyFont="1" applyBorder="1" applyAlignment="1">
      <alignment horizontal="center" vertical="center"/>
    </xf>
    <xf numFmtId="0" fontId="3" fillId="0" borderId="0" xfId="49" applyFont="1" applyAlignment="1">
      <alignment horizontal="right" vertical="center"/>
    </xf>
    <xf numFmtId="177" fontId="3" fillId="0" borderId="0" xfId="49" applyNumberFormat="1" applyFont="1" applyAlignment="1">
      <alignment horizontal="right" vertical="center"/>
    </xf>
    <xf numFmtId="0" fontId="3" fillId="0" borderId="5" xfId="49" applyFont="1" applyBorder="1" applyAlignment="1">
      <alignment horizontal="centerContinuous" vertical="center"/>
    </xf>
    <xf numFmtId="0" fontId="3" fillId="0" borderId="7" xfId="49" applyFont="1" applyBorder="1" applyAlignment="1">
      <alignment horizontal="centerContinuous" vertical="center"/>
    </xf>
    <xf numFmtId="0" fontId="3" fillId="0" borderId="7" xfId="49" quotePrefix="1" applyFont="1" applyBorder="1" applyAlignment="1">
      <alignment horizontal="center" vertical="center"/>
    </xf>
    <xf numFmtId="177" fontId="3" fillId="0" borderId="7" xfId="49" applyNumberFormat="1" applyFont="1" applyBorder="1" applyAlignment="1">
      <alignment horizontal="center" vertical="center"/>
    </xf>
    <xf numFmtId="0" fontId="3" fillId="0" borderId="11" xfId="49" applyFont="1" applyBorder="1" applyAlignment="1">
      <alignment horizontal="center" vertical="center"/>
    </xf>
    <xf numFmtId="0" fontId="3" fillId="0" borderId="0" xfId="49" applyFont="1" applyAlignment="1">
      <alignment horizontal="centerContinuous" vertical="center"/>
    </xf>
    <xf numFmtId="0" fontId="3" fillId="0" borderId="3" xfId="49" applyFont="1" applyBorder="1" applyAlignment="1">
      <alignment horizontal="centerContinuous" vertical="center"/>
    </xf>
    <xf numFmtId="0" fontId="3" fillId="0" borderId="3" xfId="49" applyFont="1" applyBorder="1" applyAlignment="1">
      <alignment horizontal="center" vertical="center"/>
    </xf>
    <xf numFmtId="177" fontId="3" fillId="0" borderId="3" xfId="49" applyNumberFormat="1" applyFont="1" applyBorder="1" applyAlignment="1">
      <alignment horizontal="center" vertical="center"/>
    </xf>
    <xf numFmtId="0" fontId="3" fillId="0" borderId="3" xfId="49" applyFont="1" applyBorder="1">
      <alignment vertical="center"/>
    </xf>
    <xf numFmtId="0" fontId="3" fillId="0" borderId="0" xfId="49" applyFont="1" applyAlignment="1">
      <alignment horizontal="distributed" vertical="center"/>
    </xf>
    <xf numFmtId="0" fontId="3" fillId="0" borderId="3" xfId="49" applyFont="1" applyBorder="1" applyAlignment="1">
      <alignment horizontal="distributed" vertical="center"/>
    </xf>
    <xf numFmtId="0" fontId="3" fillId="0" borderId="0" xfId="49" quotePrefix="1" applyFont="1" applyAlignment="1">
      <alignment horizontal="centerContinuous" vertical="center"/>
    </xf>
    <xf numFmtId="0" fontId="7" fillId="0" borderId="3" xfId="49" quotePrefix="1" applyFont="1" applyBorder="1" applyAlignment="1">
      <alignment horizontal="center" vertical="center"/>
    </xf>
    <xf numFmtId="0" fontId="3" fillId="0" borderId="2" xfId="49" applyFont="1" applyBorder="1">
      <alignment vertical="center"/>
    </xf>
    <xf numFmtId="0" fontId="7" fillId="0" borderId="3" xfId="49" quotePrefix="1" applyFont="1" applyBorder="1" applyAlignment="1">
      <alignment horizontal="distributed" vertical="center"/>
    </xf>
    <xf numFmtId="0" fontId="3" fillId="0" borderId="1" xfId="49" applyFont="1" applyBorder="1" applyAlignment="1">
      <alignment horizontal="right" vertical="center"/>
    </xf>
    <xf numFmtId="0" fontId="3" fillId="0" borderId="1" xfId="49" applyFont="1" applyBorder="1">
      <alignment vertical="center"/>
    </xf>
    <xf numFmtId="177" fontId="3" fillId="0" borderId="1" xfId="49" applyNumberFormat="1" applyFont="1" applyBorder="1">
      <alignment vertical="center"/>
    </xf>
    <xf numFmtId="0" fontId="3" fillId="0" borderId="0" xfId="49" quotePrefix="1" applyFont="1" applyAlignment="1">
      <alignment horizontal="right" vertical="center"/>
    </xf>
    <xf numFmtId="0" fontId="5" fillId="0" borderId="0" xfId="49" quotePrefix="1" applyFont="1" applyAlignment="1">
      <alignment horizontal="left" vertical="center"/>
    </xf>
    <xf numFmtId="0" fontId="2" fillId="0" borderId="0" xfId="49">
      <alignment vertical="center"/>
    </xf>
    <xf numFmtId="0" fontId="4" fillId="0" borderId="0" xfId="49" applyFont="1">
      <alignment vertical="center"/>
    </xf>
    <xf numFmtId="177" fontId="4" fillId="0" borderId="0" xfId="49" applyNumberFormat="1" applyFont="1">
      <alignment vertical="center"/>
    </xf>
    <xf numFmtId="0" fontId="4" fillId="0" borderId="0" xfId="49" quotePrefix="1" applyFont="1" applyAlignment="1">
      <alignment horizontal="left" vertical="center"/>
    </xf>
    <xf numFmtId="177" fontId="6" fillId="0" borderId="0" xfId="49" quotePrefix="1" applyNumberFormat="1" applyFont="1" applyAlignment="1">
      <alignment horizontal="right" vertical="center"/>
    </xf>
    <xf numFmtId="177" fontId="4" fillId="0" borderId="0" xfId="49" applyNumberFormat="1" applyFont="1" applyAlignment="1">
      <alignment horizontal="right" vertical="center"/>
    </xf>
    <xf numFmtId="0" fontId="0" fillId="0" borderId="0" xfId="49" applyFont="1">
      <alignment vertical="center"/>
    </xf>
    <xf numFmtId="0" fontId="4" fillId="0" borderId="0" xfId="49" applyFont="1" applyAlignment="1">
      <alignment horizontal="right" vertical="center"/>
    </xf>
    <xf numFmtId="0" fontId="6" fillId="0" borderId="0" xfId="49" quotePrefix="1" applyFont="1" applyAlignment="1">
      <alignment horizontal="left" vertical="center"/>
    </xf>
    <xf numFmtId="0" fontId="18" fillId="0" borderId="0" xfId="50"/>
  </cellXfs>
  <cellStyles count="51">
    <cellStyle name="ハイパーリンク" xfId="50" builtinId="8"/>
    <cellStyle name="標準" xfId="0" builtinId="0"/>
    <cellStyle name="標準_6-1" xfId="49" xr:uid="{A93C714E-6980-4D39-BDCD-132092DF091D}"/>
    <cellStyle name="標準_6-10" xfId="1" xr:uid="{00000000-0005-0000-0000-000001000000}"/>
    <cellStyle name="標準_6-11" xfId="2" xr:uid="{00000000-0005-0000-0000-000002000000}"/>
    <cellStyle name="標準_6-12" xfId="3" xr:uid="{00000000-0005-0000-0000-000003000000}"/>
    <cellStyle name="標準_6-12_1" xfId="4" xr:uid="{00000000-0005-0000-0000-000004000000}"/>
    <cellStyle name="標準_6-13" xfId="5" xr:uid="{00000000-0005-0000-0000-000005000000}"/>
    <cellStyle name="標準_6-14" xfId="6" xr:uid="{00000000-0005-0000-0000-000006000000}"/>
    <cellStyle name="標準_6-14_1" xfId="7" xr:uid="{00000000-0005-0000-0000-000007000000}"/>
    <cellStyle name="標準_6-2" xfId="8" xr:uid="{00000000-0005-0000-0000-000008000000}"/>
    <cellStyle name="標準_6-3" xfId="9" xr:uid="{00000000-0005-0000-0000-000009000000}"/>
    <cellStyle name="標準_6-4" xfId="10" xr:uid="{00000000-0005-0000-0000-00000A000000}"/>
    <cellStyle name="標準_6-5" xfId="11" xr:uid="{00000000-0005-0000-0000-00000B000000}"/>
    <cellStyle name="標準_6-6" xfId="12" xr:uid="{00000000-0005-0000-0000-00000C000000}"/>
    <cellStyle name="標準_6-7" xfId="13" xr:uid="{00000000-0005-0000-0000-00000D000000}"/>
    <cellStyle name="標準_6-8" xfId="14" xr:uid="{00000000-0005-0000-0000-00000E000000}"/>
    <cellStyle name="標準_6-9" xfId="15" xr:uid="{00000000-0005-0000-0000-00000F000000}"/>
    <cellStyle name="標準_Sheet1 (10)" xfId="16" xr:uid="{00000000-0005-0000-0000-000010000000}"/>
    <cellStyle name="標準_Sheet1 (11)" xfId="17" xr:uid="{00000000-0005-0000-0000-000011000000}"/>
    <cellStyle name="標準_Sheet1 (12)" xfId="18" xr:uid="{00000000-0005-0000-0000-000012000000}"/>
    <cellStyle name="標準_Sheet1 (13)" xfId="19" xr:uid="{00000000-0005-0000-0000-000013000000}"/>
    <cellStyle name="標準_Sheet1 (14)" xfId="20" xr:uid="{00000000-0005-0000-0000-000014000000}"/>
    <cellStyle name="標準_Sheet1 (15)" xfId="21" xr:uid="{00000000-0005-0000-0000-000015000000}"/>
    <cellStyle name="標準_Sheet1 (16)" xfId="22" xr:uid="{00000000-0005-0000-0000-000016000000}"/>
    <cellStyle name="標準_Sheet1 (17)" xfId="23" xr:uid="{00000000-0005-0000-0000-000017000000}"/>
    <cellStyle name="標準_Sheet1 (18)" xfId="24" xr:uid="{00000000-0005-0000-0000-000018000000}"/>
    <cellStyle name="標準_Sheet1 (19)" xfId="25" xr:uid="{00000000-0005-0000-0000-000019000000}"/>
    <cellStyle name="標準_Sheet1 (2)" xfId="26" xr:uid="{00000000-0005-0000-0000-00001A000000}"/>
    <cellStyle name="標準_Sheet1 (2) 2" xfId="27" xr:uid="{00000000-0005-0000-0000-00001B000000}"/>
    <cellStyle name="標準_Sheet1 (20)" xfId="28" xr:uid="{00000000-0005-0000-0000-00001C000000}"/>
    <cellStyle name="標準_Sheet1 (21)" xfId="29" xr:uid="{00000000-0005-0000-0000-00001D000000}"/>
    <cellStyle name="標準_Sheet1 (22)" xfId="30" xr:uid="{00000000-0005-0000-0000-00001E000000}"/>
    <cellStyle name="標準_Sheet1 (23)" xfId="31" xr:uid="{00000000-0005-0000-0000-00001F000000}"/>
    <cellStyle name="標準_Sheet1 (24)" xfId="32" xr:uid="{00000000-0005-0000-0000-000020000000}"/>
    <cellStyle name="標準_Sheet1 (25)" xfId="33" xr:uid="{00000000-0005-0000-0000-000021000000}"/>
    <cellStyle name="標準_Sheet1 (26)" xfId="34" xr:uid="{00000000-0005-0000-0000-000022000000}"/>
    <cellStyle name="標準_Sheet1 (27)" xfId="35" xr:uid="{00000000-0005-0000-0000-000023000000}"/>
    <cellStyle name="標準_Sheet1 (28)" xfId="36" xr:uid="{00000000-0005-0000-0000-000024000000}"/>
    <cellStyle name="標準_Sheet1 (3)" xfId="37" xr:uid="{00000000-0005-0000-0000-000025000000}"/>
    <cellStyle name="標準_Sheet1 (3) 2" xfId="38" xr:uid="{00000000-0005-0000-0000-000026000000}"/>
    <cellStyle name="標準_Sheet1 (4)" xfId="39" xr:uid="{00000000-0005-0000-0000-000027000000}"/>
    <cellStyle name="標準_Sheet1 (5)" xfId="40" xr:uid="{00000000-0005-0000-0000-000028000000}"/>
    <cellStyle name="標準_Sheet1 (6)" xfId="41" xr:uid="{00000000-0005-0000-0000-000029000000}"/>
    <cellStyle name="標準_Sheet1 (7)" xfId="42" xr:uid="{00000000-0005-0000-0000-00002A000000}"/>
    <cellStyle name="標準_Sheet1 (8)" xfId="43" xr:uid="{00000000-0005-0000-0000-00002B000000}"/>
    <cellStyle name="標準_Sheet1 (9)" xfId="44" xr:uid="{00000000-0005-0000-0000-00002C000000}"/>
    <cellStyle name="標準_Sheet2" xfId="45" xr:uid="{00000000-0005-0000-0000-00002D000000}"/>
    <cellStyle name="標準_現金給与総額" xfId="46" xr:uid="{00000000-0005-0000-0000-00002E000000}"/>
    <cellStyle name="標準_事業所数" xfId="47" xr:uid="{00000000-0005-0000-0000-00002F000000}"/>
    <cellStyle name="標準_出荷額等" xfId="48" xr:uid="{00000000-0005-0000-0000-00003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calcChain" Target="calcChain.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2</xdr:col>
      <xdr:colOff>0</xdr:colOff>
      <xdr:row>11</xdr:row>
      <xdr:rowOff>0</xdr:rowOff>
    </xdr:from>
    <xdr:to>
      <xdr:col>5</xdr:col>
      <xdr:colOff>0</xdr:colOff>
      <xdr:row>13</xdr:row>
      <xdr:rowOff>0</xdr:rowOff>
    </xdr:to>
    <xdr:sp macro="" textlink="">
      <xdr:nvSpPr>
        <xdr:cNvPr id="2" name="テキスト 1">
          <a:extLst>
            <a:ext uri="{FF2B5EF4-FFF2-40B4-BE49-F238E27FC236}">
              <a16:creationId xmlns:a16="http://schemas.microsoft.com/office/drawing/2014/main" id="{6A0108A6-D033-4930-8EB3-2A4998E2ACD0}"/>
            </a:ext>
          </a:extLst>
        </xdr:cNvPr>
        <xdr:cNvSpPr txBox="1"/>
      </xdr:nvSpPr>
      <xdr:spPr bwMode="auto">
        <a:xfrm>
          <a:off x="1219200" y="1885950"/>
          <a:ext cx="1828800" cy="3429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800" b="0" i="0" u="none" baseline="0">
              <a:solidFill>
                <a:srgbClr val="000000"/>
              </a:solidFill>
              <a:latin typeface="ＭＳ 明朝"/>
              <a:ea typeface="ＭＳ 明朝"/>
            </a:rPr>
            <a:t>従業者数</a:t>
          </a:r>
        </a:p>
      </xdr:txBody>
    </xdr:sp>
    <xdr:clientData/>
  </xdr:twoCellAnchor>
  <xdr:twoCellAnchor>
    <xdr:from>
      <xdr:col>11</xdr:col>
      <xdr:colOff>0</xdr:colOff>
      <xdr:row>11</xdr:row>
      <xdr:rowOff>0</xdr:rowOff>
    </xdr:from>
    <xdr:to>
      <xdr:col>14</xdr:col>
      <xdr:colOff>0</xdr:colOff>
      <xdr:row>13</xdr:row>
      <xdr:rowOff>0</xdr:rowOff>
    </xdr:to>
    <xdr:sp macro="" textlink="">
      <xdr:nvSpPr>
        <xdr:cNvPr id="3" name="テキスト 2">
          <a:extLst>
            <a:ext uri="{FF2B5EF4-FFF2-40B4-BE49-F238E27FC236}">
              <a16:creationId xmlns:a16="http://schemas.microsoft.com/office/drawing/2014/main" id="{65C1576B-4E05-4AF1-A265-27358CB6A02B}"/>
            </a:ext>
          </a:extLst>
        </xdr:cNvPr>
        <xdr:cNvSpPr txBox="1"/>
      </xdr:nvSpPr>
      <xdr:spPr bwMode="auto">
        <a:xfrm>
          <a:off x="6705600" y="1885950"/>
          <a:ext cx="1828800" cy="3429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800" b="0" i="0" u="none" baseline="0">
              <a:solidFill>
                <a:srgbClr val="000000"/>
              </a:solidFill>
              <a:latin typeface="ＭＳ 明朝"/>
              <a:ea typeface="ＭＳ 明朝"/>
            </a:rPr>
            <a:t>従業者数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7</xdr:row>
      <xdr:rowOff>0</xdr:rowOff>
    </xdr:to>
    <xdr:sp macro="" textlink="">
      <xdr:nvSpPr>
        <xdr:cNvPr id="2" name="テキスト 1">
          <a:extLst>
            <a:ext uri="{FF2B5EF4-FFF2-40B4-BE49-F238E27FC236}">
              <a16:creationId xmlns:a16="http://schemas.microsoft.com/office/drawing/2014/main" id="{D549AC43-6482-46AD-834D-23A3F2D6C4C7}"/>
            </a:ext>
          </a:extLst>
        </xdr:cNvPr>
        <xdr:cNvSpPr txBox="1">
          <a:spLocks noChangeArrowheads="1"/>
        </xdr:cNvSpPr>
      </xdr:nvSpPr>
      <xdr:spPr bwMode="auto">
        <a:xfrm>
          <a:off x="548640" y="670560"/>
          <a:ext cx="10972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5</xdr:col>
      <xdr:colOff>0</xdr:colOff>
      <xdr:row>4</xdr:row>
      <xdr:rowOff>0</xdr:rowOff>
    </xdr:from>
    <xdr:to>
      <xdr:col>10</xdr:col>
      <xdr:colOff>0</xdr:colOff>
      <xdr:row>5</xdr:row>
      <xdr:rowOff>0</xdr:rowOff>
    </xdr:to>
    <xdr:sp macro="" textlink="">
      <xdr:nvSpPr>
        <xdr:cNvPr id="3" name="テキスト 2">
          <a:extLst>
            <a:ext uri="{FF2B5EF4-FFF2-40B4-BE49-F238E27FC236}">
              <a16:creationId xmlns:a16="http://schemas.microsoft.com/office/drawing/2014/main" id="{05AE68E0-736D-4D9D-93B2-97AAB1477C18}"/>
            </a:ext>
          </a:extLst>
        </xdr:cNvPr>
        <xdr:cNvSpPr txBox="1">
          <a:spLocks noChangeArrowheads="1"/>
        </xdr:cNvSpPr>
      </xdr:nvSpPr>
      <xdr:spPr bwMode="auto">
        <a:xfrm>
          <a:off x="2743200" y="670560"/>
          <a:ext cx="27432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twoCellAnchor>
    <xdr:from>
      <xdr:col>10</xdr:col>
      <xdr:colOff>0</xdr:colOff>
      <xdr:row>4</xdr:row>
      <xdr:rowOff>0</xdr:rowOff>
    </xdr:from>
    <xdr:to>
      <xdr:col>14</xdr:col>
      <xdr:colOff>0</xdr:colOff>
      <xdr:row>5</xdr:row>
      <xdr:rowOff>0</xdr:rowOff>
    </xdr:to>
    <xdr:sp macro="" textlink="">
      <xdr:nvSpPr>
        <xdr:cNvPr id="4" name="テキスト 3">
          <a:extLst>
            <a:ext uri="{FF2B5EF4-FFF2-40B4-BE49-F238E27FC236}">
              <a16:creationId xmlns:a16="http://schemas.microsoft.com/office/drawing/2014/main" id="{4D7CE977-7645-448A-BC0B-10560EEF1573}"/>
            </a:ext>
          </a:extLst>
        </xdr:cNvPr>
        <xdr:cNvSpPr txBox="1">
          <a:spLocks noChangeArrowheads="1"/>
        </xdr:cNvSpPr>
      </xdr:nvSpPr>
      <xdr:spPr bwMode="auto">
        <a:xfrm>
          <a:off x="5486400" y="670560"/>
          <a:ext cx="21945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製造品出荷額等</a:t>
          </a:r>
        </a:p>
      </xdr:txBody>
    </xdr:sp>
    <xdr:clientData/>
  </xdr:twoCellAnchor>
  <xdr:twoCellAnchor>
    <xdr:from>
      <xdr:col>5</xdr:col>
      <xdr:colOff>0</xdr:colOff>
      <xdr:row>5</xdr:row>
      <xdr:rowOff>0</xdr:rowOff>
    </xdr:from>
    <xdr:to>
      <xdr:col>6</xdr:col>
      <xdr:colOff>0</xdr:colOff>
      <xdr:row>7</xdr:row>
      <xdr:rowOff>0</xdr:rowOff>
    </xdr:to>
    <xdr:sp macro="" textlink="">
      <xdr:nvSpPr>
        <xdr:cNvPr id="5" name="テキスト 4">
          <a:extLst>
            <a:ext uri="{FF2B5EF4-FFF2-40B4-BE49-F238E27FC236}">
              <a16:creationId xmlns:a16="http://schemas.microsoft.com/office/drawing/2014/main" id="{AB071D19-09F9-487F-977F-DD8B7FD1F79D}"/>
            </a:ext>
          </a:extLst>
        </xdr:cNvPr>
        <xdr:cNvSpPr txBox="1">
          <a:spLocks noChangeArrowheads="1"/>
        </xdr:cNvSpPr>
      </xdr:nvSpPr>
      <xdr:spPr bwMode="auto">
        <a:xfrm>
          <a:off x="2743200" y="8382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6</xdr:col>
      <xdr:colOff>0</xdr:colOff>
      <xdr:row>5</xdr:row>
      <xdr:rowOff>0</xdr:rowOff>
    </xdr:from>
    <xdr:to>
      <xdr:col>7</xdr:col>
      <xdr:colOff>0</xdr:colOff>
      <xdr:row>7</xdr:row>
      <xdr:rowOff>0</xdr:rowOff>
    </xdr:to>
    <xdr:sp macro="" textlink="">
      <xdr:nvSpPr>
        <xdr:cNvPr id="6" name="テキスト 5">
          <a:extLst>
            <a:ext uri="{FF2B5EF4-FFF2-40B4-BE49-F238E27FC236}">
              <a16:creationId xmlns:a16="http://schemas.microsoft.com/office/drawing/2014/main" id="{E1D652E3-C855-441F-A3B8-E2B9E6F75F83}"/>
            </a:ext>
          </a:extLst>
        </xdr:cNvPr>
        <xdr:cNvSpPr txBox="1">
          <a:spLocks noChangeArrowheads="1"/>
        </xdr:cNvSpPr>
      </xdr:nvSpPr>
      <xdr:spPr bwMode="auto">
        <a:xfrm>
          <a:off x="3291840" y="8382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ea typeface="標準明朝"/>
            </a:rPr>
            <a:t>男</a:t>
          </a:r>
        </a:p>
      </xdr:txBody>
    </xdr:sp>
    <xdr:clientData/>
  </xdr:twoCellAnchor>
  <xdr:twoCellAnchor>
    <xdr:from>
      <xdr:col>7</xdr:col>
      <xdr:colOff>0</xdr:colOff>
      <xdr:row>5</xdr:row>
      <xdr:rowOff>0</xdr:rowOff>
    </xdr:from>
    <xdr:to>
      <xdr:col>8</xdr:col>
      <xdr:colOff>0</xdr:colOff>
      <xdr:row>7</xdr:row>
      <xdr:rowOff>0</xdr:rowOff>
    </xdr:to>
    <xdr:sp macro="" textlink="">
      <xdr:nvSpPr>
        <xdr:cNvPr id="7" name="テキスト 6">
          <a:extLst>
            <a:ext uri="{FF2B5EF4-FFF2-40B4-BE49-F238E27FC236}">
              <a16:creationId xmlns:a16="http://schemas.microsoft.com/office/drawing/2014/main" id="{097950C3-20C5-49ED-B69B-F4D7470CD5FE}"/>
            </a:ext>
          </a:extLst>
        </xdr:cNvPr>
        <xdr:cNvSpPr txBox="1">
          <a:spLocks noChangeArrowheads="1"/>
        </xdr:cNvSpPr>
      </xdr:nvSpPr>
      <xdr:spPr bwMode="auto">
        <a:xfrm>
          <a:off x="3840480" y="8382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ea typeface="標準明朝"/>
            </a:rPr>
            <a:t>女</a:t>
          </a:r>
        </a:p>
      </xdr:txBody>
    </xdr:sp>
    <xdr:clientData/>
  </xdr:twoCellAnchor>
  <xdr:twoCellAnchor>
    <xdr:from>
      <xdr:col>8</xdr:col>
      <xdr:colOff>0</xdr:colOff>
      <xdr:row>5</xdr:row>
      <xdr:rowOff>0</xdr:rowOff>
    </xdr:from>
    <xdr:to>
      <xdr:col>9</xdr:col>
      <xdr:colOff>0</xdr:colOff>
      <xdr:row>7</xdr:row>
      <xdr:rowOff>0</xdr:rowOff>
    </xdr:to>
    <xdr:sp macro="" textlink="">
      <xdr:nvSpPr>
        <xdr:cNvPr id="8" name="テキスト 7">
          <a:extLst>
            <a:ext uri="{FF2B5EF4-FFF2-40B4-BE49-F238E27FC236}">
              <a16:creationId xmlns:a16="http://schemas.microsoft.com/office/drawing/2014/main" id="{71AD981E-009C-453D-A331-5C79F2ADED72}"/>
            </a:ext>
          </a:extLst>
        </xdr:cNvPr>
        <xdr:cNvSpPr txBox="1">
          <a:spLocks noChangeArrowheads="1"/>
        </xdr:cNvSpPr>
      </xdr:nvSpPr>
      <xdr:spPr bwMode="auto">
        <a:xfrm>
          <a:off x="4389120" y="8382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ea typeface="標準明朝"/>
            </a:rPr>
            <a:t>常用労働者</a:t>
          </a:r>
        </a:p>
      </xdr:txBody>
    </xdr:sp>
    <xdr:clientData/>
  </xdr:twoCellAnchor>
  <xdr:twoCellAnchor>
    <xdr:from>
      <xdr:col>10</xdr:col>
      <xdr:colOff>0</xdr:colOff>
      <xdr:row>5</xdr:row>
      <xdr:rowOff>0</xdr:rowOff>
    </xdr:from>
    <xdr:to>
      <xdr:col>11</xdr:col>
      <xdr:colOff>0</xdr:colOff>
      <xdr:row>7</xdr:row>
      <xdr:rowOff>0</xdr:rowOff>
    </xdr:to>
    <xdr:sp macro="" textlink="">
      <xdr:nvSpPr>
        <xdr:cNvPr id="9" name="テキスト 8">
          <a:extLst>
            <a:ext uri="{FF2B5EF4-FFF2-40B4-BE49-F238E27FC236}">
              <a16:creationId xmlns:a16="http://schemas.microsoft.com/office/drawing/2014/main" id="{3989B521-5F80-40E2-AC2A-E0058160A121}"/>
            </a:ext>
          </a:extLst>
        </xdr:cNvPr>
        <xdr:cNvSpPr txBox="1">
          <a:spLocks noChangeArrowheads="1"/>
        </xdr:cNvSpPr>
      </xdr:nvSpPr>
      <xdr:spPr bwMode="auto">
        <a:xfrm>
          <a:off x="5486400" y="8382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総額</a:t>
          </a:r>
        </a:p>
      </xdr:txBody>
    </xdr:sp>
    <xdr:clientData/>
  </xdr:twoCellAnchor>
  <xdr:twoCellAnchor>
    <xdr:from>
      <xdr:col>11</xdr:col>
      <xdr:colOff>0</xdr:colOff>
      <xdr:row>5</xdr:row>
      <xdr:rowOff>0</xdr:rowOff>
    </xdr:from>
    <xdr:to>
      <xdr:col>12</xdr:col>
      <xdr:colOff>0</xdr:colOff>
      <xdr:row>7</xdr:row>
      <xdr:rowOff>0</xdr:rowOff>
    </xdr:to>
    <xdr:sp macro="" textlink="">
      <xdr:nvSpPr>
        <xdr:cNvPr id="10" name="テキスト 9">
          <a:extLst>
            <a:ext uri="{FF2B5EF4-FFF2-40B4-BE49-F238E27FC236}">
              <a16:creationId xmlns:a16="http://schemas.microsoft.com/office/drawing/2014/main" id="{0A73B4B4-5D0B-47AD-9605-5FFE08864C75}"/>
            </a:ext>
          </a:extLst>
        </xdr:cNvPr>
        <xdr:cNvSpPr txBox="1">
          <a:spLocks noChangeArrowheads="1"/>
        </xdr:cNvSpPr>
      </xdr:nvSpPr>
      <xdr:spPr bwMode="auto">
        <a:xfrm>
          <a:off x="6035040" y="8382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製造品出荷額</a:t>
          </a:r>
        </a:p>
      </xdr:txBody>
    </xdr:sp>
    <xdr:clientData/>
  </xdr:twoCellAnchor>
  <xdr:twoCellAnchor>
    <xdr:from>
      <xdr:col>12</xdr:col>
      <xdr:colOff>0</xdr:colOff>
      <xdr:row>5</xdr:row>
      <xdr:rowOff>0</xdr:rowOff>
    </xdr:from>
    <xdr:to>
      <xdr:col>13</xdr:col>
      <xdr:colOff>0</xdr:colOff>
      <xdr:row>7</xdr:row>
      <xdr:rowOff>0</xdr:rowOff>
    </xdr:to>
    <xdr:sp macro="" textlink="">
      <xdr:nvSpPr>
        <xdr:cNvPr id="11" name="テキスト 10">
          <a:extLst>
            <a:ext uri="{FF2B5EF4-FFF2-40B4-BE49-F238E27FC236}">
              <a16:creationId xmlns:a16="http://schemas.microsoft.com/office/drawing/2014/main" id="{73A265ED-DAEF-476F-A1B4-91C72EC5FD21}"/>
            </a:ext>
          </a:extLst>
        </xdr:cNvPr>
        <xdr:cNvSpPr txBox="1">
          <a:spLocks noChangeArrowheads="1"/>
        </xdr:cNvSpPr>
      </xdr:nvSpPr>
      <xdr:spPr bwMode="auto">
        <a:xfrm>
          <a:off x="6583680" y="8382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加工賃収入額</a:t>
          </a:r>
        </a:p>
      </xdr:txBody>
    </xdr:sp>
    <xdr:clientData/>
  </xdr:twoCellAnchor>
  <xdr:twoCellAnchor>
    <xdr:from>
      <xdr:col>13</xdr:col>
      <xdr:colOff>0</xdr:colOff>
      <xdr:row>5</xdr:row>
      <xdr:rowOff>0</xdr:rowOff>
    </xdr:from>
    <xdr:to>
      <xdr:col>14</xdr:col>
      <xdr:colOff>0</xdr:colOff>
      <xdr:row>7</xdr:row>
      <xdr:rowOff>0</xdr:rowOff>
    </xdr:to>
    <xdr:sp macro="" textlink="">
      <xdr:nvSpPr>
        <xdr:cNvPr id="12" name="テキスト 11">
          <a:extLst>
            <a:ext uri="{FF2B5EF4-FFF2-40B4-BE49-F238E27FC236}">
              <a16:creationId xmlns:a16="http://schemas.microsoft.com/office/drawing/2014/main" id="{8FA6E69D-AD5B-4146-B460-8598ED990BF1}"/>
            </a:ext>
          </a:extLst>
        </xdr:cNvPr>
        <xdr:cNvSpPr txBox="1">
          <a:spLocks noChangeArrowheads="1"/>
        </xdr:cNvSpPr>
      </xdr:nvSpPr>
      <xdr:spPr bwMode="auto">
        <a:xfrm>
          <a:off x="7132320" y="8382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修理料収入額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0</xdr:colOff>
      <xdr:row>4</xdr:row>
      <xdr:rowOff>0</xdr:rowOff>
    </xdr:from>
    <xdr:to>
      <xdr:col>10</xdr:col>
      <xdr:colOff>0</xdr:colOff>
      <xdr:row>5</xdr:row>
      <xdr:rowOff>0</xdr:rowOff>
    </xdr:to>
    <xdr:sp macro="" textlink="">
      <xdr:nvSpPr>
        <xdr:cNvPr id="2" name="テキスト 1">
          <a:extLst>
            <a:ext uri="{FF2B5EF4-FFF2-40B4-BE49-F238E27FC236}">
              <a16:creationId xmlns:a16="http://schemas.microsoft.com/office/drawing/2014/main" id="{1308CCDA-60A2-4A5D-9C00-EE2CF84559A3}"/>
            </a:ext>
          </a:extLst>
        </xdr:cNvPr>
        <xdr:cNvSpPr txBox="1">
          <a:spLocks noChangeArrowheads="1"/>
        </xdr:cNvSpPr>
      </xdr:nvSpPr>
      <xdr:spPr bwMode="auto">
        <a:xfrm>
          <a:off x="3086100" y="670560"/>
          <a:ext cx="30861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twoCellAnchor>
    <xdr:from>
      <xdr:col>10</xdr:col>
      <xdr:colOff>0</xdr:colOff>
      <xdr:row>4</xdr:row>
      <xdr:rowOff>0</xdr:rowOff>
    </xdr:from>
    <xdr:to>
      <xdr:col>14</xdr:col>
      <xdr:colOff>0</xdr:colOff>
      <xdr:row>5</xdr:row>
      <xdr:rowOff>0</xdr:rowOff>
    </xdr:to>
    <xdr:sp macro="" textlink="">
      <xdr:nvSpPr>
        <xdr:cNvPr id="3" name="テキスト 2">
          <a:extLst>
            <a:ext uri="{FF2B5EF4-FFF2-40B4-BE49-F238E27FC236}">
              <a16:creationId xmlns:a16="http://schemas.microsoft.com/office/drawing/2014/main" id="{4DBE9860-1A3E-44CD-8361-EE925E76E3D0}"/>
            </a:ext>
          </a:extLst>
        </xdr:cNvPr>
        <xdr:cNvSpPr txBox="1">
          <a:spLocks noChangeArrowheads="1"/>
        </xdr:cNvSpPr>
      </xdr:nvSpPr>
      <xdr:spPr bwMode="auto">
        <a:xfrm>
          <a:off x="6172200" y="67056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製造品出荷額等</a:t>
          </a:r>
        </a:p>
      </xdr:txBody>
    </xdr:sp>
    <xdr:clientData/>
  </xdr:twoCellAnchor>
  <xdr:twoCellAnchor>
    <xdr:from>
      <xdr:col>5</xdr:col>
      <xdr:colOff>0</xdr:colOff>
      <xdr:row>5</xdr:row>
      <xdr:rowOff>0</xdr:rowOff>
    </xdr:from>
    <xdr:to>
      <xdr:col>6</xdr:col>
      <xdr:colOff>0</xdr:colOff>
      <xdr:row>7</xdr:row>
      <xdr:rowOff>0</xdr:rowOff>
    </xdr:to>
    <xdr:sp macro="" textlink="">
      <xdr:nvSpPr>
        <xdr:cNvPr id="4" name="テキスト 3">
          <a:extLst>
            <a:ext uri="{FF2B5EF4-FFF2-40B4-BE49-F238E27FC236}">
              <a16:creationId xmlns:a16="http://schemas.microsoft.com/office/drawing/2014/main" id="{9163386D-2532-4D33-B02B-873A8997D744}"/>
            </a:ext>
          </a:extLst>
        </xdr:cNvPr>
        <xdr:cNvSpPr txBox="1">
          <a:spLocks noChangeArrowheads="1"/>
        </xdr:cNvSpPr>
      </xdr:nvSpPr>
      <xdr:spPr bwMode="auto">
        <a:xfrm>
          <a:off x="3086100" y="83820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6</xdr:col>
      <xdr:colOff>0</xdr:colOff>
      <xdr:row>5</xdr:row>
      <xdr:rowOff>0</xdr:rowOff>
    </xdr:from>
    <xdr:to>
      <xdr:col>7</xdr:col>
      <xdr:colOff>0</xdr:colOff>
      <xdr:row>7</xdr:row>
      <xdr:rowOff>0</xdr:rowOff>
    </xdr:to>
    <xdr:sp macro="" textlink="">
      <xdr:nvSpPr>
        <xdr:cNvPr id="5" name="テキスト 4">
          <a:extLst>
            <a:ext uri="{FF2B5EF4-FFF2-40B4-BE49-F238E27FC236}">
              <a16:creationId xmlns:a16="http://schemas.microsoft.com/office/drawing/2014/main" id="{2A500FC5-299F-491F-A4C2-8ABBD0501ED6}"/>
            </a:ext>
          </a:extLst>
        </xdr:cNvPr>
        <xdr:cNvSpPr txBox="1">
          <a:spLocks noChangeArrowheads="1"/>
        </xdr:cNvSpPr>
      </xdr:nvSpPr>
      <xdr:spPr bwMode="auto">
        <a:xfrm>
          <a:off x="3703320" y="83820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7</xdr:col>
      <xdr:colOff>0</xdr:colOff>
      <xdr:row>5</xdr:row>
      <xdr:rowOff>0</xdr:rowOff>
    </xdr:from>
    <xdr:to>
      <xdr:col>8</xdr:col>
      <xdr:colOff>0</xdr:colOff>
      <xdr:row>7</xdr:row>
      <xdr:rowOff>0</xdr:rowOff>
    </xdr:to>
    <xdr:sp macro="" textlink="">
      <xdr:nvSpPr>
        <xdr:cNvPr id="6" name="テキスト 5">
          <a:extLst>
            <a:ext uri="{FF2B5EF4-FFF2-40B4-BE49-F238E27FC236}">
              <a16:creationId xmlns:a16="http://schemas.microsoft.com/office/drawing/2014/main" id="{45D55707-F86B-41EB-A241-26F55298CFCC}"/>
            </a:ext>
          </a:extLst>
        </xdr:cNvPr>
        <xdr:cNvSpPr txBox="1">
          <a:spLocks noChangeArrowheads="1"/>
        </xdr:cNvSpPr>
      </xdr:nvSpPr>
      <xdr:spPr bwMode="auto">
        <a:xfrm>
          <a:off x="4320540" y="83820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8</xdr:col>
      <xdr:colOff>0</xdr:colOff>
      <xdr:row>5</xdr:row>
      <xdr:rowOff>0</xdr:rowOff>
    </xdr:from>
    <xdr:to>
      <xdr:col>9</xdr:col>
      <xdr:colOff>0</xdr:colOff>
      <xdr:row>7</xdr:row>
      <xdr:rowOff>0</xdr:rowOff>
    </xdr:to>
    <xdr:sp macro="" textlink="">
      <xdr:nvSpPr>
        <xdr:cNvPr id="7" name="テキスト 6">
          <a:extLst>
            <a:ext uri="{FF2B5EF4-FFF2-40B4-BE49-F238E27FC236}">
              <a16:creationId xmlns:a16="http://schemas.microsoft.com/office/drawing/2014/main" id="{52D09F7B-D687-44C4-A1A1-DC5DEEC133FC}"/>
            </a:ext>
          </a:extLst>
        </xdr:cNvPr>
        <xdr:cNvSpPr txBox="1">
          <a:spLocks noChangeArrowheads="1"/>
        </xdr:cNvSpPr>
      </xdr:nvSpPr>
      <xdr:spPr bwMode="auto">
        <a:xfrm>
          <a:off x="4937760" y="83820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常用労働者</a:t>
          </a:r>
        </a:p>
      </xdr:txBody>
    </xdr:sp>
    <xdr:clientData/>
  </xdr:twoCellAnchor>
  <xdr:twoCellAnchor>
    <xdr:from>
      <xdr:col>10</xdr:col>
      <xdr:colOff>0</xdr:colOff>
      <xdr:row>5</xdr:row>
      <xdr:rowOff>0</xdr:rowOff>
    </xdr:from>
    <xdr:to>
      <xdr:col>11</xdr:col>
      <xdr:colOff>0</xdr:colOff>
      <xdr:row>7</xdr:row>
      <xdr:rowOff>0</xdr:rowOff>
    </xdr:to>
    <xdr:sp macro="" textlink="">
      <xdr:nvSpPr>
        <xdr:cNvPr id="8" name="テキスト 7">
          <a:extLst>
            <a:ext uri="{FF2B5EF4-FFF2-40B4-BE49-F238E27FC236}">
              <a16:creationId xmlns:a16="http://schemas.microsoft.com/office/drawing/2014/main" id="{90F0A2C5-C030-470A-9581-1DF1E86D9A1C}"/>
            </a:ext>
          </a:extLst>
        </xdr:cNvPr>
        <xdr:cNvSpPr txBox="1">
          <a:spLocks noChangeArrowheads="1"/>
        </xdr:cNvSpPr>
      </xdr:nvSpPr>
      <xdr:spPr bwMode="auto">
        <a:xfrm>
          <a:off x="6172200" y="83820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総額</a:t>
          </a:r>
        </a:p>
      </xdr:txBody>
    </xdr:sp>
    <xdr:clientData/>
  </xdr:twoCellAnchor>
  <xdr:twoCellAnchor>
    <xdr:from>
      <xdr:col>11</xdr:col>
      <xdr:colOff>0</xdr:colOff>
      <xdr:row>5</xdr:row>
      <xdr:rowOff>0</xdr:rowOff>
    </xdr:from>
    <xdr:to>
      <xdr:col>12</xdr:col>
      <xdr:colOff>0</xdr:colOff>
      <xdr:row>7</xdr:row>
      <xdr:rowOff>0</xdr:rowOff>
    </xdr:to>
    <xdr:sp macro="" textlink="">
      <xdr:nvSpPr>
        <xdr:cNvPr id="9" name="テキスト 8">
          <a:extLst>
            <a:ext uri="{FF2B5EF4-FFF2-40B4-BE49-F238E27FC236}">
              <a16:creationId xmlns:a16="http://schemas.microsoft.com/office/drawing/2014/main" id="{BEE51DF0-98AD-4E95-A4E2-8442350C9928}"/>
            </a:ext>
          </a:extLst>
        </xdr:cNvPr>
        <xdr:cNvSpPr txBox="1">
          <a:spLocks noChangeArrowheads="1"/>
        </xdr:cNvSpPr>
      </xdr:nvSpPr>
      <xdr:spPr bwMode="auto">
        <a:xfrm>
          <a:off x="6789420" y="83820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製造品出荷額</a:t>
          </a:r>
        </a:p>
      </xdr:txBody>
    </xdr:sp>
    <xdr:clientData/>
  </xdr:twoCellAnchor>
  <xdr:twoCellAnchor>
    <xdr:from>
      <xdr:col>12</xdr:col>
      <xdr:colOff>0</xdr:colOff>
      <xdr:row>5</xdr:row>
      <xdr:rowOff>0</xdr:rowOff>
    </xdr:from>
    <xdr:to>
      <xdr:col>13</xdr:col>
      <xdr:colOff>0</xdr:colOff>
      <xdr:row>7</xdr:row>
      <xdr:rowOff>0</xdr:rowOff>
    </xdr:to>
    <xdr:sp macro="" textlink="">
      <xdr:nvSpPr>
        <xdr:cNvPr id="10" name="テキスト 9">
          <a:extLst>
            <a:ext uri="{FF2B5EF4-FFF2-40B4-BE49-F238E27FC236}">
              <a16:creationId xmlns:a16="http://schemas.microsoft.com/office/drawing/2014/main" id="{0CBE489F-485B-47AB-B8E7-7C23D6BB21F4}"/>
            </a:ext>
          </a:extLst>
        </xdr:cNvPr>
        <xdr:cNvSpPr txBox="1">
          <a:spLocks noChangeArrowheads="1"/>
        </xdr:cNvSpPr>
      </xdr:nvSpPr>
      <xdr:spPr bwMode="auto">
        <a:xfrm>
          <a:off x="7406640" y="83820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加工賃収入額</a:t>
          </a:r>
        </a:p>
      </xdr:txBody>
    </xdr:sp>
    <xdr:clientData/>
  </xdr:twoCellAnchor>
  <xdr:twoCellAnchor>
    <xdr:from>
      <xdr:col>13</xdr:col>
      <xdr:colOff>0</xdr:colOff>
      <xdr:row>5</xdr:row>
      <xdr:rowOff>0</xdr:rowOff>
    </xdr:from>
    <xdr:to>
      <xdr:col>14</xdr:col>
      <xdr:colOff>0</xdr:colOff>
      <xdr:row>7</xdr:row>
      <xdr:rowOff>0</xdr:rowOff>
    </xdr:to>
    <xdr:sp macro="" textlink="">
      <xdr:nvSpPr>
        <xdr:cNvPr id="11" name="テキスト 10">
          <a:extLst>
            <a:ext uri="{FF2B5EF4-FFF2-40B4-BE49-F238E27FC236}">
              <a16:creationId xmlns:a16="http://schemas.microsoft.com/office/drawing/2014/main" id="{E95B3D3E-0418-4678-A228-0FE7BC27AD10}"/>
            </a:ext>
          </a:extLst>
        </xdr:cNvPr>
        <xdr:cNvSpPr txBox="1">
          <a:spLocks noChangeArrowheads="1"/>
        </xdr:cNvSpPr>
      </xdr:nvSpPr>
      <xdr:spPr bwMode="auto">
        <a:xfrm>
          <a:off x="8023860" y="83820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修理料収入額</a:t>
          </a:r>
        </a:p>
      </xdr:txBody>
    </xdr:sp>
    <xdr:clientData/>
  </xdr:twoCellAnchor>
  <xdr:twoCellAnchor>
    <xdr:from>
      <xdr:col>5</xdr:col>
      <xdr:colOff>0</xdr:colOff>
      <xdr:row>0</xdr:row>
      <xdr:rowOff>0</xdr:rowOff>
    </xdr:from>
    <xdr:to>
      <xdr:col>9</xdr:col>
      <xdr:colOff>638270</xdr:colOff>
      <xdr:row>1</xdr:row>
      <xdr:rowOff>0</xdr:rowOff>
    </xdr:to>
    <xdr:sp macro="" textlink="">
      <xdr:nvSpPr>
        <xdr:cNvPr id="12" name="テキスト 11">
          <a:extLst>
            <a:ext uri="{FF2B5EF4-FFF2-40B4-BE49-F238E27FC236}">
              <a16:creationId xmlns:a16="http://schemas.microsoft.com/office/drawing/2014/main" id="{F9DD44C2-384A-4F5D-8F5C-B5F982CE663E}"/>
            </a:ext>
          </a:extLst>
        </xdr:cNvPr>
        <xdr:cNvSpPr txBox="1">
          <a:spLocks noChangeArrowheads="1"/>
        </xdr:cNvSpPr>
      </xdr:nvSpPr>
      <xdr:spPr bwMode="auto">
        <a:xfrm>
          <a:off x="3086100" y="0"/>
          <a:ext cx="30403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6</a:t>
          </a:r>
          <a:r>
            <a:rPr lang="ja-JP" altLang="en-US" sz="1100" b="0" i="0" u="none" strike="noStrike" baseline="0">
              <a:solidFill>
                <a:srgbClr val="000000"/>
              </a:solidFill>
              <a:latin typeface="ＭＳ 明朝"/>
              <a:ea typeface="ＭＳ 明朝"/>
            </a:rPr>
            <a:t>－10. 区 別 事 業 所 数 ・ 従 業 者 数</a:t>
          </a:r>
        </a:p>
      </xdr:txBody>
    </xdr:sp>
    <xdr:clientData/>
  </xdr:twoCellAnchor>
  <xdr:twoCellAnchor>
    <xdr:from>
      <xdr:col>10</xdr:col>
      <xdr:colOff>209550</xdr:colOff>
      <xdr:row>0</xdr:row>
      <xdr:rowOff>0</xdr:rowOff>
    </xdr:from>
    <xdr:to>
      <xdr:col>14</xdr:col>
      <xdr:colOff>10</xdr:colOff>
      <xdr:row>1</xdr:row>
      <xdr:rowOff>0</xdr:rowOff>
    </xdr:to>
    <xdr:sp macro="" textlink="">
      <xdr:nvSpPr>
        <xdr:cNvPr id="13" name="テキスト 12">
          <a:extLst>
            <a:ext uri="{FF2B5EF4-FFF2-40B4-BE49-F238E27FC236}">
              <a16:creationId xmlns:a16="http://schemas.microsoft.com/office/drawing/2014/main" id="{5C062B56-7AB8-4D60-9117-C5DFEB8907D2}"/>
            </a:ext>
          </a:extLst>
        </xdr:cNvPr>
        <xdr:cNvSpPr txBox="1">
          <a:spLocks noChangeArrowheads="1"/>
        </xdr:cNvSpPr>
      </xdr:nvSpPr>
      <xdr:spPr bwMode="auto">
        <a:xfrm>
          <a:off x="6362700" y="0"/>
          <a:ext cx="22783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 生 産 額 等　(従業者30人以上の事業所)</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6</xdr:row>
      <xdr:rowOff>0</xdr:rowOff>
    </xdr:to>
    <xdr:sp macro="" textlink="">
      <xdr:nvSpPr>
        <xdr:cNvPr id="2" name="テキスト 1">
          <a:extLst>
            <a:ext uri="{FF2B5EF4-FFF2-40B4-BE49-F238E27FC236}">
              <a16:creationId xmlns:a16="http://schemas.microsoft.com/office/drawing/2014/main" id="{A139833F-6056-4752-9564-6A8104EC2C50}"/>
            </a:ext>
          </a:extLst>
        </xdr:cNvPr>
        <xdr:cNvSpPr txBox="1">
          <a:spLocks noChangeArrowheads="1"/>
        </xdr:cNvSpPr>
      </xdr:nvSpPr>
      <xdr:spPr bwMode="auto">
        <a:xfrm>
          <a:off x="548640" y="670560"/>
          <a:ext cx="109728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ea typeface="標準明朝"/>
            </a:rPr>
            <a:t>産業中分類</a:t>
          </a:r>
        </a:p>
      </xdr:txBody>
    </xdr:sp>
    <xdr:clientData/>
  </xdr:twoCellAnchor>
  <xdr:twoCellAnchor>
    <xdr:from>
      <xdr:col>4</xdr:col>
      <xdr:colOff>0</xdr:colOff>
      <xdr:row>4</xdr:row>
      <xdr:rowOff>0</xdr:rowOff>
    </xdr:from>
    <xdr:to>
      <xdr:col>7</xdr:col>
      <xdr:colOff>0</xdr:colOff>
      <xdr:row>5</xdr:row>
      <xdr:rowOff>0</xdr:rowOff>
    </xdr:to>
    <xdr:sp macro="" textlink="">
      <xdr:nvSpPr>
        <xdr:cNvPr id="3" name="テキスト 7">
          <a:extLst>
            <a:ext uri="{FF2B5EF4-FFF2-40B4-BE49-F238E27FC236}">
              <a16:creationId xmlns:a16="http://schemas.microsoft.com/office/drawing/2014/main" id="{8918CD5A-8E59-497B-A1E5-14C0164EE13C}"/>
            </a:ext>
          </a:extLst>
        </xdr:cNvPr>
        <xdr:cNvSpPr txBox="1">
          <a:spLocks noChangeArrowheads="1"/>
        </xdr:cNvSpPr>
      </xdr:nvSpPr>
      <xdr:spPr bwMode="auto">
        <a:xfrm>
          <a:off x="2194560" y="670560"/>
          <a:ext cx="16459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ea typeface="標準明朝"/>
            </a:rPr>
            <a:t>現金給与総額</a:t>
          </a:r>
        </a:p>
      </xdr:txBody>
    </xdr:sp>
    <xdr:clientData/>
  </xdr:twoCellAnchor>
  <xdr:twoCellAnchor>
    <xdr:from>
      <xdr:col>7</xdr:col>
      <xdr:colOff>0</xdr:colOff>
      <xdr:row>4</xdr:row>
      <xdr:rowOff>0</xdr:rowOff>
    </xdr:from>
    <xdr:to>
      <xdr:col>9</xdr:col>
      <xdr:colOff>0</xdr:colOff>
      <xdr:row>5</xdr:row>
      <xdr:rowOff>0</xdr:rowOff>
    </xdr:to>
    <xdr:sp macro="" textlink="">
      <xdr:nvSpPr>
        <xdr:cNvPr id="4" name="テキスト 8">
          <a:extLst>
            <a:ext uri="{FF2B5EF4-FFF2-40B4-BE49-F238E27FC236}">
              <a16:creationId xmlns:a16="http://schemas.microsoft.com/office/drawing/2014/main" id="{545B69E3-879D-424F-8524-7F3F6D7FF7CD}"/>
            </a:ext>
          </a:extLst>
        </xdr:cNvPr>
        <xdr:cNvSpPr txBox="1">
          <a:spLocks noChangeArrowheads="1"/>
        </xdr:cNvSpPr>
      </xdr:nvSpPr>
      <xdr:spPr bwMode="auto">
        <a:xfrm>
          <a:off x="3840480" y="670560"/>
          <a:ext cx="10972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ea typeface="標準明朝"/>
            </a:rPr>
            <a:t>原材料</a:t>
          </a:r>
        </a:p>
      </xdr:txBody>
    </xdr:sp>
    <xdr:clientData/>
  </xdr:twoCellAnchor>
  <xdr:twoCellAnchor>
    <xdr:from>
      <xdr:col>12</xdr:col>
      <xdr:colOff>0</xdr:colOff>
      <xdr:row>4</xdr:row>
      <xdr:rowOff>0</xdr:rowOff>
    </xdr:from>
    <xdr:to>
      <xdr:col>14</xdr:col>
      <xdr:colOff>0</xdr:colOff>
      <xdr:row>5</xdr:row>
      <xdr:rowOff>0</xdr:rowOff>
    </xdr:to>
    <xdr:sp macro="" textlink="">
      <xdr:nvSpPr>
        <xdr:cNvPr id="5" name="テキスト 9">
          <a:extLst>
            <a:ext uri="{FF2B5EF4-FFF2-40B4-BE49-F238E27FC236}">
              <a16:creationId xmlns:a16="http://schemas.microsoft.com/office/drawing/2014/main" id="{933C595D-A29F-43DE-9CAF-2D3E68009962}"/>
            </a:ext>
          </a:extLst>
        </xdr:cNvPr>
        <xdr:cNvSpPr txBox="1">
          <a:spLocks noChangeArrowheads="1"/>
        </xdr:cNvSpPr>
      </xdr:nvSpPr>
      <xdr:spPr bwMode="auto">
        <a:xfrm>
          <a:off x="6583680" y="670560"/>
          <a:ext cx="10972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製品・仕掛品在庫額</a:t>
          </a:r>
        </a:p>
      </xdr:txBody>
    </xdr:sp>
    <xdr:clientData/>
  </xdr:twoCellAnchor>
  <xdr:twoCellAnchor>
    <xdr:from>
      <xdr:col>14</xdr:col>
      <xdr:colOff>0</xdr:colOff>
      <xdr:row>4</xdr:row>
      <xdr:rowOff>0</xdr:rowOff>
    </xdr:from>
    <xdr:to>
      <xdr:col>16</xdr:col>
      <xdr:colOff>0</xdr:colOff>
      <xdr:row>5</xdr:row>
      <xdr:rowOff>0</xdr:rowOff>
    </xdr:to>
    <xdr:sp macro="" textlink="">
      <xdr:nvSpPr>
        <xdr:cNvPr id="6" name="テキスト 10">
          <a:extLst>
            <a:ext uri="{FF2B5EF4-FFF2-40B4-BE49-F238E27FC236}">
              <a16:creationId xmlns:a16="http://schemas.microsoft.com/office/drawing/2014/main" id="{41A5140D-63D0-424E-8C28-A427EE40814E}"/>
            </a:ext>
          </a:extLst>
        </xdr:cNvPr>
        <xdr:cNvSpPr txBox="1">
          <a:spLocks noChangeArrowheads="1"/>
        </xdr:cNvSpPr>
      </xdr:nvSpPr>
      <xdr:spPr bwMode="auto">
        <a:xfrm>
          <a:off x="7680960" y="670560"/>
          <a:ext cx="10972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原材料および燃料在庫額</a:t>
          </a:r>
        </a:p>
      </xdr:txBody>
    </xdr:sp>
    <xdr:clientData/>
  </xdr:twoCellAnchor>
  <xdr:twoCellAnchor>
    <xdr:from>
      <xdr:col>9</xdr:col>
      <xdr:colOff>0</xdr:colOff>
      <xdr:row>4</xdr:row>
      <xdr:rowOff>0</xdr:rowOff>
    </xdr:from>
    <xdr:to>
      <xdr:col>12</xdr:col>
      <xdr:colOff>0</xdr:colOff>
      <xdr:row>5</xdr:row>
      <xdr:rowOff>0</xdr:rowOff>
    </xdr:to>
    <xdr:sp macro="" textlink="">
      <xdr:nvSpPr>
        <xdr:cNvPr id="7" name="テキスト 23">
          <a:extLst>
            <a:ext uri="{FF2B5EF4-FFF2-40B4-BE49-F238E27FC236}">
              <a16:creationId xmlns:a16="http://schemas.microsoft.com/office/drawing/2014/main" id="{4ABBBCE5-733E-4C2E-B51F-7E905D0C87B0}"/>
            </a:ext>
          </a:extLst>
        </xdr:cNvPr>
        <xdr:cNvSpPr txBox="1">
          <a:spLocks noChangeArrowheads="1"/>
        </xdr:cNvSpPr>
      </xdr:nvSpPr>
      <xdr:spPr bwMode="auto">
        <a:xfrm>
          <a:off x="4937760" y="670560"/>
          <a:ext cx="16459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ea typeface="標準明朝"/>
            </a:rPr>
            <a:t>使用額等</a:t>
          </a:r>
        </a:p>
      </xdr:txBody>
    </xdr:sp>
    <xdr:clientData/>
  </xdr:twoCellAnchor>
  <xdr:twoCellAnchor>
    <xdr:from>
      <xdr:col>5</xdr:col>
      <xdr:colOff>0</xdr:colOff>
      <xdr:row>0</xdr:row>
      <xdr:rowOff>0</xdr:rowOff>
    </xdr:from>
    <xdr:to>
      <xdr:col>8</xdr:col>
      <xdr:colOff>729536</xdr:colOff>
      <xdr:row>1</xdr:row>
      <xdr:rowOff>0</xdr:rowOff>
    </xdr:to>
    <xdr:sp macro="" textlink="">
      <xdr:nvSpPr>
        <xdr:cNvPr id="8" name="テキスト 24">
          <a:extLst>
            <a:ext uri="{FF2B5EF4-FFF2-40B4-BE49-F238E27FC236}">
              <a16:creationId xmlns:a16="http://schemas.microsoft.com/office/drawing/2014/main" id="{6CF32475-21BC-44D4-AD7A-6177069CBBDD}"/>
            </a:ext>
          </a:extLst>
        </xdr:cNvPr>
        <xdr:cNvSpPr txBox="1">
          <a:spLocks noChangeArrowheads="1"/>
        </xdr:cNvSpPr>
      </xdr:nvSpPr>
      <xdr:spPr bwMode="auto">
        <a:xfrm>
          <a:off x="2743200" y="0"/>
          <a:ext cx="21945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6</a:t>
          </a:r>
          <a:r>
            <a:rPr lang="ja-JP" altLang="en-US" sz="1100" b="0" i="0" u="none" strike="noStrike" baseline="0">
              <a:solidFill>
                <a:srgbClr val="000000"/>
              </a:solidFill>
              <a:latin typeface="ＭＳ 明朝"/>
              <a:ea typeface="ＭＳ 明朝"/>
            </a:rPr>
            <a:t>－11. 産業中分類別現金給与総額・原材料・</a:t>
          </a:r>
        </a:p>
      </xdr:txBody>
    </xdr:sp>
    <xdr:clientData/>
  </xdr:twoCellAnchor>
  <xdr:twoCellAnchor>
    <xdr:from>
      <xdr:col>9</xdr:col>
      <xdr:colOff>131445</xdr:colOff>
      <xdr:row>0</xdr:row>
      <xdr:rowOff>0</xdr:rowOff>
    </xdr:from>
    <xdr:to>
      <xdr:col>12</xdr:col>
      <xdr:colOff>845809</xdr:colOff>
      <xdr:row>1</xdr:row>
      <xdr:rowOff>0</xdr:rowOff>
    </xdr:to>
    <xdr:sp macro="" textlink="">
      <xdr:nvSpPr>
        <xdr:cNvPr id="9" name="テキスト 25">
          <a:extLst>
            <a:ext uri="{FF2B5EF4-FFF2-40B4-BE49-F238E27FC236}">
              <a16:creationId xmlns:a16="http://schemas.microsoft.com/office/drawing/2014/main" id="{D503B16C-9F16-4710-BC41-5A7543D8BB54}"/>
            </a:ext>
          </a:extLst>
        </xdr:cNvPr>
        <xdr:cNvSpPr txBox="1">
          <a:spLocks noChangeArrowheads="1"/>
        </xdr:cNvSpPr>
      </xdr:nvSpPr>
      <xdr:spPr bwMode="auto">
        <a:xfrm>
          <a:off x="5059680" y="0"/>
          <a:ext cx="20726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燃料使用額等(従業者30人以上の事業所)</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4</xdr:row>
      <xdr:rowOff>7620</xdr:rowOff>
    </xdr:from>
    <xdr:to>
      <xdr:col>4</xdr:col>
      <xdr:colOff>0</xdr:colOff>
      <xdr:row>5</xdr:row>
      <xdr:rowOff>131572</xdr:rowOff>
    </xdr:to>
    <xdr:sp macro="" textlink="">
      <xdr:nvSpPr>
        <xdr:cNvPr id="2" name="テキスト 3">
          <a:extLst>
            <a:ext uri="{FF2B5EF4-FFF2-40B4-BE49-F238E27FC236}">
              <a16:creationId xmlns:a16="http://schemas.microsoft.com/office/drawing/2014/main" id="{F8BE4BCB-31A2-4679-9A8A-3E9542A85B2B}"/>
            </a:ext>
          </a:extLst>
        </xdr:cNvPr>
        <xdr:cNvSpPr txBox="1">
          <a:spLocks noChangeArrowheads="1"/>
        </xdr:cNvSpPr>
      </xdr:nvSpPr>
      <xdr:spPr bwMode="auto">
        <a:xfrm>
          <a:off x="617220" y="678180"/>
          <a:ext cx="1851660" cy="2819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区別</a:t>
          </a:r>
        </a:p>
      </xdr:txBody>
    </xdr:sp>
    <xdr:clientData/>
  </xdr:twoCellAnchor>
  <xdr:twoCellAnchor>
    <xdr:from>
      <xdr:col>16</xdr:col>
      <xdr:colOff>0</xdr:colOff>
      <xdr:row>4</xdr:row>
      <xdr:rowOff>0</xdr:rowOff>
    </xdr:from>
    <xdr:to>
      <xdr:col>16</xdr:col>
      <xdr:colOff>663690</xdr:colOff>
      <xdr:row>6</xdr:row>
      <xdr:rowOff>0</xdr:rowOff>
    </xdr:to>
    <xdr:sp macro="" textlink="">
      <xdr:nvSpPr>
        <xdr:cNvPr id="3" name="テキスト 4">
          <a:extLst>
            <a:ext uri="{FF2B5EF4-FFF2-40B4-BE49-F238E27FC236}">
              <a16:creationId xmlns:a16="http://schemas.microsoft.com/office/drawing/2014/main" id="{DE29B3E6-B11C-48C8-B357-DB3C830EC369}"/>
            </a:ext>
          </a:extLst>
        </xdr:cNvPr>
        <xdr:cNvSpPr txBox="1">
          <a:spLocks noChangeArrowheads="1"/>
        </xdr:cNvSpPr>
      </xdr:nvSpPr>
      <xdr:spPr bwMode="auto">
        <a:xfrm>
          <a:off x="9875520" y="670560"/>
          <a:ext cx="5867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区  別</a:t>
          </a:r>
        </a:p>
      </xdr:txBody>
    </xdr:sp>
    <xdr:clientData/>
  </xdr:twoCellAnchor>
  <xdr:twoCellAnchor>
    <xdr:from>
      <xdr:col>5</xdr:col>
      <xdr:colOff>0</xdr:colOff>
      <xdr:row>0</xdr:row>
      <xdr:rowOff>0</xdr:rowOff>
    </xdr:from>
    <xdr:to>
      <xdr:col>8</xdr:col>
      <xdr:colOff>832529</xdr:colOff>
      <xdr:row>1</xdr:row>
      <xdr:rowOff>0</xdr:rowOff>
    </xdr:to>
    <xdr:sp macro="" textlink="">
      <xdr:nvSpPr>
        <xdr:cNvPr id="4" name="テキスト 5">
          <a:extLst>
            <a:ext uri="{FF2B5EF4-FFF2-40B4-BE49-F238E27FC236}">
              <a16:creationId xmlns:a16="http://schemas.microsoft.com/office/drawing/2014/main" id="{24B75A8C-D864-4EA7-B108-6958B29A8628}"/>
            </a:ext>
          </a:extLst>
        </xdr:cNvPr>
        <xdr:cNvSpPr txBox="1">
          <a:spLocks noChangeArrowheads="1"/>
        </xdr:cNvSpPr>
      </xdr:nvSpPr>
      <xdr:spPr bwMode="auto">
        <a:xfrm>
          <a:off x="3086100" y="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6</a:t>
          </a:r>
          <a:r>
            <a:rPr lang="ja-JP" altLang="en-US" sz="1100" b="0" i="0" u="none" strike="noStrike" baseline="0">
              <a:solidFill>
                <a:srgbClr val="000000"/>
              </a:solidFill>
              <a:latin typeface="ＭＳ 明朝"/>
              <a:ea typeface="ＭＳ 明朝"/>
            </a:rPr>
            <a:t>－12. 区別現金給与総額・原材料・</a:t>
          </a:r>
        </a:p>
      </xdr:txBody>
    </xdr:sp>
    <xdr:clientData/>
  </xdr:twoCellAnchor>
  <xdr:twoCellAnchor>
    <xdr:from>
      <xdr:col>9</xdr:col>
      <xdr:colOff>156210</xdr:colOff>
      <xdr:row>0</xdr:row>
      <xdr:rowOff>0</xdr:rowOff>
    </xdr:from>
    <xdr:to>
      <xdr:col>14</xdr:col>
      <xdr:colOff>18</xdr:colOff>
      <xdr:row>1</xdr:row>
      <xdr:rowOff>0</xdr:rowOff>
    </xdr:to>
    <xdr:sp macro="" textlink="">
      <xdr:nvSpPr>
        <xdr:cNvPr id="5" name="テキスト 6">
          <a:extLst>
            <a:ext uri="{FF2B5EF4-FFF2-40B4-BE49-F238E27FC236}">
              <a16:creationId xmlns:a16="http://schemas.microsoft.com/office/drawing/2014/main" id="{30A5B5E9-3B61-4891-B9B2-3775A2637355}"/>
            </a:ext>
          </a:extLst>
        </xdr:cNvPr>
        <xdr:cNvSpPr txBox="1">
          <a:spLocks noChangeArrowheads="1"/>
        </xdr:cNvSpPr>
      </xdr:nvSpPr>
      <xdr:spPr bwMode="auto">
        <a:xfrm>
          <a:off x="5692140" y="0"/>
          <a:ext cx="29489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燃料使用額等(従業者30人以上の事業所)</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0</xdr:colOff>
      <xdr:row>5</xdr:row>
      <xdr:rowOff>0</xdr:rowOff>
    </xdr:from>
    <xdr:to>
      <xdr:col>5</xdr:col>
      <xdr:colOff>0</xdr:colOff>
      <xdr:row>7</xdr:row>
      <xdr:rowOff>0</xdr:rowOff>
    </xdr:to>
    <xdr:sp macro="" textlink="">
      <xdr:nvSpPr>
        <xdr:cNvPr id="2" name="テキスト 6">
          <a:extLst>
            <a:ext uri="{FF2B5EF4-FFF2-40B4-BE49-F238E27FC236}">
              <a16:creationId xmlns:a16="http://schemas.microsoft.com/office/drawing/2014/main" id="{52BAECCC-BA4C-4B61-A1CF-606C104A6106}"/>
            </a:ext>
          </a:extLst>
        </xdr:cNvPr>
        <xdr:cNvSpPr txBox="1">
          <a:spLocks noChangeArrowheads="1"/>
        </xdr:cNvSpPr>
      </xdr:nvSpPr>
      <xdr:spPr bwMode="auto">
        <a:xfrm>
          <a:off x="2987040" y="838200"/>
          <a:ext cx="74676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6</xdr:col>
      <xdr:colOff>0</xdr:colOff>
      <xdr:row>5</xdr:row>
      <xdr:rowOff>7620</xdr:rowOff>
    </xdr:from>
    <xdr:to>
      <xdr:col>7</xdr:col>
      <xdr:colOff>0</xdr:colOff>
      <xdr:row>7</xdr:row>
      <xdr:rowOff>0</xdr:rowOff>
    </xdr:to>
    <xdr:sp macro="" textlink="">
      <xdr:nvSpPr>
        <xdr:cNvPr id="3" name="テキスト 7">
          <a:extLst>
            <a:ext uri="{FF2B5EF4-FFF2-40B4-BE49-F238E27FC236}">
              <a16:creationId xmlns:a16="http://schemas.microsoft.com/office/drawing/2014/main" id="{DB8AAB00-D5BB-476B-BDE0-B79A10EDA27E}"/>
            </a:ext>
          </a:extLst>
        </xdr:cNvPr>
        <xdr:cNvSpPr txBox="1">
          <a:spLocks noChangeArrowheads="1"/>
        </xdr:cNvSpPr>
      </xdr:nvSpPr>
      <xdr:spPr bwMode="auto">
        <a:xfrm>
          <a:off x="4480560" y="845820"/>
          <a:ext cx="746760" cy="3276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機械・装置</a:t>
          </a:r>
        </a:p>
      </xdr:txBody>
    </xdr:sp>
    <xdr:clientData/>
  </xdr:twoCellAnchor>
  <xdr:twoCellAnchor>
    <xdr:from>
      <xdr:col>10</xdr:col>
      <xdr:colOff>7620</xdr:colOff>
      <xdr:row>5</xdr:row>
      <xdr:rowOff>0</xdr:rowOff>
    </xdr:from>
    <xdr:to>
      <xdr:col>11</xdr:col>
      <xdr:colOff>0</xdr:colOff>
      <xdr:row>7</xdr:row>
      <xdr:rowOff>0</xdr:rowOff>
    </xdr:to>
    <xdr:sp macro="" textlink="">
      <xdr:nvSpPr>
        <xdr:cNvPr id="4" name="テキスト 8">
          <a:extLst>
            <a:ext uri="{FF2B5EF4-FFF2-40B4-BE49-F238E27FC236}">
              <a16:creationId xmlns:a16="http://schemas.microsoft.com/office/drawing/2014/main" id="{5E08F785-9991-45DF-AC1E-C9BEFAD0D865}"/>
            </a:ext>
          </a:extLst>
        </xdr:cNvPr>
        <xdr:cNvSpPr txBox="1">
          <a:spLocks noChangeArrowheads="1"/>
        </xdr:cNvSpPr>
      </xdr:nvSpPr>
      <xdr:spPr bwMode="auto">
        <a:xfrm>
          <a:off x="7475220" y="838200"/>
          <a:ext cx="7391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取得額</a:t>
          </a:r>
        </a:p>
      </xdr:txBody>
    </xdr:sp>
    <xdr:clientData/>
  </xdr:twoCellAnchor>
  <xdr:twoCellAnchor>
    <xdr:from>
      <xdr:col>11</xdr:col>
      <xdr:colOff>0</xdr:colOff>
      <xdr:row>5</xdr:row>
      <xdr:rowOff>0</xdr:rowOff>
    </xdr:from>
    <xdr:to>
      <xdr:col>12</xdr:col>
      <xdr:colOff>0</xdr:colOff>
      <xdr:row>7</xdr:row>
      <xdr:rowOff>0</xdr:rowOff>
    </xdr:to>
    <xdr:sp macro="" textlink="">
      <xdr:nvSpPr>
        <xdr:cNvPr id="5" name="テキスト 9">
          <a:extLst>
            <a:ext uri="{FF2B5EF4-FFF2-40B4-BE49-F238E27FC236}">
              <a16:creationId xmlns:a16="http://schemas.microsoft.com/office/drawing/2014/main" id="{51AD3F2D-8C5B-43FD-9C2C-87C89E164DBB}"/>
            </a:ext>
          </a:extLst>
        </xdr:cNvPr>
        <xdr:cNvSpPr txBox="1">
          <a:spLocks noChangeArrowheads="1"/>
        </xdr:cNvSpPr>
      </xdr:nvSpPr>
      <xdr:spPr bwMode="auto">
        <a:xfrm>
          <a:off x="8214360" y="838200"/>
          <a:ext cx="74676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除却額</a:t>
          </a:r>
        </a:p>
      </xdr:txBody>
    </xdr:sp>
    <xdr:clientData/>
  </xdr:twoCellAnchor>
  <xdr:twoCellAnchor>
    <xdr:from>
      <xdr:col>12</xdr:col>
      <xdr:colOff>0</xdr:colOff>
      <xdr:row>5</xdr:row>
      <xdr:rowOff>0</xdr:rowOff>
    </xdr:from>
    <xdr:to>
      <xdr:col>13</xdr:col>
      <xdr:colOff>0</xdr:colOff>
      <xdr:row>7</xdr:row>
      <xdr:rowOff>0</xdr:rowOff>
    </xdr:to>
    <xdr:sp macro="" textlink="">
      <xdr:nvSpPr>
        <xdr:cNvPr id="6" name="テキスト 10">
          <a:extLst>
            <a:ext uri="{FF2B5EF4-FFF2-40B4-BE49-F238E27FC236}">
              <a16:creationId xmlns:a16="http://schemas.microsoft.com/office/drawing/2014/main" id="{F4E515B2-1210-4D84-99B7-563715B92993}"/>
            </a:ext>
          </a:extLst>
        </xdr:cNvPr>
        <xdr:cNvSpPr txBox="1">
          <a:spLocks noChangeArrowheads="1"/>
        </xdr:cNvSpPr>
      </xdr:nvSpPr>
      <xdr:spPr bwMode="auto">
        <a:xfrm>
          <a:off x="8961120" y="838200"/>
          <a:ext cx="74676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増</a:t>
          </a:r>
        </a:p>
      </xdr:txBody>
    </xdr:sp>
    <xdr:clientData/>
  </xdr:twoCellAnchor>
  <xdr:twoCellAnchor>
    <xdr:from>
      <xdr:col>13</xdr:col>
      <xdr:colOff>0</xdr:colOff>
      <xdr:row>5</xdr:row>
      <xdr:rowOff>0</xdr:rowOff>
    </xdr:from>
    <xdr:to>
      <xdr:col>14</xdr:col>
      <xdr:colOff>0</xdr:colOff>
      <xdr:row>7</xdr:row>
      <xdr:rowOff>0</xdr:rowOff>
    </xdr:to>
    <xdr:sp macro="" textlink="">
      <xdr:nvSpPr>
        <xdr:cNvPr id="7" name="テキスト 11">
          <a:extLst>
            <a:ext uri="{FF2B5EF4-FFF2-40B4-BE49-F238E27FC236}">
              <a16:creationId xmlns:a16="http://schemas.microsoft.com/office/drawing/2014/main" id="{27CA53EB-95C1-42D9-847F-CED8BD848137}"/>
            </a:ext>
          </a:extLst>
        </xdr:cNvPr>
        <xdr:cNvSpPr txBox="1">
          <a:spLocks noChangeArrowheads="1"/>
        </xdr:cNvSpPr>
      </xdr:nvSpPr>
      <xdr:spPr bwMode="auto">
        <a:xfrm>
          <a:off x="9707880" y="838200"/>
          <a:ext cx="74676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減</a:t>
          </a:r>
        </a:p>
      </xdr:txBody>
    </xdr:sp>
    <xdr:clientData/>
  </xdr:twoCellAnchor>
  <xdr:twoCellAnchor>
    <xdr:from>
      <xdr:col>4</xdr:col>
      <xdr:colOff>78105</xdr:colOff>
      <xdr:row>0</xdr:row>
      <xdr:rowOff>0</xdr:rowOff>
    </xdr:from>
    <xdr:to>
      <xdr:col>9</xdr:col>
      <xdr:colOff>544783</xdr:colOff>
      <xdr:row>1</xdr:row>
      <xdr:rowOff>0</xdr:rowOff>
    </xdr:to>
    <xdr:sp macro="" textlink="">
      <xdr:nvSpPr>
        <xdr:cNvPr id="8" name="テキスト 13">
          <a:extLst>
            <a:ext uri="{FF2B5EF4-FFF2-40B4-BE49-F238E27FC236}">
              <a16:creationId xmlns:a16="http://schemas.microsoft.com/office/drawing/2014/main" id="{4A9DC6E4-4BC6-48D6-9DBF-96C57F71BCC9}"/>
            </a:ext>
          </a:extLst>
        </xdr:cNvPr>
        <xdr:cNvSpPr txBox="1">
          <a:spLocks noChangeArrowheads="1"/>
        </xdr:cNvSpPr>
      </xdr:nvSpPr>
      <xdr:spPr bwMode="auto">
        <a:xfrm>
          <a:off x="3055620" y="0"/>
          <a:ext cx="41529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6</a:t>
          </a:r>
          <a:r>
            <a:rPr lang="ja-JP" altLang="en-US" sz="1100" b="0" i="0" u="none" strike="noStrike" baseline="0">
              <a:solidFill>
                <a:srgbClr val="000000"/>
              </a:solidFill>
              <a:latin typeface="ＭＳ 明朝"/>
              <a:ea typeface="ＭＳ 明朝"/>
            </a:rPr>
            <a:t>－13. 産業中分類別有形固定資産の増減・敷地</a:t>
          </a:r>
        </a:p>
      </xdr:txBody>
    </xdr:sp>
    <xdr:clientData/>
  </xdr:twoCellAnchor>
  <xdr:twoCellAnchor>
    <xdr:from>
      <xdr:col>10</xdr:col>
      <xdr:colOff>171450</xdr:colOff>
      <xdr:row>0</xdr:row>
      <xdr:rowOff>0</xdr:rowOff>
    </xdr:from>
    <xdr:to>
      <xdr:col>16</xdr:col>
      <xdr:colOff>25</xdr:colOff>
      <xdr:row>1</xdr:row>
      <xdr:rowOff>0</xdr:rowOff>
    </xdr:to>
    <xdr:sp macro="" textlink="">
      <xdr:nvSpPr>
        <xdr:cNvPr id="9" name="テキスト 14">
          <a:extLst>
            <a:ext uri="{FF2B5EF4-FFF2-40B4-BE49-F238E27FC236}">
              <a16:creationId xmlns:a16="http://schemas.microsoft.com/office/drawing/2014/main" id="{617D4D11-5738-4CBA-9433-9A8C13470220}"/>
            </a:ext>
          </a:extLst>
        </xdr:cNvPr>
        <xdr:cNvSpPr txBox="1">
          <a:spLocks noChangeArrowheads="1"/>
        </xdr:cNvSpPr>
      </xdr:nvSpPr>
      <xdr:spPr bwMode="auto">
        <a:xfrm>
          <a:off x="7620000" y="0"/>
          <a:ext cx="43281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面積・工業用水使用量等（従業者30人以上の事業所)</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18</xdr:col>
      <xdr:colOff>0</xdr:colOff>
      <xdr:row>4</xdr:row>
      <xdr:rowOff>0</xdr:rowOff>
    </xdr:from>
    <xdr:to>
      <xdr:col>19</xdr:col>
      <xdr:colOff>0</xdr:colOff>
      <xdr:row>6</xdr:row>
      <xdr:rowOff>0</xdr:rowOff>
    </xdr:to>
    <xdr:sp macro="" textlink="">
      <xdr:nvSpPr>
        <xdr:cNvPr id="2" name="テキスト 2">
          <a:extLst>
            <a:ext uri="{FF2B5EF4-FFF2-40B4-BE49-F238E27FC236}">
              <a16:creationId xmlns:a16="http://schemas.microsoft.com/office/drawing/2014/main" id="{AE54FE0C-4B8B-48BA-984F-F8D373BB8AF6}"/>
            </a:ext>
          </a:extLst>
        </xdr:cNvPr>
        <xdr:cNvSpPr txBox="1">
          <a:spLocks noChangeArrowheads="1"/>
        </xdr:cNvSpPr>
      </xdr:nvSpPr>
      <xdr:spPr bwMode="auto">
        <a:xfrm>
          <a:off x="11109960" y="67056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区  別</a:t>
          </a:r>
        </a:p>
      </xdr:txBody>
    </xdr:sp>
    <xdr:clientData/>
  </xdr:twoCellAnchor>
  <xdr:twoCellAnchor>
    <xdr:from>
      <xdr:col>14</xdr:col>
      <xdr:colOff>0</xdr:colOff>
      <xdr:row>4</xdr:row>
      <xdr:rowOff>0</xdr:rowOff>
    </xdr:from>
    <xdr:to>
      <xdr:col>15</xdr:col>
      <xdr:colOff>0</xdr:colOff>
      <xdr:row>6</xdr:row>
      <xdr:rowOff>0</xdr:rowOff>
    </xdr:to>
    <xdr:sp macro="" textlink="">
      <xdr:nvSpPr>
        <xdr:cNvPr id="3" name="テキスト 3">
          <a:extLst>
            <a:ext uri="{FF2B5EF4-FFF2-40B4-BE49-F238E27FC236}">
              <a16:creationId xmlns:a16="http://schemas.microsoft.com/office/drawing/2014/main" id="{C46C778B-DD69-49AF-84EB-2BB136F96220}"/>
            </a:ext>
          </a:extLst>
        </xdr:cNvPr>
        <xdr:cNvSpPr txBox="1">
          <a:spLocks noChangeArrowheads="1"/>
        </xdr:cNvSpPr>
      </xdr:nvSpPr>
      <xdr:spPr bwMode="auto">
        <a:xfrm>
          <a:off x="8641080" y="67056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敷地面積</a:t>
          </a:r>
        </a:p>
      </xdr:txBody>
    </xdr:sp>
    <xdr:clientData/>
  </xdr:twoCellAnchor>
  <xdr:twoCellAnchor>
    <xdr:from>
      <xdr:col>15</xdr:col>
      <xdr:colOff>0</xdr:colOff>
      <xdr:row>4</xdr:row>
      <xdr:rowOff>0</xdr:rowOff>
    </xdr:from>
    <xdr:to>
      <xdr:col>16</xdr:col>
      <xdr:colOff>0</xdr:colOff>
      <xdr:row>6</xdr:row>
      <xdr:rowOff>0</xdr:rowOff>
    </xdr:to>
    <xdr:sp macro="" textlink="">
      <xdr:nvSpPr>
        <xdr:cNvPr id="4" name="テキスト 4">
          <a:extLst>
            <a:ext uri="{FF2B5EF4-FFF2-40B4-BE49-F238E27FC236}">
              <a16:creationId xmlns:a16="http://schemas.microsoft.com/office/drawing/2014/main" id="{B5EF2E3F-649F-4EE2-8C6A-D6B8D8E5D2B4}"/>
            </a:ext>
          </a:extLst>
        </xdr:cNvPr>
        <xdr:cNvSpPr txBox="1">
          <a:spLocks noChangeArrowheads="1"/>
        </xdr:cNvSpPr>
      </xdr:nvSpPr>
      <xdr:spPr bwMode="auto">
        <a:xfrm>
          <a:off x="9258300" y="67056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建築面積</a:t>
          </a:r>
        </a:p>
      </xdr:txBody>
    </xdr:sp>
    <xdr:clientData/>
  </xdr:twoCellAnchor>
  <xdr:twoCellAnchor>
    <xdr:from>
      <xdr:col>9</xdr:col>
      <xdr:colOff>0</xdr:colOff>
      <xdr:row>4</xdr:row>
      <xdr:rowOff>0</xdr:rowOff>
    </xdr:from>
    <xdr:to>
      <xdr:col>10</xdr:col>
      <xdr:colOff>0</xdr:colOff>
      <xdr:row>6</xdr:row>
      <xdr:rowOff>0</xdr:rowOff>
    </xdr:to>
    <xdr:sp macro="" textlink="">
      <xdr:nvSpPr>
        <xdr:cNvPr id="5" name="テキスト 5">
          <a:extLst>
            <a:ext uri="{FF2B5EF4-FFF2-40B4-BE49-F238E27FC236}">
              <a16:creationId xmlns:a16="http://schemas.microsoft.com/office/drawing/2014/main" id="{739A7997-3527-4FA1-BBFB-A0A9F842333D}"/>
            </a:ext>
          </a:extLst>
        </xdr:cNvPr>
        <xdr:cNvSpPr txBox="1">
          <a:spLocks noChangeArrowheads="1"/>
        </xdr:cNvSpPr>
      </xdr:nvSpPr>
      <xdr:spPr bwMode="auto">
        <a:xfrm>
          <a:off x="5554980" y="67056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減価償却額</a:t>
          </a:r>
        </a:p>
      </xdr:txBody>
    </xdr:sp>
    <xdr:clientData/>
  </xdr:twoCellAnchor>
  <xdr:twoCellAnchor>
    <xdr:from>
      <xdr:col>4</xdr:col>
      <xdr:colOff>0</xdr:colOff>
      <xdr:row>4</xdr:row>
      <xdr:rowOff>0</xdr:rowOff>
    </xdr:from>
    <xdr:to>
      <xdr:col>8</xdr:col>
      <xdr:colOff>0</xdr:colOff>
      <xdr:row>5</xdr:row>
      <xdr:rowOff>0</xdr:rowOff>
    </xdr:to>
    <xdr:sp macro="" textlink="">
      <xdr:nvSpPr>
        <xdr:cNvPr id="6" name="テキスト 6">
          <a:extLst>
            <a:ext uri="{FF2B5EF4-FFF2-40B4-BE49-F238E27FC236}">
              <a16:creationId xmlns:a16="http://schemas.microsoft.com/office/drawing/2014/main" id="{A26C3AE3-2D93-48D5-A375-D288E62F43CA}"/>
            </a:ext>
          </a:extLst>
        </xdr:cNvPr>
        <xdr:cNvSpPr txBox="1">
          <a:spLocks noChangeArrowheads="1"/>
        </xdr:cNvSpPr>
      </xdr:nvSpPr>
      <xdr:spPr bwMode="auto">
        <a:xfrm>
          <a:off x="2468880" y="67056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取得額(土地を除く)</a:t>
          </a:r>
        </a:p>
      </xdr:txBody>
    </xdr:sp>
    <xdr:clientData/>
  </xdr:twoCellAnchor>
  <xdr:twoCellAnchor>
    <xdr:from>
      <xdr:col>1</xdr:col>
      <xdr:colOff>0</xdr:colOff>
      <xdr:row>4</xdr:row>
      <xdr:rowOff>7620</xdr:rowOff>
    </xdr:from>
    <xdr:to>
      <xdr:col>3</xdr:col>
      <xdr:colOff>0</xdr:colOff>
      <xdr:row>6</xdr:row>
      <xdr:rowOff>0</xdr:rowOff>
    </xdr:to>
    <xdr:sp macro="" textlink="">
      <xdr:nvSpPr>
        <xdr:cNvPr id="7" name="テキスト 8">
          <a:extLst>
            <a:ext uri="{FF2B5EF4-FFF2-40B4-BE49-F238E27FC236}">
              <a16:creationId xmlns:a16="http://schemas.microsoft.com/office/drawing/2014/main" id="{4ED46A72-5AC9-4FA3-AFFF-2B69AB540512}"/>
            </a:ext>
          </a:extLst>
        </xdr:cNvPr>
        <xdr:cNvSpPr txBox="1">
          <a:spLocks noChangeArrowheads="1"/>
        </xdr:cNvSpPr>
      </xdr:nvSpPr>
      <xdr:spPr bwMode="auto">
        <a:xfrm>
          <a:off x="617220" y="678180"/>
          <a:ext cx="1234440" cy="3276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区別</a:t>
          </a:r>
        </a:p>
      </xdr:txBody>
    </xdr:sp>
    <xdr:clientData/>
  </xdr:twoCellAnchor>
  <xdr:twoCellAnchor>
    <xdr:from>
      <xdr:col>6</xdr:col>
      <xdr:colOff>0</xdr:colOff>
      <xdr:row>0</xdr:row>
      <xdr:rowOff>0</xdr:rowOff>
    </xdr:from>
    <xdr:to>
      <xdr:col>9</xdr:col>
      <xdr:colOff>714220</xdr:colOff>
      <xdr:row>1</xdr:row>
      <xdr:rowOff>0</xdr:rowOff>
    </xdr:to>
    <xdr:sp macro="" textlink="">
      <xdr:nvSpPr>
        <xdr:cNvPr id="8" name="テキスト 9">
          <a:extLst>
            <a:ext uri="{FF2B5EF4-FFF2-40B4-BE49-F238E27FC236}">
              <a16:creationId xmlns:a16="http://schemas.microsoft.com/office/drawing/2014/main" id="{8A951320-E233-4FB8-B031-FB52B1256F2D}"/>
            </a:ext>
          </a:extLst>
        </xdr:cNvPr>
        <xdr:cNvSpPr txBox="1">
          <a:spLocks noChangeArrowheads="1"/>
        </xdr:cNvSpPr>
      </xdr:nvSpPr>
      <xdr:spPr bwMode="auto">
        <a:xfrm>
          <a:off x="3703320" y="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6</a:t>
          </a:r>
          <a:r>
            <a:rPr lang="ja-JP" altLang="en-US" sz="1100" b="0" i="0" u="none" strike="noStrike" baseline="0">
              <a:solidFill>
                <a:srgbClr val="000000"/>
              </a:solidFill>
              <a:latin typeface="ＭＳ 明朝"/>
              <a:ea typeface="ＭＳ 明朝"/>
            </a:rPr>
            <a:t>－14. 区別有形固定資産の増減・敷地面積・</a:t>
          </a:r>
        </a:p>
      </xdr:txBody>
    </xdr:sp>
    <xdr:clientData/>
  </xdr:twoCellAnchor>
  <xdr:twoCellAnchor>
    <xdr:from>
      <xdr:col>10</xdr:col>
      <xdr:colOff>139065</xdr:colOff>
      <xdr:row>0</xdr:row>
      <xdr:rowOff>0</xdr:rowOff>
    </xdr:from>
    <xdr:to>
      <xdr:col>15</xdr:col>
      <xdr:colOff>0</xdr:colOff>
      <xdr:row>1</xdr:row>
      <xdr:rowOff>0</xdr:rowOff>
    </xdr:to>
    <xdr:sp macro="" textlink="">
      <xdr:nvSpPr>
        <xdr:cNvPr id="9" name="テキスト 10">
          <a:extLst>
            <a:ext uri="{FF2B5EF4-FFF2-40B4-BE49-F238E27FC236}">
              <a16:creationId xmlns:a16="http://schemas.microsoft.com/office/drawing/2014/main" id="{D0A43F7D-6031-41F4-85EA-496F61A88303}"/>
            </a:ext>
          </a:extLst>
        </xdr:cNvPr>
        <xdr:cNvSpPr txBox="1">
          <a:spLocks noChangeArrowheads="1"/>
        </xdr:cNvSpPr>
      </xdr:nvSpPr>
      <xdr:spPr bwMode="auto">
        <a:xfrm>
          <a:off x="6301740" y="0"/>
          <a:ext cx="29565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工業用水使用量等　(従業者30人以上の事業所)</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0</xdr:colOff>
      <xdr:row>5</xdr:row>
      <xdr:rowOff>0</xdr:rowOff>
    </xdr:from>
    <xdr:to>
      <xdr:col>14</xdr:col>
      <xdr:colOff>0</xdr:colOff>
      <xdr:row>6</xdr:row>
      <xdr:rowOff>0</xdr:rowOff>
    </xdr:to>
    <xdr:sp macro="" textlink="">
      <xdr:nvSpPr>
        <xdr:cNvPr id="16385" name="テキスト 1">
          <a:extLst>
            <a:ext uri="{FF2B5EF4-FFF2-40B4-BE49-F238E27FC236}">
              <a16:creationId xmlns:a16="http://schemas.microsoft.com/office/drawing/2014/main" id="{21C08337-74CF-467E-B0CB-F89AF9A137DB}"/>
            </a:ext>
          </a:extLst>
        </xdr:cNvPr>
        <xdr:cNvSpPr txBox="1">
          <a:spLocks noChangeArrowheads="1"/>
        </xdr:cNvSpPr>
      </xdr:nvSpPr>
      <xdr:spPr bwMode="auto">
        <a:xfrm>
          <a:off x="4884420" y="548640"/>
          <a:ext cx="105918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ff4550G-ﾌﾟﾚﾐｱﾑ(体験版)"/>
            </a:rPr>
            <a:t>1</a:t>
          </a:r>
          <a:r>
            <a:rPr lang="ja-JP" altLang="en-US" sz="800" b="0" i="0" u="none" strike="noStrike" baseline="0">
              <a:solidFill>
                <a:srgbClr val="000000"/>
              </a:solidFill>
              <a:latin typeface="ＭＳ 明朝"/>
              <a:ea typeface="ＭＳ 明朝"/>
            </a:rPr>
            <a:t>事業所当たり</a:t>
          </a:r>
        </a:p>
      </xdr:txBody>
    </xdr:sp>
    <xdr:clientData/>
  </xdr:twoCellAnchor>
  <xdr:twoCellAnchor>
    <xdr:from>
      <xdr:col>14</xdr:col>
      <xdr:colOff>0</xdr:colOff>
      <xdr:row>140</xdr:row>
      <xdr:rowOff>0</xdr:rowOff>
    </xdr:from>
    <xdr:to>
      <xdr:col>18</xdr:col>
      <xdr:colOff>0</xdr:colOff>
      <xdr:row>142</xdr:row>
      <xdr:rowOff>0</xdr:rowOff>
    </xdr:to>
    <xdr:sp macro="" textlink="">
      <xdr:nvSpPr>
        <xdr:cNvPr id="16386" name="テキスト 55">
          <a:extLst>
            <a:ext uri="{FF2B5EF4-FFF2-40B4-BE49-F238E27FC236}">
              <a16:creationId xmlns:a16="http://schemas.microsoft.com/office/drawing/2014/main" id="{46720044-A5C4-44A7-B117-35567C59427F}"/>
            </a:ext>
          </a:extLst>
        </xdr:cNvPr>
        <xdr:cNvSpPr txBox="1">
          <a:spLocks noChangeArrowheads="1"/>
        </xdr:cNvSpPr>
      </xdr:nvSpPr>
      <xdr:spPr bwMode="auto">
        <a:xfrm>
          <a:off x="5943600" y="18745200"/>
          <a:ext cx="739140" cy="2743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学区別</a:t>
          </a:r>
        </a:p>
      </xdr:txBody>
    </xdr:sp>
    <xdr:clientData/>
  </xdr:twoCellAnchor>
  <xdr:twoCellAnchor>
    <xdr:from>
      <xdr:col>0</xdr:col>
      <xdr:colOff>0</xdr:colOff>
      <xdr:row>140</xdr:row>
      <xdr:rowOff>0</xdr:rowOff>
    </xdr:from>
    <xdr:to>
      <xdr:col>4</xdr:col>
      <xdr:colOff>0</xdr:colOff>
      <xdr:row>142</xdr:row>
      <xdr:rowOff>0</xdr:rowOff>
    </xdr:to>
    <xdr:sp macro="" textlink="">
      <xdr:nvSpPr>
        <xdr:cNvPr id="16387" name="テキスト 47">
          <a:extLst>
            <a:ext uri="{FF2B5EF4-FFF2-40B4-BE49-F238E27FC236}">
              <a16:creationId xmlns:a16="http://schemas.microsoft.com/office/drawing/2014/main" id="{991CC83E-F983-4E73-9C73-2AAF95BA4F78}"/>
            </a:ext>
          </a:extLst>
        </xdr:cNvPr>
        <xdr:cNvSpPr txBox="1">
          <a:spLocks noChangeArrowheads="1"/>
        </xdr:cNvSpPr>
      </xdr:nvSpPr>
      <xdr:spPr bwMode="auto">
        <a:xfrm>
          <a:off x="0" y="18745200"/>
          <a:ext cx="739140" cy="2743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学区別</a:t>
          </a:r>
        </a:p>
      </xdr:txBody>
    </xdr:sp>
    <xdr:clientData/>
  </xdr:twoCellAnchor>
  <xdr:twoCellAnchor>
    <xdr:from>
      <xdr:col>14</xdr:col>
      <xdr:colOff>0</xdr:colOff>
      <xdr:row>73</xdr:row>
      <xdr:rowOff>0</xdr:rowOff>
    </xdr:from>
    <xdr:to>
      <xdr:col>18</xdr:col>
      <xdr:colOff>0</xdr:colOff>
      <xdr:row>75</xdr:row>
      <xdr:rowOff>0</xdr:rowOff>
    </xdr:to>
    <xdr:sp macro="" textlink="">
      <xdr:nvSpPr>
        <xdr:cNvPr id="16388" name="テキスト 43">
          <a:extLst>
            <a:ext uri="{FF2B5EF4-FFF2-40B4-BE49-F238E27FC236}">
              <a16:creationId xmlns:a16="http://schemas.microsoft.com/office/drawing/2014/main" id="{5AA9C3BC-AC04-4ECD-87DF-A2E776430173}"/>
            </a:ext>
          </a:extLst>
        </xdr:cNvPr>
        <xdr:cNvSpPr txBox="1">
          <a:spLocks noChangeArrowheads="1"/>
        </xdr:cNvSpPr>
      </xdr:nvSpPr>
      <xdr:spPr bwMode="auto">
        <a:xfrm>
          <a:off x="5943600" y="9707880"/>
          <a:ext cx="739140" cy="2743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学区別</a:t>
          </a:r>
        </a:p>
      </xdr:txBody>
    </xdr:sp>
    <xdr:clientData/>
  </xdr:twoCellAnchor>
  <xdr:twoCellAnchor>
    <xdr:from>
      <xdr:col>0</xdr:col>
      <xdr:colOff>0</xdr:colOff>
      <xdr:row>73</xdr:row>
      <xdr:rowOff>0</xdr:rowOff>
    </xdr:from>
    <xdr:to>
      <xdr:col>4</xdr:col>
      <xdr:colOff>0</xdr:colOff>
      <xdr:row>75</xdr:row>
      <xdr:rowOff>0</xdr:rowOff>
    </xdr:to>
    <xdr:sp macro="" textlink="">
      <xdr:nvSpPr>
        <xdr:cNvPr id="16389" name="テキスト 35">
          <a:extLst>
            <a:ext uri="{FF2B5EF4-FFF2-40B4-BE49-F238E27FC236}">
              <a16:creationId xmlns:a16="http://schemas.microsoft.com/office/drawing/2014/main" id="{43C413E3-9051-467D-849D-D97CA265B2E1}"/>
            </a:ext>
          </a:extLst>
        </xdr:cNvPr>
        <xdr:cNvSpPr txBox="1">
          <a:spLocks noChangeArrowheads="1"/>
        </xdr:cNvSpPr>
      </xdr:nvSpPr>
      <xdr:spPr bwMode="auto">
        <a:xfrm>
          <a:off x="0" y="9707880"/>
          <a:ext cx="739140" cy="2743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学区別</a:t>
          </a:r>
        </a:p>
      </xdr:txBody>
    </xdr:sp>
    <xdr:clientData/>
  </xdr:twoCellAnchor>
  <xdr:twoCellAnchor>
    <xdr:from>
      <xdr:col>14</xdr:col>
      <xdr:colOff>0</xdr:colOff>
      <xdr:row>5</xdr:row>
      <xdr:rowOff>0</xdr:rowOff>
    </xdr:from>
    <xdr:to>
      <xdr:col>18</xdr:col>
      <xdr:colOff>0</xdr:colOff>
      <xdr:row>7</xdr:row>
      <xdr:rowOff>0</xdr:rowOff>
    </xdr:to>
    <xdr:sp macro="" textlink="">
      <xdr:nvSpPr>
        <xdr:cNvPr id="16390" name="テキスト 31">
          <a:extLst>
            <a:ext uri="{FF2B5EF4-FFF2-40B4-BE49-F238E27FC236}">
              <a16:creationId xmlns:a16="http://schemas.microsoft.com/office/drawing/2014/main" id="{3937298C-DF0B-456F-A9C7-860A9700CEC5}"/>
            </a:ext>
          </a:extLst>
        </xdr:cNvPr>
        <xdr:cNvSpPr txBox="1">
          <a:spLocks noChangeArrowheads="1"/>
        </xdr:cNvSpPr>
      </xdr:nvSpPr>
      <xdr:spPr bwMode="auto">
        <a:xfrm>
          <a:off x="5943600" y="548640"/>
          <a:ext cx="739140" cy="2743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学区別</a:t>
          </a:r>
        </a:p>
      </xdr:txBody>
    </xdr:sp>
    <xdr:clientData/>
  </xdr:twoCellAnchor>
  <xdr:twoCellAnchor>
    <xdr:from>
      <xdr:col>0</xdr:col>
      <xdr:colOff>0</xdr:colOff>
      <xdr:row>5</xdr:row>
      <xdr:rowOff>0</xdr:rowOff>
    </xdr:from>
    <xdr:to>
      <xdr:col>4</xdr:col>
      <xdr:colOff>0</xdr:colOff>
      <xdr:row>7</xdr:row>
      <xdr:rowOff>0</xdr:rowOff>
    </xdr:to>
    <xdr:sp macro="" textlink="">
      <xdr:nvSpPr>
        <xdr:cNvPr id="16391" name="テキスト 7">
          <a:extLst>
            <a:ext uri="{FF2B5EF4-FFF2-40B4-BE49-F238E27FC236}">
              <a16:creationId xmlns:a16="http://schemas.microsoft.com/office/drawing/2014/main" id="{19F72781-B1C6-43E0-9D51-913D0E848412}"/>
            </a:ext>
          </a:extLst>
        </xdr:cNvPr>
        <xdr:cNvSpPr txBox="1">
          <a:spLocks noChangeArrowheads="1"/>
        </xdr:cNvSpPr>
      </xdr:nvSpPr>
      <xdr:spPr bwMode="auto">
        <a:xfrm>
          <a:off x="0" y="548640"/>
          <a:ext cx="739140" cy="2743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学区別</a:t>
          </a:r>
        </a:p>
      </xdr:txBody>
    </xdr:sp>
    <xdr:clientData/>
  </xdr:twoCellAnchor>
  <xdr:twoCellAnchor>
    <xdr:from>
      <xdr:col>7</xdr:col>
      <xdr:colOff>0</xdr:colOff>
      <xdr:row>5</xdr:row>
      <xdr:rowOff>0</xdr:rowOff>
    </xdr:from>
    <xdr:to>
      <xdr:col>8</xdr:col>
      <xdr:colOff>0</xdr:colOff>
      <xdr:row>7</xdr:row>
      <xdr:rowOff>0</xdr:rowOff>
    </xdr:to>
    <xdr:sp macro="" textlink="">
      <xdr:nvSpPr>
        <xdr:cNvPr id="16392" name="テキスト 8">
          <a:extLst>
            <a:ext uri="{FF2B5EF4-FFF2-40B4-BE49-F238E27FC236}">
              <a16:creationId xmlns:a16="http://schemas.microsoft.com/office/drawing/2014/main" id="{F34A14A4-505C-4F2A-AD87-8CDD0853A145}"/>
            </a:ext>
          </a:extLst>
        </xdr:cNvPr>
        <xdr:cNvSpPr txBox="1">
          <a:spLocks noChangeArrowheads="1"/>
        </xdr:cNvSpPr>
      </xdr:nvSpPr>
      <xdr:spPr bwMode="auto">
        <a:xfrm>
          <a:off x="2263140" y="548640"/>
          <a:ext cx="670560" cy="2743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生産額</a:t>
          </a:r>
        </a:p>
      </xdr:txBody>
    </xdr:sp>
    <xdr:clientData/>
  </xdr:twoCellAnchor>
  <xdr:twoCellAnchor>
    <xdr:from>
      <xdr:col>9</xdr:col>
      <xdr:colOff>0</xdr:colOff>
      <xdr:row>5</xdr:row>
      <xdr:rowOff>0</xdr:rowOff>
    </xdr:from>
    <xdr:to>
      <xdr:col>10</xdr:col>
      <xdr:colOff>0</xdr:colOff>
      <xdr:row>7</xdr:row>
      <xdr:rowOff>0</xdr:rowOff>
    </xdr:to>
    <xdr:sp macro="" textlink="">
      <xdr:nvSpPr>
        <xdr:cNvPr id="16393" name="テキスト 9">
          <a:extLst>
            <a:ext uri="{FF2B5EF4-FFF2-40B4-BE49-F238E27FC236}">
              <a16:creationId xmlns:a16="http://schemas.microsoft.com/office/drawing/2014/main" id="{5C64DB46-7BE8-4FD6-A332-4F4A307C1D28}"/>
            </a:ext>
          </a:extLst>
        </xdr:cNvPr>
        <xdr:cNvSpPr txBox="1">
          <a:spLocks noChangeArrowheads="1"/>
        </xdr:cNvSpPr>
      </xdr:nvSpPr>
      <xdr:spPr bwMode="auto">
        <a:xfrm>
          <a:off x="3604260" y="548640"/>
          <a:ext cx="670560" cy="2743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付加価値額</a:t>
          </a:r>
        </a:p>
      </xdr:txBody>
    </xdr:sp>
    <xdr:clientData/>
  </xdr:twoCellAnchor>
  <xdr:twoCellAnchor>
    <xdr:from>
      <xdr:col>1</xdr:col>
      <xdr:colOff>0</xdr:colOff>
      <xdr:row>10</xdr:row>
      <xdr:rowOff>0</xdr:rowOff>
    </xdr:from>
    <xdr:to>
      <xdr:col>3</xdr:col>
      <xdr:colOff>0</xdr:colOff>
      <xdr:row>11</xdr:row>
      <xdr:rowOff>0</xdr:rowOff>
    </xdr:to>
    <xdr:sp macro="" textlink="">
      <xdr:nvSpPr>
        <xdr:cNvPr id="16394" name="テキスト 58">
          <a:extLst>
            <a:ext uri="{FF2B5EF4-FFF2-40B4-BE49-F238E27FC236}">
              <a16:creationId xmlns:a16="http://schemas.microsoft.com/office/drawing/2014/main" id="{FEAB14BA-81CB-4F8B-A978-8A532876ED1F}"/>
            </a:ext>
          </a:extLst>
        </xdr:cNvPr>
        <xdr:cNvSpPr txBox="1">
          <a:spLocks noChangeArrowheads="1"/>
        </xdr:cNvSpPr>
      </xdr:nvSpPr>
      <xdr:spPr bwMode="auto">
        <a:xfrm>
          <a:off x="60960" y="1234440"/>
          <a:ext cx="6172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千種区</a:t>
          </a:r>
        </a:p>
      </xdr:txBody>
    </xdr:sp>
    <xdr:clientData/>
  </xdr:twoCellAnchor>
  <xdr:twoCellAnchor>
    <xdr:from>
      <xdr:col>15</xdr:col>
      <xdr:colOff>0</xdr:colOff>
      <xdr:row>36</xdr:row>
      <xdr:rowOff>0</xdr:rowOff>
    </xdr:from>
    <xdr:to>
      <xdr:col>17</xdr:col>
      <xdr:colOff>0</xdr:colOff>
      <xdr:row>37</xdr:row>
      <xdr:rowOff>0</xdr:rowOff>
    </xdr:to>
    <xdr:sp macro="" textlink="">
      <xdr:nvSpPr>
        <xdr:cNvPr id="16395" name="テキスト 59">
          <a:extLst>
            <a:ext uri="{FF2B5EF4-FFF2-40B4-BE49-F238E27FC236}">
              <a16:creationId xmlns:a16="http://schemas.microsoft.com/office/drawing/2014/main" id="{9485CD3E-5763-4A38-A77A-975C09C31F06}"/>
            </a:ext>
          </a:extLst>
        </xdr:cNvPr>
        <xdr:cNvSpPr txBox="1">
          <a:spLocks noChangeArrowheads="1"/>
        </xdr:cNvSpPr>
      </xdr:nvSpPr>
      <xdr:spPr bwMode="auto">
        <a:xfrm>
          <a:off x="6004560" y="4800600"/>
          <a:ext cx="6172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中村区</a:t>
          </a:r>
        </a:p>
      </xdr:txBody>
    </xdr:sp>
    <xdr:clientData/>
  </xdr:twoCellAnchor>
  <xdr:twoCellAnchor>
    <xdr:from>
      <xdr:col>1</xdr:col>
      <xdr:colOff>0</xdr:colOff>
      <xdr:row>86</xdr:row>
      <xdr:rowOff>0</xdr:rowOff>
    </xdr:from>
    <xdr:to>
      <xdr:col>3</xdr:col>
      <xdr:colOff>0</xdr:colOff>
      <xdr:row>87</xdr:row>
      <xdr:rowOff>0</xdr:rowOff>
    </xdr:to>
    <xdr:sp macro="" textlink="">
      <xdr:nvSpPr>
        <xdr:cNvPr id="16396" name="テキスト 60">
          <a:extLst>
            <a:ext uri="{FF2B5EF4-FFF2-40B4-BE49-F238E27FC236}">
              <a16:creationId xmlns:a16="http://schemas.microsoft.com/office/drawing/2014/main" id="{5149C5BA-A393-4F1B-94F2-9E9D366A688F}"/>
            </a:ext>
          </a:extLst>
        </xdr:cNvPr>
        <xdr:cNvSpPr txBox="1">
          <a:spLocks noChangeArrowheads="1"/>
        </xdr:cNvSpPr>
      </xdr:nvSpPr>
      <xdr:spPr bwMode="auto">
        <a:xfrm>
          <a:off x="60960" y="11490960"/>
          <a:ext cx="6172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昭和区</a:t>
          </a:r>
        </a:p>
      </xdr:txBody>
    </xdr:sp>
    <xdr:clientData/>
  </xdr:twoCellAnchor>
  <xdr:twoCellAnchor>
    <xdr:from>
      <xdr:col>1</xdr:col>
      <xdr:colOff>0</xdr:colOff>
      <xdr:row>102</xdr:row>
      <xdr:rowOff>0</xdr:rowOff>
    </xdr:from>
    <xdr:to>
      <xdr:col>3</xdr:col>
      <xdr:colOff>0</xdr:colOff>
      <xdr:row>103</xdr:row>
      <xdr:rowOff>0</xdr:rowOff>
    </xdr:to>
    <xdr:sp macro="" textlink="">
      <xdr:nvSpPr>
        <xdr:cNvPr id="16397" name="テキスト 61">
          <a:extLst>
            <a:ext uri="{FF2B5EF4-FFF2-40B4-BE49-F238E27FC236}">
              <a16:creationId xmlns:a16="http://schemas.microsoft.com/office/drawing/2014/main" id="{6520FA95-07D8-4256-83AF-2F517D0F4402}"/>
            </a:ext>
          </a:extLst>
        </xdr:cNvPr>
        <xdr:cNvSpPr txBox="1">
          <a:spLocks noChangeArrowheads="1"/>
        </xdr:cNvSpPr>
      </xdr:nvSpPr>
      <xdr:spPr bwMode="auto">
        <a:xfrm>
          <a:off x="60960" y="13685520"/>
          <a:ext cx="6172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瑞穂区</a:t>
          </a:r>
        </a:p>
      </xdr:txBody>
    </xdr:sp>
    <xdr:clientData/>
  </xdr:twoCellAnchor>
  <xdr:twoCellAnchor>
    <xdr:from>
      <xdr:col>1</xdr:col>
      <xdr:colOff>0</xdr:colOff>
      <xdr:row>118</xdr:row>
      <xdr:rowOff>0</xdr:rowOff>
    </xdr:from>
    <xdr:to>
      <xdr:col>3</xdr:col>
      <xdr:colOff>0</xdr:colOff>
      <xdr:row>119</xdr:row>
      <xdr:rowOff>0</xdr:rowOff>
    </xdr:to>
    <xdr:sp macro="" textlink="">
      <xdr:nvSpPr>
        <xdr:cNvPr id="16398" name="テキスト 62">
          <a:extLst>
            <a:ext uri="{FF2B5EF4-FFF2-40B4-BE49-F238E27FC236}">
              <a16:creationId xmlns:a16="http://schemas.microsoft.com/office/drawing/2014/main" id="{5416F8B7-06C2-4BCC-AC56-170FDD240003}"/>
            </a:ext>
          </a:extLst>
        </xdr:cNvPr>
        <xdr:cNvSpPr txBox="1">
          <a:spLocks noChangeArrowheads="1"/>
        </xdr:cNvSpPr>
      </xdr:nvSpPr>
      <xdr:spPr bwMode="auto">
        <a:xfrm>
          <a:off x="60960" y="15880080"/>
          <a:ext cx="6172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熱田区</a:t>
          </a:r>
        </a:p>
      </xdr:txBody>
    </xdr:sp>
    <xdr:clientData/>
  </xdr:twoCellAnchor>
  <xdr:twoCellAnchor>
    <xdr:from>
      <xdr:col>1</xdr:col>
      <xdr:colOff>0</xdr:colOff>
      <xdr:row>129</xdr:row>
      <xdr:rowOff>0</xdr:rowOff>
    </xdr:from>
    <xdr:to>
      <xdr:col>3</xdr:col>
      <xdr:colOff>0</xdr:colOff>
      <xdr:row>130</xdr:row>
      <xdr:rowOff>0</xdr:rowOff>
    </xdr:to>
    <xdr:sp macro="" textlink="">
      <xdr:nvSpPr>
        <xdr:cNvPr id="16399" name="テキスト 63">
          <a:extLst>
            <a:ext uri="{FF2B5EF4-FFF2-40B4-BE49-F238E27FC236}">
              <a16:creationId xmlns:a16="http://schemas.microsoft.com/office/drawing/2014/main" id="{BA18A695-206B-40A7-89E6-B84B01F80434}"/>
            </a:ext>
          </a:extLst>
        </xdr:cNvPr>
        <xdr:cNvSpPr txBox="1">
          <a:spLocks noChangeArrowheads="1"/>
        </xdr:cNvSpPr>
      </xdr:nvSpPr>
      <xdr:spPr bwMode="auto">
        <a:xfrm>
          <a:off x="60960" y="17388840"/>
          <a:ext cx="6172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中川区</a:t>
          </a:r>
        </a:p>
      </xdr:txBody>
    </xdr:sp>
    <xdr:clientData/>
  </xdr:twoCellAnchor>
  <xdr:twoCellAnchor>
    <xdr:from>
      <xdr:col>1</xdr:col>
      <xdr:colOff>0</xdr:colOff>
      <xdr:row>161</xdr:row>
      <xdr:rowOff>0</xdr:rowOff>
    </xdr:from>
    <xdr:to>
      <xdr:col>3</xdr:col>
      <xdr:colOff>0</xdr:colOff>
      <xdr:row>162</xdr:row>
      <xdr:rowOff>0</xdr:rowOff>
    </xdr:to>
    <xdr:sp macro="" textlink="">
      <xdr:nvSpPr>
        <xdr:cNvPr id="16400" name="テキスト 64">
          <a:extLst>
            <a:ext uri="{FF2B5EF4-FFF2-40B4-BE49-F238E27FC236}">
              <a16:creationId xmlns:a16="http://schemas.microsoft.com/office/drawing/2014/main" id="{AB7787AB-21DE-49F8-BAFE-97F91693995D}"/>
            </a:ext>
          </a:extLst>
        </xdr:cNvPr>
        <xdr:cNvSpPr txBox="1">
          <a:spLocks noChangeArrowheads="1"/>
        </xdr:cNvSpPr>
      </xdr:nvSpPr>
      <xdr:spPr bwMode="auto">
        <a:xfrm>
          <a:off x="60960" y="21625560"/>
          <a:ext cx="6172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守山区</a:t>
          </a:r>
        </a:p>
      </xdr:txBody>
    </xdr:sp>
    <xdr:clientData/>
  </xdr:twoCellAnchor>
  <xdr:twoCellAnchor>
    <xdr:from>
      <xdr:col>15</xdr:col>
      <xdr:colOff>0</xdr:colOff>
      <xdr:row>157</xdr:row>
      <xdr:rowOff>0</xdr:rowOff>
    </xdr:from>
    <xdr:to>
      <xdr:col>17</xdr:col>
      <xdr:colOff>0</xdr:colOff>
      <xdr:row>158</xdr:row>
      <xdr:rowOff>0</xdr:rowOff>
    </xdr:to>
    <xdr:sp macro="" textlink="">
      <xdr:nvSpPr>
        <xdr:cNvPr id="16401" name="テキスト 65">
          <a:extLst>
            <a:ext uri="{FF2B5EF4-FFF2-40B4-BE49-F238E27FC236}">
              <a16:creationId xmlns:a16="http://schemas.microsoft.com/office/drawing/2014/main" id="{20B1A4E8-1AA5-4783-B704-F3EB0C55E5A8}"/>
            </a:ext>
          </a:extLst>
        </xdr:cNvPr>
        <xdr:cNvSpPr txBox="1">
          <a:spLocks noChangeArrowheads="1"/>
        </xdr:cNvSpPr>
      </xdr:nvSpPr>
      <xdr:spPr bwMode="auto">
        <a:xfrm>
          <a:off x="6004560" y="21076920"/>
          <a:ext cx="6172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名東区</a:t>
          </a:r>
        </a:p>
      </xdr:txBody>
    </xdr:sp>
    <xdr:clientData/>
  </xdr:twoCellAnchor>
  <xdr:twoCellAnchor>
    <xdr:from>
      <xdr:col>15</xdr:col>
      <xdr:colOff>0</xdr:colOff>
      <xdr:row>182</xdr:row>
      <xdr:rowOff>0</xdr:rowOff>
    </xdr:from>
    <xdr:to>
      <xdr:col>17</xdr:col>
      <xdr:colOff>0</xdr:colOff>
      <xdr:row>183</xdr:row>
      <xdr:rowOff>0</xdr:rowOff>
    </xdr:to>
    <xdr:sp macro="" textlink="">
      <xdr:nvSpPr>
        <xdr:cNvPr id="16402" name="テキスト 66">
          <a:extLst>
            <a:ext uri="{FF2B5EF4-FFF2-40B4-BE49-F238E27FC236}">
              <a16:creationId xmlns:a16="http://schemas.microsoft.com/office/drawing/2014/main" id="{23119EF5-FF50-45BC-B41E-A9CF0B64FDAF}"/>
            </a:ext>
          </a:extLst>
        </xdr:cNvPr>
        <xdr:cNvSpPr txBox="1">
          <a:spLocks noChangeArrowheads="1"/>
        </xdr:cNvSpPr>
      </xdr:nvSpPr>
      <xdr:spPr bwMode="auto">
        <a:xfrm>
          <a:off x="6004560" y="24505920"/>
          <a:ext cx="6172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天白区</a:t>
          </a:r>
        </a:p>
      </xdr:txBody>
    </xdr:sp>
    <xdr:clientData/>
  </xdr:twoCellAnchor>
  <xdr:twoCellAnchor>
    <xdr:from>
      <xdr:col>25</xdr:col>
      <xdr:colOff>0</xdr:colOff>
      <xdr:row>5</xdr:row>
      <xdr:rowOff>0</xdr:rowOff>
    </xdr:from>
    <xdr:to>
      <xdr:col>28</xdr:col>
      <xdr:colOff>0</xdr:colOff>
      <xdr:row>6</xdr:row>
      <xdr:rowOff>0</xdr:rowOff>
    </xdr:to>
    <xdr:sp macro="" textlink="">
      <xdr:nvSpPr>
        <xdr:cNvPr id="16403" name="テキスト 70">
          <a:extLst>
            <a:ext uri="{FF2B5EF4-FFF2-40B4-BE49-F238E27FC236}">
              <a16:creationId xmlns:a16="http://schemas.microsoft.com/office/drawing/2014/main" id="{C4DC59B1-038A-4EEE-8417-9A624F916003}"/>
            </a:ext>
          </a:extLst>
        </xdr:cNvPr>
        <xdr:cNvSpPr txBox="1">
          <a:spLocks noChangeArrowheads="1"/>
        </xdr:cNvSpPr>
      </xdr:nvSpPr>
      <xdr:spPr bwMode="auto">
        <a:xfrm>
          <a:off x="10721340" y="548640"/>
          <a:ext cx="115824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ff4550G-ﾌﾟﾚﾐｱﾑ(体験版)"/>
            </a:rPr>
            <a:t>1</a:t>
          </a:r>
          <a:r>
            <a:rPr lang="ja-JP" altLang="en-US" sz="800" b="0" i="0" u="none" strike="noStrike" baseline="0">
              <a:solidFill>
                <a:srgbClr val="000000"/>
              </a:solidFill>
              <a:latin typeface="ＭＳ 明朝"/>
              <a:ea typeface="ＭＳ 明朝"/>
            </a:rPr>
            <a:t>事業所当たり</a:t>
          </a:r>
        </a:p>
      </xdr:txBody>
    </xdr:sp>
    <xdr:clientData/>
  </xdr:twoCellAnchor>
  <xdr:twoCellAnchor>
    <xdr:from>
      <xdr:col>21</xdr:col>
      <xdr:colOff>0</xdr:colOff>
      <xdr:row>5</xdr:row>
      <xdr:rowOff>0</xdr:rowOff>
    </xdr:from>
    <xdr:to>
      <xdr:col>22</xdr:col>
      <xdr:colOff>0</xdr:colOff>
      <xdr:row>7</xdr:row>
      <xdr:rowOff>0</xdr:rowOff>
    </xdr:to>
    <xdr:sp macro="" textlink="">
      <xdr:nvSpPr>
        <xdr:cNvPr id="16404" name="テキスト 71">
          <a:extLst>
            <a:ext uri="{FF2B5EF4-FFF2-40B4-BE49-F238E27FC236}">
              <a16:creationId xmlns:a16="http://schemas.microsoft.com/office/drawing/2014/main" id="{7E02550C-B547-4B54-995D-D257D90B8A77}"/>
            </a:ext>
          </a:extLst>
        </xdr:cNvPr>
        <xdr:cNvSpPr txBox="1">
          <a:spLocks noChangeArrowheads="1"/>
        </xdr:cNvSpPr>
      </xdr:nvSpPr>
      <xdr:spPr bwMode="auto">
        <a:xfrm>
          <a:off x="8100060" y="548640"/>
          <a:ext cx="670560" cy="2743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生産額</a:t>
          </a:r>
        </a:p>
      </xdr:txBody>
    </xdr:sp>
    <xdr:clientData/>
  </xdr:twoCellAnchor>
  <xdr:twoCellAnchor>
    <xdr:from>
      <xdr:col>23</xdr:col>
      <xdr:colOff>0</xdr:colOff>
      <xdr:row>5</xdr:row>
      <xdr:rowOff>0</xdr:rowOff>
    </xdr:from>
    <xdr:to>
      <xdr:col>24</xdr:col>
      <xdr:colOff>0</xdr:colOff>
      <xdr:row>7</xdr:row>
      <xdr:rowOff>0</xdr:rowOff>
    </xdr:to>
    <xdr:sp macro="" textlink="">
      <xdr:nvSpPr>
        <xdr:cNvPr id="16405" name="テキスト 72">
          <a:extLst>
            <a:ext uri="{FF2B5EF4-FFF2-40B4-BE49-F238E27FC236}">
              <a16:creationId xmlns:a16="http://schemas.microsoft.com/office/drawing/2014/main" id="{2E245048-6F60-49A9-B441-6607A7205937}"/>
            </a:ext>
          </a:extLst>
        </xdr:cNvPr>
        <xdr:cNvSpPr txBox="1">
          <a:spLocks noChangeArrowheads="1"/>
        </xdr:cNvSpPr>
      </xdr:nvSpPr>
      <xdr:spPr bwMode="auto">
        <a:xfrm>
          <a:off x="9441180" y="548640"/>
          <a:ext cx="670560" cy="2743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付加価値額</a:t>
          </a:r>
        </a:p>
      </xdr:txBody>
    </xdr:sp>
    <xdr:clientData/>
  </xdr:twoCellAnchor>
  <xdr:twoCellAnchor>
    <xdr:from>
      <xdr:col>11</xdr:col>
      <xdr:colOff>0</xdr:colOff>
      <xdr:row>73</xdr:row>
      <xdr:rowOff>0</xdr:rowOff>
    </xdr:from>
    <xdr:to>
      <xdr:col>14</xdr:col>
      <xdr:colOff>0</xdr:colOff>
      <xdr:row>74</xdr:row>
      <xdr:rowOff>0</xdr:rowOff>
    </xdr:to>
    <xdr:sp macro="" textlink="">
      <xdr:nvSpPr>
        <xdr:cNvPr id="16406" name="テキスト 73">
          <a:extLst>
            <a:ext uri="{FF2B5EF4-FFF2-40B4-BE49-F238E27FC236}">
              <a16:creationId xmlns:a16="http://schemas.microsoft.com/office/drawing/2014/main" id="{B098491C-0E1D-4CBE-9CA8-E2C0707B7AEF}"/>
            </a:ext>
          </a:extLst>
        </xdr:cNvPr>
        <xdr:cNvSpPr txBox="1">
          <a:spLocks noChangeArrowheads="1"/>
        </xdr:cNvSpPr>
      </xdr:nvSpPr>
      <xdr:spPr bwMode="auto">
        <a:xfrm>
          <a:off x="4884420" y="9707880"/>
          <a:ext cx="105918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ff4550G-ﾌﾟﾚﾐｱﾑ(体験版)"/>
            </a:rPr>
            <a:t>1</a:t>
          </a:r>
          <a:r>
            <a:rPr lang="ja-JP" altLang="en-US" sz="800" b="0" i="0" u="none" strike="noStrike" baseline="0">
              <a:solidFill>
                <a:srgbClr val="000000"/>
              </a:solidFill>
              <a:latin typeface="ＭＳ 明朝"/>
              <a:ea typeface="ＭＳ 明朝"/>
            </a:rPr>
            <a:t>事業所当たり</a:t>
          </a:r>
        </a:p>
      </xdr:txBody>
    </xdr:sp>
    <xdr:clientData/>
  </xdr:twoCellAnchor>
  <xdr:twoCellAnchor>
    <xdr:from>
      <xdr:col>7</xdr:col>
      <xdr:colOff>0</xdr:colOff>
      <xdr:row>73</xdr:row>
      <xdr:rowOff>0</xdr:rowOff>
    </xdr:from>
    <xdr:to>
      <xdr:col>8</xdr:col>
      <xdr:colOff>0</xdr:colOff>
      <xdr:row>75</xdr:row>
      <xdr:rowOff>0</xdr:rowOff>
    </xdr:to>
    <xdr:sp macro="" textlink="">
      <xdr:nvSpPr>
        <xdr:cNvPr id="16407" name="テキスト 74">
          <a:extLst>
            <a:ext uri="{FF2B5EF4-FFF2-40B4-BE49-F238E27FC236}">
              <a16:creationId xmlns:a16="http://schemas.microsoft.com/office/drawing/2014/main" id="{41DF7772-CA86-4DA6-B5A9-D1ED8271163B}"/>
            </a:ext>
          </a:extLst>
        </xdr:cNvPr>
        <xdr:cNvSpPr txBox="1">
          <a:spLocks noChangeArrowheads="1"/>
        </xdr:cNvSpPr>
      </xdr:nvSpPr>
      <xdr:spPr bwMode="auto">
        <a:xfrm>
          <a:off x="2263140" y="9707880"/>
          <a:ext cx="670560" cy="2743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生産額</a:t>
          </a:r>
        </a:p>
      </xdr:txBody>
    </xdr:sp>
    <xdr:clientData/>
  </xdr:twoCellAnchor>
  <xdr:twoCellAnchor>
    <xdr:from>
      <xdr:col>9</xdr:col>
      <xdr:colOff>0</xdr:colOff>
      <xdr:row>73</xdr:row>
      <xdr:rowOff>0</xdr:rowOff>
    </xdr:from>
    <xdr:to>
      <xdr:col>10</xdr:col>
      <xdr:colOff>0</xdr:colOff>
      <xdr:row>75</xdr:row>
      <xdr:rowOff>0</xdr:rowOff>
    </xdr:to>
    <xdr:sp macro="" textlink="">
      <xdr:nvSpPr>
        <xdr:cNvPr id="16408" name="テキスト 75">
          <a:extLst>
            <a:ext uri="{FF2B5EF4-FFF2-40B4-BE49-F238E27FC236}">
              <a16:creationId xmlns:a16="http://schemas.microsoft.com/office/drawing/2014/main" id="{C47A3D00-2489-4657-A7CE-AF16BE70C2F5}"/>
            </a:ext>
          </a:extLst>
        </xdr:cNvPr>
        <xdr:cNvSpPr txBox="1">
          <a:spLocks noChangeArrowheads="1"/>
        </xdr:cNvSpPr>
      </xdr:nvSpPr>
      <xdr:spPr bwMode="auto">
        <a:xfrm>
          <a:off x="3604260" y="9707880"/>
          <a:ext cx="670560" cy="2743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付加価値額</a:t>
          </a:r>
        </a:p>
      </xdr:txBody>
    </xdr:sp>
    <xdr:clientData/>
  </xdr:twoCellAnchor>
  <xdr:twoCellAnchor>
    <xdr:from>
      <xdr:col>25</xdr:col>
      <xdr:colOff>0</xdr:colOff>
      <xdr:row>73</xdr:row>
      <xdr:rowOff>0</xdr:rowOff>
    </xdr:from>
    <xdr:to>
      <xdr:col>28</xdr:col>
      <xdr:colOff>0</xdr:colOff>
      <xdr:row>74</xdr:row>
      <xdr:rowOff>0</xdr:rowOff>
    </xdr:to>
    <xdr:sp macro="" textlink="">
      <xdr:nvSpPr>
        <xdr:cNvPr id="16409" name="テキスト 76">
          <a:extLst>
            <a:ext uri="{FF2B5EF4-FFF2-40B4-BE49-F238E27FC236}">
              <a16:creationId xmlns:a16="http://schemas.microsoft.com/office/drawing/2014/main" id="{D8EB7ED6-C2E3-4395-83AC-3CD52C507963}"/>
            </a:ext>
          </a:extLst>
        </xdr:cNvPr>
        <xdr:cNvSpPr txBox="1">
          <a:spLocks noChangeArrowheads="1"/>
        </xdr:cNvSpPr>
      </xdr:nvSpPr>
      <xdr:spPr bwMode="auto">
        <a:xfrm>
          <a:off x="10721340" y="9707880"/>
          <a:ext cx="115824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ff4550G-ﾌﾟﾚﾐｱﾑ(体験版)"/>
            </a:rPr>
            <a:t>1</a:t>
          </a:r>
          <a:r>
            <a:rPr lang="ja-JP" altLang="en-US" sz="800" b="0" i="0" u="none" strike="noStrike" baseline="0">
              <a:solidFill>
                <a:srgbClr val="000000"/>
              </a:solidFill>
              <a:latin typeface="ＭＳ 明朝"/>
              <a:ea typeface="ＭＳ 明朝"/>
            </a:rPr>
            <a:t>事業所当たり</a:t>
          </a:r>
        </a:p>
      </xdr:txBody>
    </xdr:sp>
    <xdr:clientData/>
  </xdr:twoCellAnchor>
  <xdr:twoCellAnchor>
    <xdr:from>
      <xdr:col>21</xdr:col>
      <xdr:colOff>0</xdr:colOff>
      <xdr:row>73</xdr:row>
      <xdr:rowOff>0</xdr:rowOff>
    </xdr:from>
    <xdr:to>
      <xdr:col>22</xdr:col>
      <xdr:colOff>0</xdr:colOff>
      <xdr:row>75</xdr:row>
      <xdr:rowOff>0</xdr:rowOff>
    </xdr:to>
    <xdr:sp macro="" textlink="">
      <xdr:nvSpPr>
        <xdr:cNvPr id="16410" name="テキスト 77">
          <a:extLst>
            <a:ext uri="{FF2B5EF4-FFF2-40B4-BE49-F238E27FC236}">
              <a16:creationId xmlns:a16="http://schemas.microsoft.com/office/drawing/2014/main" id="{5BE79C60-1B5C-4753-95E8-5E9759AD6993}"/>
            </a:ext>
          </a:extLst>
        </xdr:cNvPr>
        <xdr:cNvSpPr txBox="1">
          <a:spLocks noChangeArrowheads="1"/>
        </xdr:cNvSpPr>
      </xdr:nvSpPr>
      <xdr:spPr bwMode="auto">
        <a:xfrm>
          <a:off x="8100060" y="9707880"/>
          <a:ext cx="670560" cy="2743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生産額</a:t>
          </a:r>
        </a:p>
      </xdr:txBody>
    </xdr:sp>
    <xdr:clientData/>
  </xdr:twoCellAnchor>
  <xdr:twoCellAnchor>
    <xdr:from>
      <xdr:col>23</xdr:col>
      <xdr:colOff>0</xdr:colOff>
      <xdr:row>73</xdr:row>
      <xdr:rowOff>0</xdr:rowOff>
    </xdr:from>
    <xdr:to>
      <xdr:col>24</xdr:col>
      <xdr:colOff>0</xdr:colOff>
      <xdr:row>75</xdr:row>
      <xdr:rowOff>0</xdr:rowOff>
    </xdr:to>
    <xdr:sp macro="" textlink="">
      <xdr:nvSpPr>
        <xdr:cNvPr id="16411" name="テキスト 78">
          <a:extLst>
            <a:ext uri="{FF2B5EF4-FFF2-40B4-BE49-F238E27FC236}">
              <a16:creationId xmlns:a16="http://schemas.microsoft.com/office/drawing/2014/main" id="{CA92478D-9BCC-4B9A-A42E-DF96E930326F}"/>
            </a:ext>
          </a:extLst>
        </xdr:cNvPr>
        <xdr:cNvSpPr txBox="1">
          <a:spLocks noChangeArrowheads="1"/>
        </xdr:cNvSpPr>
      </xdr:nvSpPr>
      <xdr:spPr bwMode="auto">
        <a:xfrm>
          <a:off x="9441180" y="9707880"/>
          <a:ext cx="670560" cy="2743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付加価値額</a:t>
          </a:r>
        </a:p>
      </xdr:txBody>
    </xdr:sp>
    <xdr:clientData/>
  </xdr:twoCellAnchor>
  <xdr:twoCellAnchor>
    <xdr:from>
      <xdr:col>11</xdr:col>
      <xdr:colOff>0</xdr:colOff>
      <xdr:row>140</xdr:row>
      <xdr:rowOff>0</xdr:rowOff>
    </xdr:from>
    <xdr:to>
      <xdr:col>14</xdr:col>
      <xdr:colOff>0</xdr:colOff>
      <xdr:row>141</xdr:row>
      <xdr:rowOff>0</xdr:rowOff>
    </xdr:to>
    <xdr:sp macro="" textlink="">
      <xdr:nvSpPr>
        <xdr:cNvPr id="16412" name="テキスト 79">
          <a:extLst>
            <a:ext uri="{FF2B5EF4-FFF2-40B4-BE49-F238E27FC236}">
              <a16:creationId xmlns:a16="http://schemas.microsoft.com/office/drawing/2014/main" id="{2255A844-A6DF-408F-B4B6-127C5153FFD1}"/>
            </a:ext>
          </a:extLst>
        </xdr:cNvPr>
        <xdr:cNvSpPr txBox="1">
          <a:spLocks noChangeArrowheads="1"/>
        </xdr:cNvSpPr>
      </xdr:nvSpPr>
      <xdr:spPr bwMode="auto">
        <a:xfrm>
          <a:off x="4884420" y="18745200"/>
          <a:ext cx="105918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ff4550G-ﾌﾟﾚﾐｱﾑ(体験版)"/>
            </a:rPr>
            <a:t>1</a:t>
          </a:r>
          <a:r>
            <a:rPr lang="ja-JP" altLang="en-US" sz="800" b="0" i="0" u="none" strike="noStrike" baseline="0">
              <a:solidFill>
                <a:srgbClr val="000000"/>
              </a:solidFill>
              <a:latin typeface="ＭＳ 明朝"/>
              <a:ea typeface="ＭＳ 明朝"/>
            </a:rPr>
            <a:t>事業所当たり</a:t>
          </a:r>
        </a:p>
      </xdr:txBody>
    </xdr:sp>
    <xdr:clientData/>
  </xdr:twoCellAnchor>
  <xdr:twoCellAnchor>
    <xdr:from>
      <xdr:col>7</xdr:col>
      <xdr:colOff>0</xdr:colOff>
      <xdr:row>140</xdr:row>
      <xdr:rowOff>0</xdr:rowOff>
    </xdr:from>
    <xdr:to>
      <xdr:col>8</xdr:col>
      <xdr:colOff>0</xdr:colOff>
      <xdr:row>142</xdr:row>
      <xdr:rowOff>0</xdr:rowOff>
    </xdr:to>
    <xdr:sp macro="" textlink="">
      <xdr:nvSpPr>
        <xdr:cNvPr id="16413" name="テキスト 80">
          <a:extLst>
            <a:ext uri="{FF2B5EF4-FFF2-40B4-BE49-F238E27FC236}">
              <a16:creationId xmlns:a16="http://schemas.microsoft.com/office/drawing/2014/main" id="{404797C3-605A-481E-980A-7C1A5A91B109}"/>
            </a:ext>
          </a:extLst>
        </xdr:cNvPr>
        <xdr:cNvSpPr txBox="1">
          <a:spLocks noChangeArrowheads="1"/>
        </xdr:cNvSpPr>
      </xdr:nvSpPr>
      <xdr:spPr bwMode="auto">
        <a:xfrm>
          <a:off x="2263140" y="18745200"/>
          <a:ext cx="670560" cy="2743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生産額</a:t>
          </a:r>
        </a:p>
      </xdr:txBody>
    </xdr:sp>
    <xdr:clientData/>
  </xdr:twoCellAnchor>
  <xdr:twoCellAnchor>
    <xdr:from>
      <xdr:col>9</xdr:col>
      <xdr:colOff>0</xdr:colOff>
      <xdr:row>140</xdr:row>
      <xdr:rowOff>0</xdr:rowOff>
    </xdr:from>
    <xdr:to>
      <xdr:col>10</xdr:col>
      <xdr:colOff>0</xdr:colOff>
      <xdr:row>142</xdr:row>
      <xdr:rowOff>0</xdr:rowOff>
    </xdr:to>
    <xdr:sp macro="" textlink="">
      <xdr:nvSpPr>
        <xdr:cNvPr id="16414" name="テキスト 81">
          <a:extLst>
            <a:ext uri="{FF2B5EF4-FFF2-40B4-BE49-F238E27FC236}">
              <a16:creationId xmlns:a16="http://schemas.microsoft.com/office/drawing/2014/main" id="{8AF059D8-6B28-45BC-B1DF-3BB4D0BA08B4}"/>
            </a:ext>
          </a:extLst>
        </xdr:cNvPr>
        <xdr:cNvSpPr txBox="1">
          <a:spLocks noChangeArrowheads="1"/>
        </xdr:cNvSpPr>
      </xdr:nvSpPr>
      <xdr:spPr bwMode="auto">
        <a:xfrm>
          <a:off x="3604260" y="18745200"/>
          <a:ext cx="670560" cy="2743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付加価値額</a:t>
          </a:r>
        </a:p>
      </xdr:txBody>
    </xdr:sp>
    <xdr:clientData/>
  </xdr:twoCellAnchor>
  <xdr:twoCellAnchor>
    <xdr:from>
      <xdr:col>25</xdr:col>
      <xdr:colOff>0</xdr:colOff>
      <xdr:row>140</xdr:row>
      <xdr:rowOff>0</xdr:rowOff>
    </xdr:from>
    <xdr:to>
      <xdr:col>28</xdr:col>
      <xdr:colOff>0</xdr:colOff>
      <xdr:row>141</xdr:row>
      <xdr:rowOff>0</xdr:rowOff>
    </xdr:to>
    <xdr:sp macro="" textlink="">
      <xdr:nvSpPr>
        <xdr:cNvPr id="16415" name="テキスト 82">
          <a:extLst>
            <a:ext uri="{FF2B5EF4-FFF2-40B4-BE49-F238E27FC236}">
              <a16:creationId xmlns:a16="http://schemas.microsoft.com/office/drawing/2014/main" id="{0CFAB297-A0EE-4838-90B0-F8C8C4FB9FD0}"/>
            </a:ext>
          </a:extLst>
        </xdr:cNvPr>
        <xdr:cNvSpPr txBox="1">
          <a:spLocks noChangeArrowheads="1"/>
        </xdr:cNvSpPr>
      </xdr:nvSpPr>
      <xdr:spPr bwMode="auto">
        <a:xfrm>
          <a:off x="10721340" y="18745200"/>
          <a:ext cx="115824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ff4550G-ﾌﾟﾚﾐｱﾑ(体験版)"/>
            </a:rPr>
            <a:t>1</a:t>
          </a:r>
          <a:r>
            <a:rPr lang="ja-JP" altLang="en-US" sz="800" b="0" i="0" u="none" strike="noStrike" baseline="0">
              <a:solidFill>
                <a:srgbClr val="000000"/>
              </a:solidFill>
              <a:latin typeface="ＭＳ 明朝"/>
              <a:ea typeface="ＭＳ 明朝"/>
            </a:rPr>
            <a:t>事業所当たり</a:t>
          </a:r>
        </a:p>
      </xdr:txBody>
    </xdr:sp>
    <xdr:clientData/>
  </xdr:twoCellAnchor>
  <xdr:twoCellAnchor>
    <xdr:from>
      <xdr:col>21</xdr:col>
      <xdr:colOff>0</xdr:colOff>
      <xdr:row>140</xdr:row>
      <xdr:rowOff>0</xdr:rowOff>
    </xdr:from>
    <xdr:to>
      <xdr:col>22</xdr:col>
      <xdr:colOff>0</xdr:colOff>
      <xdr:row>142</xdr:row>
      <xdr:rowOff>0</xdr:rowOff>
    </xdr:to>
    <xdr:sp macro="" textlink="">
      <xdr:nvSpPr>
        <xdr:cNvPr id="16416" name="テキスト 83">
          <a:extLst>
            <a:ext uri="{FF2B5EF4-FFF2-40B4-BE49-F238E27FC236}">
              <a16:creationId xmlns:a16="http://schemas.microsoft.com/office/drawing/2014/main" id="{E0385042-5010-4054-B52A-87B7C8FEB770}"/>
            </a:ext>
          </a:extLst>
        </xdr:cNvPr>
        <xdr:cNvSpPr txBox="1">
          <a:spLocks noChangeArrowheads="1"/>
        </xdr:cNvSpPr>
      </xdr:nvSpPr>
      <xdr:spPr bwMode="auto">
        <a:xfrm>
          <a:off x="8100060" y="18745200"/>
          <a:ext cx="670560" cy="2743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生産額</a:t>
          </a:r>
        </a:p>
      </xdr:txBody>
    </xdr:sp>
    <xdr:clientData/>
  </xdr:twoCellAnchor>
  <xdr:twoCellAnchor>
    <xdr:from>
      <xdr:col>23</xdr:col>
      <xdr:colOff>0</xdr:colOff>
      <xdr:row>140</xdr:row>
      <xdr:rowOff>0</xdr:rowOff>
    </xdr:from>
    <xdr:to>
      <xdr:col>24</xdr:col>
      <xdr:colOff>0</xdr:colOff>
      <xdr:row>142</xdr:row>
      <xdr:rowOff>0</xdr:rowOff>
    </xdr:to>
    <xdr:sp macro="" textlink="">
      <xdr:nvSpPr>
        <xdr:cNvPr id="16417" name="テキスト 84">
          <a:extLst>
            <a:ext uri="{FF2B5EF4-FFF2-40B4-BE49-F238E27FC236}">
              <a16:creationId xmlns:a16="http://schemas.microsoft.com/office/drawing/2014/main" id="{871D3BE4-1FE2-4FF3-B5E4-8EBB9650BB97}"/>
            </a:ext>
          </a:extLst>
        </xdr:cNvPr>
        <xdr:cNvSpPr txBox="1">
          <a:spLocks noChangeArrowheads="1"/>
        </xdr:cNvSpPr>
      </xdr:nvSpPr>
      <xdr:spPr bwMode="auto">
        <a:xfrm>
          <a:off x="9441180" y="18745200"/>
          <a:ext cx="670560" cy="2743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付加価値額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xdr:colOff>
      <xdr:row>12</xdr:row>
      <xdr:rowOff>0</xdr:rowOff>
    </xdr:from>
    <xdr:to>
      <xdr:col>3</xdr:col>
      <xdr:colOff>8</xdr:colOff>
      <xdr:row>15</xdr:row>
      <xdr:rowOff>0</xdr:rowOff>
    </xdr:to>
    <xdr:sp macro="" textlink="">
      <xdr:nvSpPr>
        <xdr:cNvPr id="2" name="テキスト 1">
          <a:extLst>
            <a:ext uri="{FF2B5EF4-FFF2-40B4-BE49-F238E27FC236}">
              <a16:creationId xmlns:a16="http://schemas.microsoft.com/office/drawing/2014/main" id="{0193CAA4-A6B6-48ED-B57C-09AA39CEF48C}"/>
            </a:ext>
          </a:extLst>
        </xdr:cNvPr>
        <xdr:cNvSpPr txBox="1">
          <a:spLocks noChangeArrowheads="1"/>
        </xdr:cNvSpPr>
      </xdr:nvSpPr>
      <xdr:spPr bwMode="auto">
        <a:xfrm>
          <a:off x="560070" y="2011680"/>
          <a:ext cx="1085858"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endParaRPr lang="ja-JP" altLang="en-US"/>
        </a:p>
      </xdr:txBody>
    </xdr:sp>
    <xdr:clientData/>
  </xdr:twoCellAnchor>
  <xdr:twoCellAnchor>
    <xdr:from>
      <xdr:col>5</xdr:col>
      <xdr:colOff>0</xdr:colOff>
      <xdr:row>13</xdr:row>
      <xdr:rowOff>0</xdr:rowOff>
    </xdr:from>
    <xdr:to>
      <xdr:col>6</xdr:col>
      <xdr:colOff>0</xdr:colOff>
      <xdr:row>15</xdr:row>
      <xdr:rowOff>0</xdr:rowOff>
    </xdr:to>
    <xdr:sp macro="" textlink="">
      <xdr:nvSpPr>
        <xdr:cNvPr id="3" name="テキスト 2">
          <a:extLst>
            <a:ext uri="{FF2B5EF4-FFF2-40B4-BE49-F238E27FC236}">
              <a16:creationId xmlns:a16="http://schemas.microsoft.com/office/drawing/2014/main" id="{29D1DBF7-4DBB-48E6-AA6A-CAC1D7628B8F}"/>
            </a:ext>
          </a:extLst>
        </xdr:cNvPr>
        <xdr:cNvSpPr txBox="1">
          <a:spLocks noChangeArrowheads="1"/>
        </xdr:cNvSpPr>
      </xdr:nvSpPr>
      <xdr:spPr bwMode="auto">
        <a:xfrm>
          <a:off x="2743200" y="217932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endParaRPr lang="ja-JP" altLang="en-US"/>
        </a:p>
      </xdr:txBody>
    </xdr:sp>
    <xdr:clientData/>
  </xdr:twoCellAnchor>
  <xdr:twoCellAnchor>
    <xdr:from>
      <xdr:col>10</xdr:col>
      <xdr:colOff>0</xdr:colOff>
      <xdr:row>13</xdr:row>
      <xdr:rowOff>0</xdr:rowOff>
    </xdr:from>
    <xdr:to>
      <xdr:col>11</xdr:col>
      <xdr:colOff>0</xdr:colOff>
      <xdr:row>15</xdr:row>
      <xdr:rowOff>0</xdr:rowOff>
    </xdr:to>
    <xdr:sp macro="" textlink="">
      <xdr:nvSpPr>
        <xdr:cNvPr id="4" name="テキスト 3">
          <a:extLst>
            <a:ext uri="{FF2B5EF4-FFF2-40B4-BE49-F238E27FC236}">
              <a16:creationId xmlns:a16="http://schemas.microsoft.com/office/drawing/2014/main" id="{65E118F3-F665-42C2-A2D0-E1A58413200D}"/>
            </a:ext>
          </a:extLst>
        </xdr:cNvPr>
        <xdr:cNvSpPr txBox="1">
          <a:spLocks noChangeArrowheads="1"/>
        </xdr:cNvSpPr>
      </xdr:nvSpPr>
      <xdr:spPr bwMode="auto">
        <a:xfrm>
          <a:off x="5486400" y="217932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総額</a:t>
          </a:r>
          <a:endParaRPr lang="ja-JP" altLang="en-US"/>
        </a:p>
      </xdr:txBody>
    </xdr:sp>
    <xdr:clientData/>
  </xdr:twoCellAnchor>
  <xdr:twoCellAnchor>
    <xdr:from>
      <xdr:col>11</xdr:col>
      <xdr:colOff>0</xdr:colOff>
      <xdr:row>13</xdr:row>
      <xdr:rowOff>0</xdr:rowOff>
    </xdr:from>
    <xdr:to>
      <xdr:col>12</xdr:col>
      <xdr:colOff>0</xdr:colOff>
      <xdr:row>15</xdr:row>
      <xdr:rowOff>0</xdr:rowOff>
    </xdr:to>
    <xdr:sp macro="" textlink="">
      <xdr:nvSpPr>
        <xdr:cNvPr id="5" name="テキスト 4">
          <a:extLst>
            <a:ext uri="{FF2B5EF4-FFF2-40B4-BE49-F238E27FC236}">
              <a16:creationId xmlns:a16="http://schemas.microsoft.com/office/drawing/2014/main" id="{EC0AD2B8-2B3C-465B-A64A-0A089C3EF3F9}"/>
            </a:ext>
          </a:extLst>
        </xdr:cNvPr>
        <xdr:cNvSpPr txBox="1">
          <a:spLocks noChangeArrowheads="1"/>
        </xdr:cNvSpPr>
      </xdr:nvSpPr>
      <xdr:spPr bwMode="auto">
        <a:xfrm>
          <a:off x="6035040" y="217932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製造品出荷額</a:t>
          </a:r>
          <a:endParaRPr lang="ja-JP" altLang="en-US"/>
        </a:p>
      </xdr:txBody>
    </xdr:sp>
    <xdr:clientData/>
  </xdr:twoCellAnchor>
  <xdr:twoCellAnchor>
    <xdr:from>
      <xdr:col>6</xdr:col>
      <xdr:colOff>0</xdr:colOff>
      <xdr:row>9</xdr:row>
      <xdr:rowOff>0</xdr:rowOff>
    </xdr:from>
    <xdr:to>
      <xdr:col>10</xdr:col>
      <xdr:colOff>508634</xdr:colOff>
      <xdr:row>10</xdr:row>
      <xdr:rowOff>0</xdr:rowOff>
    </xdr:to>
    <xdr:sp macro="" textlink="">
      <xdr:nvSpPr>
        <xdr:cNvPr id="6" name="テキスト 19">
          <a:extLst>
            <a:ext uri="{FF2B5EF4-FFF2-40B4-BE49-F238E27FC236}">
              <a16:creationId xmlns:a16="http://schemas.microsoft.com/office/drawing/2014/main" id="{BE1C0119-D22F-4D8C-A62D-6DA29938D430}"/>
            </a:ext>
          </a:extLst>
        </xdr:cNvPr>
        <xdr:cNvSpPr txBox="1">
          <a:spLocks noChangeArrowheads="1"/>
        </xdr:cNvSpPr>
      </xdr:nvSpPr>
      <xdr:spPr bwMode="auto">
        <a:xfrm>
          <a:off x="3291840" y="1508760"/>
          <a:ext cx="2646006"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6</a:t>
          </a:r>
          <a:r>
            <a:rPr lang="ja-JP" altLang="en-US" sz="1100" b="0" i="0" u="none" strike="noStrike" baseline="0">
              <a:solidFill>
                <a:srgbClr val="000000"/>
              </a:solidFill>
              <a:latin typeface="ＭＳ 明朝"/>
              <a:ea typeface="ＭＳ 明朝"/>
            </a:rPr>
            <a:t>－2. 平　成　7　年　の　工　業</a:t>
          </a:r>
          <a:endParaRPr lang="ja-JP" altLang="en-US"/>
        </a:p>
      </xdr:txBody>
    </xdr:sp>
    <xdr:clientData/>
  </xdr:twoCellAnchor>
  <xdr:twoCellAnchor>
    <xdr:from>
      <xdr:col>11</xdr:col>
      <xdr:colOff>194310</xdr:colOff>
      <xdr:row>9</xdr:row>
      <xdr:rowOff>0</xdr:rowOff>
    </xdr:from>
    <xdr:to>
      <xdr:col>14</xdr:col>
      <xdr:colOff>838188</xdr:colOff>
      <xdr:row>10</xdr:row>
      <xdr:rowOff>0</xdr:rowOff>
    </xdr:to>
    <xdr:sp macro="" textlink="">
      <xdr:nvSpPr>
        <xdr:cNvPr id="7" name="テキスト 20">
          <a:extLst>
            <a:ext uri="{FF2B5EF4-FFF2-40B4-BE49-F238E27FC236}">
              <a16:creationId xmlns:a16="http://schemas.microsoft.com/office/drawing/2014/main" id="{1F922DC8-9356-46D4-BF59-6528D50CE8D2}"/>
            </a:ext>
          </a:extLst>
        </xdr:cNvPr>
        <xdr:cNvSpPr txBox="1">
          <a:spLocks noChangeArrowheads="1"/>
        </xdr:cNvSpPr>
      </xdr:nvSpPr>
      <xdr:spPr bwMode="auto">
        <a:xfrm>
          <a:off x="6210300" y="1508760"/>
          <a:ext cx="20193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(従業者4人以上の事業所) [総括表］</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15240</xdr:colOff>
      <xdr:row>3</xdr:row>
      <xdr:rowOff>0</xdr:rowOff>
    </xdr:from>
    <xdr:to>
      <xdr:col>3</xdr:col>
      <xdr:colOff>0</xdr:colOff>
      <xdr:row>5</xdr:row>
      <xdr:rowOff>0</xdr:rowOff>
    </xdr:to>
    <xdr:sp macro="" textlink="">
      <xdr:nvSpPr>
        <xdr:cNvPr id="2" name="テキスト 1">
          <a:extLst>
            <a:ext uri="{FF2B5EF4-FFF2-40B4-BE49-F238E27FC236}">
              <a16:creationId xmlns:a16="http://schemas.microsoft.com/office/drawing/2014/main" id="{F884DB7B-88A8-4B6C-B80B-EC9F03B1EE05}"/>
            </a:ext>
          </a:extLst>
        </xdr:cNvPr>
        <xdr:cNvSpPr txBox="1">
          <a:spLocks noChangeArrowheads="1"/>
        </xdr:cNvSpPr>
      </xdr:nvSpPr>
      <xdr:spPr bwMode="auto">
        <a:xfrm>
          <a:off x="563880" y="502920"/>
          <a:ext cx="10820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4</xdr:col>
      <xdr:colOff>17145</xdr:colOff>
      <xdr:row>3</xdr:row>
      <xdr:rowOff>0</xdr:rowOff>
    </xdr:from>
    <xdr:to>
      <xdr:col>9</xdr:col>
      <xdr:colOff>10</xdr:colOff>
      <xdr:row>4</xdr:row>
      <xdr:rowOff>0</xdr:rowOff>
    </xdr:to>
    <xdr:sp macro="" textlink="">
      <xdr:nvSpPr>
        <xdr:cNvPr id="3" name="テキスト 2">
          <a:extLst>
            <a:ext uri="{FF2B5EF4-FFF2-40B4-BE49-F238E27FC236}">
              <a16:creationId xmlns:a16="http://schemas.microsoft.com/office/drawing/2014/main" id="{B020D311-7F87-49E0-B3BC-C6E8999276FC}"/>
            </a:ext>
          </a:extLst>
        </xdr:cNvPr>
        <xdr:cNvSpPr txBox="1">
          <a:spLocks noChangeArrowheads="1"/>
        </xdr:cNvSpPr>
      </xdr:nvSpPr>
      <xdr:spPr bwMode="auto">
        <a:xfrm>
          <a:off x="2202180" y="502920"/>
          <a:ext cx="27355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9</xdr:col>
      <xdr:colOff>24765</xdr:colOff>
      <xdr:row>3</xdr:row>
      <xdr:rowOff>0</xdr:rowOff>
    </xdr:from>
    <xdr:to>
      <xdr:col>14</xdr:col>
      <xdr:colOff>4</xdr:colOff>
      <xdr:row>4</xdr:row>
      <xdr:rowOff>0</xdr:rowOff>
    </xdr:to>
    <xdr:sp macro="" textlink="">
      <xdr:nvSpPr>
        <xdr:cNvPr id="4" name="テキスト 3">
          <a:extLst>
            <a:ext uri="{FF2B5EF4-FFF2-40B4-BE49-F238E27FC236}">
              <a16:creationId xmlns:a16="http://schemas.microsoft.com/office/drawing/2014/main" id="{F7501458-4903-428C-A7A3-606F0A8E8D25}"/>
            </a:ext>
          </a:extLst>
        </xdr:cNvPr>
        <xdr:cNvSpPr txBox="1">
          <a:spLocks noChangeArrowheads="1"/>
        </xdr:cNvSpPr>
      </xdr:nvSpPr>
      <xdr:spPr bwMode="auto">
        <a:xfrm>
          <a:off x="4953000" y="502920"/>
          <a:ext cx="2727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4</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xdr:row>
      <xdr:rowOff>0</xdr:rowOff>
    </xdr:from>
    <xdr:to>
      <xdr:col>15</xdr:col>
      <xdr:colOff>0</xdr:colOff>
      <xdr:row>4</xdr:row>
      <xdr:rowOff>0</xdr:rowOff>
    </xdr:to>
    <xdr:sp macro="" textlink="">
      <xdr:nvSpPr>
        <xdr:cNvPr id="5" name="テキスト 4">
          <a:extLst>
            <a:ext uri="{FF2B5EF4-FFF2-40B4-BE49-F238E27FC236}">
              <a16:creationId xmlns:a16="http://schemas.microsoft.com/office/drawing/2014/main" id="{2DCA8BBA-8BEA-4E5F-AB6E-822423ACF53B}"/>
            </a:ext>
          </a:extLst>
        </xdr:cNvPr>
        <xdr:cNvSpPr txBox="1">
          <a:spLocks noChangeArrowheads="1"/>
        </xdr:cNvSpPr>
      </xdr:nvSpPr>
      <xdr:spPr bwMode="auto">
        <a:xfrm>
          <a:off x="822960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19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xdr:row>
      <xdr:rowOff>0</xdr:rowOff>
    </xdr:from>
    <xdr:to>
      <xdr:col>15</xdr:col>
      <xdr:colOff>0</xdr:colOff>
      <xdr:row>4</xdr:row>
      <xdr:rowOff>0</xdr:rowOff>
    </xdr:to>
    <xdr:sp macro="" textlink="">
      <xdr:nvSpPr>
        <xdr:cNvPr id="6" name="テキスト 5">
          <a:extLst>
            <a:ext uri="{FF2B5EF4-FFF2-40B4-BE49-F238E27FC236}">
              <a16:creationId xmlns:a16="http://schemas.microsoft.com/office/drawing/2014/main" id="{268A67E3-3ABF-4901-8BA2-8B44CB305749}"/>
            </a:ext>
          </a:extLst>
        </xdr:cNvPr>
        <xdr:cNvSpPr txBox="1">
          <a:spLocks noChangeArrowheads="1"/>
        </xdr:cNvSpPr>
      </xdr:nvSpPr>
      <xdr:spPr bwMode="auto">
        <a:xfrm>
          <a:off x="822960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20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xdr:row>
      <xdr:rowOff>0</xdr:rowOff>
    </xdr:from>
    <xdr:to>
      <xdr:col>15</xdr:col>
      <xdr:colOff>0</xdr:colOff>
      <xdr:row>4</xdr:row>
      <xdr:rowOff>0</xdr:rowOff>
    </xdr:to>
    <xdr:sp macro="" textlink="">
      <xdr:nvSpPr>
        <xdr:cNvPr id="7" name="テキスト 6">
          <a:extLst>
            <a:ext uri="{FF2B5EF4-FFF2-40B4-BE49-F238E27FC236}">
              <a16:creationId xmlns:a16="http://schemas.microsoft.com/office/drawing/2014/main" id="{A0B38DAC-7A70-4B96-992E-474ADF188EBB}"/>
            </a:ext>
          </a:extLst>
        </xdr:cNvPr>
        <xdr:cNvSpPr txBox="1">
          <a:spLocks noChangeArrowheads="1"/>
        </xdr:cNvSpPr>
      </xdr:nvSpPr>
      <xdr:spPr bwMode="auto">
        <a:xfrm>
          <a:off x="822960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49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xdr:row>
      <xdr:rowOff>0</xdr:rowOff>
    </xdr:from>
    <xdr:to>
      <xdr:col>15</xdr:col>
      <xdr:colOff>0</xdr:colOff>
      <xdr:row>5</xdr:row>
      <xdr:rowOff>0</xdr:rowOff>
    </xdr:to>
    <xdr:sp macro="" textlink="">
      <xdr:nvSpPr>
        <xdr:cNvPr id="8" name="テキスト 7">
          <a:extLst>
            <a:ext uri="{FF2B5EF4-FFF2-40B4-BE49-F238E27FC236}">
              <a16:creationId xmlns:a16="http://schemas.microsoft.com/office/drawing/2014/main" id="{F9D28776-CFAB-48A9-8CFF-49F34134C5A2}"/>
            </a:ext>
          </a:extLst>
        </xdr:cNvPr>
        <xdr:cNvSpPr txBox="1">
          <a:spLocks noChangeArrowheads="1"/>
        </xdr:cNvSpPr>
      </xdr:nvSpPr>
      <xdr:spPr bwMode="auto">
        <a:xfrm>
          <a:off x="8229600" y="502920"/>
          <a:ext cx="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15</xdr:col>
      <xdr:colOff>0</xdr:colOff>
      <xdr:row>35</xdr:row>
      <xdr:rowOff>0</xdr:rowOff>
    </xdr:from>
    <xdr:to>
      <xdr:col>15</xdr:col>
      <xdr:colOff>0</xdr:colOff>
      <xdr:row>36</xdr:row>
      <xdr:rowOff>0</xdr:rowOff>
    </xdr:to>
    <xdr:sp macro="" textlink="">
      <xdr:nvSpPr>
        <xdr:cNvPr id="9" name="テキスト 9">
          <a:extLst>
            <a:ext uri="{FF2B5EF4-FFF2-40B4-BE49-F238E27FC236}">
              <a16:creationId xmlns:a16="http://schemas.microsoft.com/office/drawing/2014/main" id="{471CCD24-3199-459A-A9E8-0AA8FCDCF267}"/>
            </a:ext>
          </a:extLst>
        </xdr:cNvPr>
        <xdr:cNvSpPr txBox="1">
          <a:spLocks noChangeArrowheads="1"/>
        </xdr:cNvSpPr>
      </xdr:nvSpPr>
      <xdr:spPr bwMode="auto">
        <a:xfrm>
          <a:off x="8229600" y="586740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35</xdr:row>
      <xdr:rowOff>0</xdr:rowOff>
    </xdr:from>
    <xdr:to>
      <xdr:col>15</xdr:col>
      <xdr:colOff>0</xdr:colOff>
      <xdr:row>36</xdr:row>
      <xdr:rowOff>0</xdr:rowOff>
    </xdr:to>
    <xdr:sp macro="" textlink="">
      <xdr:nvSpPr>
        <xdr:cNvPr id="10" name="テキスト 10">
          <a:extLst>
            <a:ext uri="{FF2B5EF4-FFF2-40B4-BE49-F238E27FC236}">
              <a16:creationId xmlns:a16="http://schemas.microsoft.com/office/drawing/2014/main" id="{B8B97E0D-548B-4EB3-A4BE-225F27F81974}"/>
            </a:ext>
          </a:extLst>
        </xdr:cNvPr>
        <xdr:cNvSpPr txBox="1">
          <a:spLocks noChangeArrowheads="1"/>
        </xdr:cNvSpPr>
      </xdr:nvSpPr>
      <xdr:spPr bwMode="auto">
        <a:xfrm>
          <a:off x="8229600" y="586740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300</a:t>
          </a:r>
          <a:r>
            <a:rPr lang="ja-JP" altLang="en-US" sz="800" b="0" i="0" u="none" strike="noStrike" baseline="0">
              <a:solidFill>
                <a:srgbClr val="000000"/>
              </a:solidFill>
              <a:latin typeface="ＭＳ 明朝"/>
              <a:ea typeface="ＭＳ 明朝"/>
            </a:rPr>
            <a:t>人以上</a:t>
          </a:r>
        </a:p>
      </xdr:txBody>
    </xdr:sp>
    <xdr:clientData/>
  </xdr:twoCellAnchor>
  <xdr:twoCellAnchor>
    <xdr:from>
      <xdr:col>15</xdr:col>
      <xdr:colOff>0</xdr:colOff>
      <xdr:row>35</xdr:row>
      <xdr:rowOff>0</xdr:rowOff>
    </xdr:from>
    <xdr:to>
      <xdr:col>15</xdr:col>
      <xdr:colOff>0</xdr:colOff>
      <xdr:row>36</xdr:row>
      <xdr:rowOff>0</xdr:rowOff>
    </xdr:to>
    <xdr:sp macro="" textlink="">
      <xdr:nvSpPr>
        <xdr:cNvPr id="11" name="テキスト 11">
          <a:extLst>
            <a:ext uri="{FF2B5EF4-FFF2-40B4-BE49-F238E27FC236}">
              <a16:creationId xmlns:a16="http://schemas.microsoft.com/office/drawing/2014/main" id="{04E06B5B-B4F7-4C9C-B402-784C72E5E2CA}"/>
            </a:ext>
          </a:extLst>
        </xdr:cNvPr>
        <xdr:cNvSpPr txBox="1">
          <a:spLocks noChangeArrowheads="1"/>
        </xdr:cNvSpPr>
      </xdr:nvSpPr>
      <xdr:spPr bwMode="auto">
        <a:xfrm>
          <a:off x="8229600" y="586740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15</xdr:col>
      <xdr:colOff>0</xdr:colOff>
      <xdr:row>35</xdr:row>
      <xdr:rowOff>0</xdr:rowOff>
    </xdr:from>
    <xdr:to>
      <xdr:col>15</xdr:col>
      <xdr:colOff>0</xdr:colOff>
      <xdr:row>36</xdr:row>
      <xdr:rowOff>0</xdr:rowOff>
    </xdr:to>
    <xdr:sp macro="" textlink="">
      <xdr:nvSpPr>
        <xdr:cNvPr id="12" name="テキスト 13">
          <a:extLst>
            <a:ext uri="{FF2B5EF4-FFF2-40B4-BE49-F238E27FC236}">
              <a16:creationId xmlns:a16="http://schemas.microsoft.com/office/drawing/2014/main" id="{99CD5971-2E37-4728-97B5-1332C57EA74F}"/>
            </a:ext>
          </a:extLst>
        </xdr:cNvPr>
        <xdr:cNvSpPr txBox="1">
          <a:spLocks noChangeArrowheads="1"/>
        </xdr:cNvSpPr>
      </xdr:nvSpPr>
      <xdr:spPr bwMode="auto">
        <a:xfrm>
          <a:off x="8229600" y="586740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50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99</a:t>
          </a:r>
          <a:r>
            <a:rPr lang="ja-JP" altLang="en-US" sz="800" b="0" i="0" u="none" strike="noStrike" baseline="0">
              <a:solidFill>
                <a:srgbClr val="000000"/>
              </a:solidFill>
              <a:latin typeface="ＭＳ 明朝"/>
              <a:ea typeface="ＭＳ 明朝"/>
            </a:rPr>
            <a:t>人</a:t>
          </a: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ndParaRPr>
        </a:p>
      </xdr:txBody>
    </xdr:sp>
    <xdr:clientData/>
  </xdr:twoCellAnchor>
  <xdr:twoCellAnchor>
    <xdr:from>
      <xdr:col>4</xdr:col>
      <xdr:colOff>249555</xdr:colOff>
      <xdr:row>0</xdr:row>
      <xdr:rowOff>0</xdr:rowOff>
    </xdr:from>
    <xdr:to>
      <xdr:col>7</xdr:col>
      <xdr:colOff>1019255</xdr:colOff>
      <xdr:row>1</xdr:row>
      <xdr:rowOff>0</xdr:rowOff>
    </xdr:to>
    <xdr:sp macro="" textlink="">
      <xdr:nvSpPr>
        <xdr:cNvPr id="13" name="テキスト 14">
          <a:extLst>
            <a:ext uri="{FF2B5EF4-FFF2-40B4-BE49-F238E27FC236}">
              <a16:creationId xmlns:a16="http://schemas.microsoft.com/office/drawing/2014/main" id="{06DD0770-C9CF-4FD3-B121-02D7824EC220}"/>
            </a:ext>
          </a:extLst>
        </xdr:cNvPr>
        <xdr:cNvSpPr txBox="1">
          <a:spLocks noChangeArrowheads="1"/>
        </xdr:cNvSpPr>
      </xdr:nvSpPr>
      <xdr:spPr bwMode="auto">
        <a:xfrm>
          <a:off x="2415540" y="0"/>
          <a:ext cx="19735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6</a:t>
          </a:r>
          <a:r>
            <a:rPr lang="ja-JP" altLang="en-US" sz="1100" b="0" i="0" u="none" strike="noStrike" baseline="0">
              <a:solidFill>
                <a:srgbClr val="000000"/>
              </a:solidFill>
              <a:latin typeface="ＭＳ 明朝"/>
              <a:ea typeface="ＭＳ 明朝"/>
            </a:rPr>
            <a:t>－3. 産業中分類別、従業者規模別事業所数・</a:t>
          </a:r>
        </a:p>
      </xdr:txBody>
    </xdr:sp>
    <xdr:clientData/>
  </xdr:twoCellAnchor>
  <xdr:twoCellAnchor>
    <xdr:from>
      <xdr:col>8</xdr:col>
      <xdr:colOff>249555</xdr:colOff>
      <xdr:row>0</xdr:row>
      <xdr:rowOff>0</xdr:rowOff>
    </xdr:from>
    <xdr:to>
      <xdr:col>12</xdr:col>
      <xdr:colOff>963875</xdr:colOff>
      <xdr:row>1</xdr:row>
      <xdr:rowOff>0</xdr:rowOff>
    </xdr:to>
    <xdr:sp macro="" textlink="">
      <xdr:nvSpPr>
        <xdr:cNvPr id="14" name="テキスト 15">
          <a:extLst>
            <a:ext uri="{FF2B5EF4-FFF2-40B4-BE49-F238E27FC236}">
              <a16:creationId xmlns:a16="http://schemas.microsoft.com/office/drawing/2014/main" id="{43FD4D08-67C1-4858-B47D-FD621C5CD4F8}"/>
            </a:ext>
          </a:extLst>
        </xdr:cNvPr>
        <xdr:cNvSpPr txBox="1">
          <a:spLocks noChangeArrowheads="1"/>
        </xdr:cNvSpPr>
      </xdr:nvSpPr>
      <xdr:spPr bwMode="auto">
        <a:xfrm>
          <a:off x="4610100" y="0"/>
          <a:ext cx="25222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従業者数・生産額等　(従業者4人以上の事業所)　(Ⅰ)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6</xdr:row>
      <xdr:rowOff>0</xdr:rowOff>
    </xdr:to>
    <xdr:sp macro="" textlink="">
      <xdr:nvSpPr>
        <xdr:cNvPr id="2" name="テキスト 1">
          <a:extLst>
            <a:ext uri="{FF2B5EF4-FFF2-40B4-BE49-F238E27FC236}">
              <a16:creationId xmlns:a16="http://schemas.microsoft.com/office/drawing/2014/main" id="{BDB5BB11-694B-45E8-80C8-AA95B4CB4A41}"/>
            </a:ext>
          </a:extLst>
        </xdr:cNvPr>
        <xdr:cNvSpPr txBox="1">
          <a:spLocks noChangeArrowheads="1"/>
        </xdr:cNvSpPr>
      </xdr:nvSpPr>
      <xdr:spPr bwMode="auto">
        <a:xfrm>
          <a:off x="0" y="670560"/>
          <a:ext cx="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0</xdr:col>
      <xdr:colOff>0</xdr:colOff>
      <xdr:row>4</xdr:row>
      <xdr:rowOff>0</xdr:rowOff>
    </xdr:from>
    <xdr:to>
      <xdr:col>0</xdr:col>
      <xdr:colOff>0</xdr:colOff>
      <xdr:row>5</xdr:row>
      <xdr:rowOff>0</xdr:rowOff>
    </xdr:to>
    <xdr:sp macro="" textlink="">
      <xdr:nvSpPr>
        <xdr:cNvPr id="3" name="テキスト 2">
          <a:extLst>
            <a:ext uri="{FF2B5EF4-FFF2-40B4-BE49-F238E27FC236}">
              <a16:creationId xmlns:a16="http://schemas.microsoft.com/office/drawing/2014/main" id="{A3168EA7-762B-4E6B-9CA4-D6D9F6490BFD}"/>
            </a:ext>
          </a:extLst>
        </xdr:cNvPr>
        <xdr:cNvSpPr txBox="1">
          <a:spLocks noChangeArrowheads="1"/>
        </xdr:cNvSpPr>
      </xdr:nvSpPr>
      <xdr:spPr bwMode="auto">
        <a:xfrm>
          <a:off x="0" y="67056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標準明朝"/>
              <a:ea typeface="標準明朝"/>
            </a:rPr>
            <a:t>総数</a:t>
          </a:r>
        </a:p>
      </xdr:txBody>
    </xdr:sp>
    <xdr:clientData/>
  </xdr:twoCellAnchor>
  <xdr:twoCellAnchor>
    <xdr:from>
      <xdr:col>0</xdr:col>
      <xdr:colOff>0</xdr:colOff>
      <xdr:row>4</xdr:row>
      <xdr:rowOff>0</xdr:rowOff>
    </xdr:from>
    <xdr:to>
      <xdr:col>0</xdr:col>
      <xdr:colOff>0</xdr:colOff>
      <xdr:row>5</xdr:row>
      <xdr:rowOff>0</xdr:rowOff>
    </xdr:to>
    <xdr:sp macro="" textlink="">
      <xdr:nvSpPr>
        <xdr:cNvPr id="4" name="テキスト 3">
          <a:extLst>
            <a:ext uri="{FF2B5EF4-FFF2-40B4-BE49-F238E27FC236}">
              <a16:creationId xmlns:a16="http://schemas.microsoft.com/office/drawing/2014/main" id="{86B99057-8C44-4A4A-A37C-7C6C051FF735}"/>
            </a:ext>
          </a:extLst>
        </xdr:cNvPr>
        <xdr:cNvSpPr txBox="1">
          <a:spLocks noChangeArrowheads="1"/>
        </xdr:cNvSpPr>
      </xdr:nvSpPr>
      <xdr:spPr bwMode="auto">
        <a:xfrm>
          <a:off x="0" y="67056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ff4550G-ﾌﾟﾚﾐｱﾑ(体験版)"/>
            </a:rPr>
            <a:t>4</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a:t>
          </a:r>
          <a:r>
            <a:rPr lang="ja-JP" altLang="en-US" sz="800" b="0" i="0" u="none" strike="noStrike" baseline="0">
              <a:solidFill>
                <a:srgbClr val="000000"/>
              </a:solidFill>
              <a:latin typeface="ＭＳ 明朝"/>
              <a:ea typeface="ＭＳ 明朝"/>
            </a:rPr>
            <a:t>人</a:t>
          </a:r>
        </a:p>
      </xdr:txBody>
    </xdr:sp>
    <xdr:clientData/>
  </xdr:twoCellAnchor>
  <xdr:twoCellAnchor>
    <xdr:from>
      <xdr:col>4</xdr:col>
      <xdr:colOff>7620</xdr:colOff>
      <xdr:row>4</xdr:row>
      <xdr:rowOff>0</xdr:rowOff>
    </xdr:from>
    <xdr:to>
      <xdr:col>9</xdr:col>
      <xdr:colOff>0</xdr:colOff>
      <xdr:row>5</xdr:row>
      <xdr:rowOff>0</xdr:rowOff>
    </xdr:to>
    <xdr:sp macro="" textlink="">
      <xdr:nvSpPr>
        <xdr:cNvPr id="5" name="テキスト 4">
          <a:extLst>
            <a:ext uri="{FF2B5EF4-FFF2-40B4-BE49-F238E27FC236}">
              <a16:creationId xmlns:a16="http://schemas.microsoft.com/office/drawing/2014/main" id="{0E5D57E6-1959-436C-A268-67E9A7CF204C}"/>
            </a:ext>
          </a:extLst>
        </xdr:cNvPr>
        <xdr:cNvSpPr txBox="1">
          <a:spLocks noChangeArrowheads="1"/>
        </xdr:cNvSpPr>
      </xdr:nvSpPr>
      <xdr:spPr bwMode="auto">
        <a:xfrm>
          <a:off x="2202180" y="670560"/>
          <a:ext cx="27355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19</a:t>
          </a:r>
          <a:r>
            <a:rPr lang="ja-JP" altLang="en-US" sz="800" b="0" i="0" u="none" strike="noStrike" baseline="0">
              <a:solidFill>
                <a:srgbClr val="000000"/>
              </a:solidFill>
              <a:latin typeface="ＭＳ 明朝"/>
              <a:ea typeface="ＭＳ 明朝"/>
            </a:rPr>
            <a:t>人</a:t>
          </a:r>
        </a:p>
      </xdr:txBody>
    </xdr:sp>
    <xdr:clientData/>
  </xdr:twoCellAnchor>
  <xdr:twoCellAnchor>
    <xdr:from>
      <xdr:col>9</xdr:col>
      <xdr:colOff>0</xdr:colOff>
      <xdr:row>4</xdr:row>
      <xdr:rowOff>0</xdr:rowOff>
    </xdr:from>
    <xdr:to>
      <xdr:col>13</xdr:col>
      <xdr:colOff>822878</xdr:colOff>
      <xdr:row>5</xdr:row>
      <xdr:rowOff>0</xdr:rowOff>
    </xdr:to>
    <xdr:sp macro="" textlink="">
      <xdr:nvSpPr>
        <xdr:cNvPr id="6" name="テキスト 5">
          <a:extLst>
            <a:ext uri="{FF2B5EF4-FFF2-40B4-BE49-F238E27FC236}">
              <a16:creationId xmlns:a16="http://schemas.microsoft.com/office/drawing/2014/main" id="{286F6A00-C38D-4FC2-9621-B08CA0461282}"/>
            </a:ext>
          </a:extLst>
        </xdr:cNvPr>
        <xdr:cNvSpPr txBox="1">
          <a:spLocks noChangeArrowheads="1"/>
        </xdr:cNvSpPr>
      </xdr:nvSpPr>
      <xdr:spPr bwMode="auto">
        <a:xfrm>
          <a:off x="4937760" y="670560"/>
          <a:ext cx="27432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20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a:t>
          </a:r>
          <a:r>
            <a:rPr lang="ja-JP" altLang="en-US" sz="800" b="0" i="0" u="none" strike="noStrike" baseline="0">
              <a:solidFill>
                <a:srgbClr val="000000"/>
              </a:solidFill>
              <a:latin typeface="ＭＳ 明朝"/>
              <a:ea typeface="ＭＳ 明朝"/>
            </a:rPr>
            <a:t>人</a:t>
          </a:r>
        </a:p>
      </xdr:txBody>
    </xdr:sp>
    <xdr:clientData/>
  </xdr:twoCellAnchor>
  <xdr:twoCellAnchor>
    <xdr:from>
      <xdr:col>14</xdr:col>
      <xdr:colOff>0</xdr:colOff>
      <xdr:row>4</xdr:row>
      <xdr:rowOff>0</xdr:rowOff>
    </xdr:from>
    <xdr:to>
      <xdr:col>19</xdr:col>
      <xdr:colOff>2041</xdr:colOff>
      <xdr:row>5</xdr:row>
      <xdr:rowOff>0</xdr:rowOff>
    </xdr:to>
    <xdr:sp macro="" textlink="">
      <xdr:nvSpPr>
        <xdr:cNvPr id="7" name="テキスト 6">
          <a:extLst>
            <a:ext uri="{FF2B5EF4-FFF2-40B4-BE49-F238E27FC236}">
              <a16:creationId xmlns:a16="http://schemas.microsoft.com/office/drawing/2014/main" id="{3F78CB3D-F0AB-4886-B7D7-2D3804DCACC2}"/>
            </a:ext>
          </a:extLst>
        </xdr:cNvPr>
        <xdr:cNvSpPr txBox="1">
          <a:spLocks noChangeArrowheads="1"/>
        </xdr:cNvSpPr>
      </xdr:nvSpPr>
      <xdr:spPr bwMode="auto">
        <a:xfrm>
          <a:off x="7680960" y="670560"/>
          <a:ext cx="27432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49</a:t>
          </a:r>
          <a:r>
            <a:rPr lang="ja-JP" altLang="en-US" sz="800" b="0" i="0" u="none" strike="noStrike" baseline="0">
              <a:solidFill>
                <a:srgbClr val="000000"/>
              </a:solidFill>
              <a:latin typeface="ＭＳ 明朝"/>
              <a:ea typeface="ＭＳ 明朝"/>
            </a:rPr>
            <a:t>人</a:t>
          </a:r>
        </a:p>
      </xdr:txBody>
    </xdr:sp>
    <xdr:clientData/>
  </xdr:twoCellAnchor>
  <xdr:twoCellAnchor>
    <xdr:from>
      <xdr:col>1</xdr:col>
      <xdr:colOff>15240</xdr:colOff>
      <xdr:row>4</xdr:row>
      <xdr:rowOff>0</xdr:rowOff>
    </xdr:from>
    <xdr:to>
      <xdr:col>3</xdr:col>
      <xdr:colOff>0</xdr:colOff>
      <xdr:row>6</xdr:row>
      <xdr:rowOff>0</xdr:rowOff>
    </xdr:to>
    <xdr:sp macro="" textlink="">
      <xdr:nvSpPr>
        <xdr:cNvPr id="8" name="テキスト 7">
          <a:extLst>
            <a:ext uri="{FF2B5EF4-FFF2-40B4-BE49-F238E27FC236}">
              <a16:creationId xmlns:a16="http://schemas.microsoft.com/office/drawing/2014/main" id="{F40DA64A-A585-4095-90A5-2EA129D35BB0}"/>
            </a:ext>
          </a:extLst>
        </xdr:cNvPr>
        <xdr:cNvSpPr txBox="1">
          <a:spLocks noChangeArrowheads="1"/>
        </xdr:cNvSpPr>
      </xdr:nvSpPr>
      <xdr:spPr bwMode="auto">
        <a:xfrm>
          <a:off x="563880" y="670560"/>
          <a:ext cx="10820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9</xdr:col>
      <xdr:colOff>0</xdr:colOff>
      <xdr:row>37</xdr:row>
      <xdr:rowOff>0</xdr:rowOff>
    </xdr:from>
    <xdr:to>
      <xdr:col>13</xdr:col>
      <xdr:colOff>822878</xdr:colOff>
      <xdr:row>38</xdr:row>
      <xdr:rowOff>0</xdr:rowOff>
    </xdr:to>
    <xdr:sp macro="" textlink="">
      <xdr:nvSpPr>
        <xdr:cNvPr id="9" name="テキスト 9">
          <a:extLst>
            <a:ext uri="{FF2B5EF4-FFF2-40B4-BE49-F238E27FC236}">
              <a16:creationId xmlns:a16="http://schemas.microsoft.com/office/drawing/2014/main" id="{1D459029-1367-4EC3-9E9C-39A3EAED715C}"/>
            </a:ext>
          </a:extLst>
        </xdr:cNvPr>
        <xdr:cNvSpPr txBox="1">
          <a:spLocks noChangeArrowheads="1"/>
        </xdr:cNvSpPr>
      </xdr:nvSpPr>
      <xdr:spPr bwMode="auto">
        <a:xfrm>
          <a:off x="4937760" y="6202680"/>
          <a:ext cx="27432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299</a:t>
          </a:r>
          <a:r>
            <a:rPr lang="ja-JP" altLang="en-US" sz="800" b="0" i="0" u="none" strike="noStrike" baseline="0">
              <a:solidFill>
                <a:srgbClr val="000000"/>
              </a:solidFill>
              <a:latin typeface="ＭＳ 明朝"/>
              <a:ea typeface="ＭＳ 明朝"/>
            </a:rPr>
            <a:t>人</a:t>
          </a:r>
        </a:p>
      </xdr:txBody>
    </xdr:sp>
    <xdr:clientData/>
  </xdr:twoCellAnchor>
  <xdr:twoCellAnchor>
    <xdr:from>
      <xdr:col>14</xdr:col>
      <xdr:colOff>0</xdr:colOff>
      <xdr:row>37</xdr:row>
      <xdr:rowOff>0</xdr:rowOff>
    </xdr:from>
    <xdr:to>
      <xdr:col>19</xdr:col>
      <xdr:colOff>2041</xdr:colOff>
      <xdr:row>38</xdr:row>
      <xdr:rowOff>0</xdr:rowOff>
    </xdr:to>
    <xdr:sp macro="" textlink="">
      <xdr:nvSpPr>
        <xdr:cNvPr id="10" name="テキスト 10">
          <a:extLst>
            <a:ext uri="{FF2B5EF4-FFF2-40B4-BE49-F238E27FC236}">
              <a16:creationId xmlns:a16="http://schemas.microsoft.com/office/drawing/2014/main" id="{82D38990-99E9-47C6-B4C9-A262B6D38C2C}"/>
            </a:ext>
          </a:extLst>
        </xdr:cNvPr>
        <xdr:cNvSpPr txBox="1">
          <a:spLocks noChangeArrowheads="1"/>
        </xdr:cNvSpPr>
      </xdr:nvSpPr>
      <xdr:spPr bwMode="auto">
        <a:xfrm>
          <a:off x="7680960" y="6202680"/>
          <a:ext cx="27432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300</a:t>
          </a:r>
          <a:r>
            <a:rPr lang="ja-JP" altLang="en-US" sz="800" b="0" i="0" u="none" strike="noStrike" baseline="0">
              <a:solidFill>
                <a:srgbClr val="000000"/>
              </a:solidFill>
              <a:latin typeface="ＭＳ 明朝"/>
              <a:ea typeface="ＭＳ 明朝"/>
            </a:rPr>
            <a:t>人以上</a:t>
          </a:r>
        </a:p>
      </xdr:txBody>
    </xdr:sp>
    <xdr:clientData/>
  </xdr:twoCellAnchor>
  <xdr:twoCellAnchor>
    <xdr:from>
      <xdr:col>1</xdr:col>
      <xdr:colOff>15240</xdr:colOff>
      <xdr:row>37</xdr:row>
      <xdr:rowOff>0</xdr:rowOff>
    </xdr:from>
    <xdr:to>
      <xdr:col>3</xdr:col>
      <xdr:colOff>0</xdr:colOff>
      <xdr:row>39</xdr:row>
      <xdr:rowOff>0</xdr:rowOff>
    </xdr:to>
    <xdr:sp macro="" textlink="">
      <xdr:nvSpPr>
        <xdr:cNvPr id="11" name="テキスト 11">
          <a:extLst>
            <a:ext uri="{FF2B5EF4-FFF2-40B4-BE49-F238E27FC236}">
              <a16:creationId xmlns:a16="http://schemas.microsoft.com/office/drawing/2014/main" id="{56285DB7-24CB-450A-A7CD-34F6EBF0A81A}"/>
            </a:ext>
          </a:extLst>
        </xdr:cNvPr>
        <xdr:cNvSpPr txBox="1">
          <a:spLocks noChangeArrowheads="1"/>
        </xdr:cNvSpPr>
      </xdr:nvSpPr>
      <xdr:spPr bwMode="auto">
        <a:xfrm>
          <a:off x="563880" y="6202680"/>
          <a:ext cx="10820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4</xdr:col>
      <xdr:colOff>0</xdr:colOff>
      <xdr:row>37</xdr:row>
      <xdr:rowOff>0</xdr:rowOff>
    </xdr:from>
    <xdr:to>
      <xdr:col>9</xdr:col>
      <xdr:colOff>0</xdr:colOff>
      <xdr:row>38</xdr:row>
      <xdr:rowOff>0</xdr:rowOff>
    </xdr:to>
    <xdr:sp macro="" textlink="">
      <xdr:nvSpPr>
        <xdr:cNvPr id="12" name="テキスト 13">
          <a:extLst>
            <a:ext uri="{FF2B5EF4-FFF2-40B4-BE49-F238E27FC236}">
              <a16:creationId xmlns:a16="http://schemas.microsoft.com/office/drawing/2014/main" id="{DB5AD4E2-B202-4D91-BA66-F4E5A6A00B52}"/>
            </a:ext>
          </a:extLst>
        </xdr:cNvPr>
        <xdr:cNvSpPr txBox="1">
          <a:spLocks noChangeArrowheads="1"/>
        </xdr:cNvSpPr>
      </xdr:nvSpPr>
      <xdr:spPr bwMode="auto">
        <a:xfrm>
          <a:off x="2194560" y="6202680"/>
          <a:ext cx="27432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50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99</a:t>
          </a:r>
          <a:r>
            <a:rPr lang="ja-JP" altLang="en-US" sz="800" b="0" i="0" u="none" strike="noStrike" baseline="0">
              <a:solidFill>
                <a:srgbClr val="000000"/>
              </a:solidFill>
              <a:latin typeface="ＭＳ 明朝"/>
              <a:ea typeface="ＭＳ 明朝"/>
            </a:rPr>
            <a:t>人</a:t>
          </a: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ndParaRPr>
        </a:p>
      </xdr:txBody>
    </xdr:sp>
    <xdr:clientData/>
  </xdr:twoCellAnchor>
  <xdr:twoCellAnchor>
    <xdr:from>
      <xdr:col>5</xdr:col>
      <xdr:colOff>0</xdr:colOff>
      <xdr:row>0</xdr:row>
      <xdr:rowOff>0</xdr:rowOff>
    </xdr:from>
    <xdr:to>
      <xdr:col>10</xdr:col>
      <xdr:colOff>381000</xdr:colOff>
      <xdr:row>1</xdr:row>
      <xdr:rowOff>0</xdr:rowOff>
    </xdr:to>
    <xdr:sp macro="" textlink="">
      <xdr:nvSpPr>
        <xdr:cNvPr id="13" name="テキスト 14">
          <a:extLst>
            <a:ext uri="{FF2B5EF4-FFF2-40B4-BE49-F238E27FC236}">
              <a16:creationId xmlns:a16="http://schemas.microsoft.com/office/drawing/2014/main" id="{E89121C6-A993-409F-817E-F0A2B8B5AD5C}"/>
            </a:ext>
          </a:extLst>
        </xdr:cNvPr>
        <xdr:cNvSpPr txBox="1">
          <a:spLocks noChangeArrowheads="1"/>
        </xdr:cNvSpPr>
      </xdr:nvSpPr>
      <xdr:spPr bwMode="auto">
        <a:xfrm>
          <a:off x="2743200" y="0"/>
          <a:ext cx="30861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6</a:t>
          </a:r>
          <a:r>
            <a:rPr lang="ja-JP" altLang="en-US" sz="1100" b="0" i="0" u="none" strike="noStrike" baseline="0">
              <a:solidFill>
                <a:srgbClr val="000000"/>
              </a:solidFill>
              <a:latin typeface="ＭＳ 明朝"/>
              <a:ea typeface="ＭＳ 明朝"/>
            </a:rPr>
            <a:t>－3. 産業中分類別、従業者規模別事業所数・</a:t>
          </a:r>
        </a:p>
      </xdr:txBody>
    </xdr:sp>
    <xdr:clientData/>
  </xdr:twoCellAnchor>
  <xdr:twoCellAnchor>
    <xdr:from>
      <xdr:col>11</xdr:col>
      <xdr:colOff>249555</xdr:colOff>
      <xdr:row>0</xdr:row>
      <xdr:rowOff>0</xdr:rowOff>
    </xdr:from>
    <xdr:to>
      <xdr:col>17</xdr:col>
      <xdr:colOff>451477</xdr:colOff>
      <xdr:row>1</xdr:row>
      <xdr:rowOff>0</xdr:rowOff>
    </xdr:to>
    <xdr:sp macro="" textlink="">
      <xdr:nvSpPr>
        <xdr:cNvPr id="14" name="テキスト 15">
          <a:extLst>
            <a:ext uri="{FF2B5EF4-FFF2-40B4-BE49-F238E27FC236}">
              <a16:creationId xmlns:a16="http://schemas.microsoft.com/office/drawing/2014/main" id="{3C0E136C-73FF-4D1C-B5AC-5BE1D7BC4883}"/>
            </a:ext>
          </a:extLst>
        </xdr:cNvPr>
        <xdr:cNvSpPr txBox="1">
          <a:spLocks noChangeArrowheads="1"/>
        </xdr:cNvSpPr>
      </xdr:nvSpPr>
      <xdr:spPr bwMode="auto">
        <a:xfrm>
          <a:off x="6256020" y="0"/>
          <a:ext cx="34747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従業者数・生産額等　(従業者4人以上の事業所)　(Ⅱ)</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4</xdr:row>
      <xdr:rowOff>0</xdr:rowOff>
    </xdr:from>
    <xdr:to>
      <xdr:col>9</xdr:col>
      <xdr:colOff>0</xdr:colOff>
      <xdr:row>5</xdr:row>
      <xdr:rowOff>0</xdr:rowOff>
    </xdr:to>
    <xdr:sp macro="" textlink="">
      <xdr:nvSpPr>
        <xdr:cNvPr id="2" name="テキスト 1">
          <a:extLst>
            <a:ext uri="{FF2B5EF4-FFF2-40B4-BE49-F238E27FC236}">
              <a16:creationId xmlns:a16="http://schemas.microsoft.com/office/drawing/2014/main" id="{6A3396E5-F1A9-4348-8EA1-F226F5F8CC0D}"/>
            </a:ext>
          </a:extLst>
        </xdr:cNvPr>
        <xdr:cNvSpPr txBox="1">
          <a:spLocks noChangeArrowheads="1"/>
        </xdr:cNvSpPr>
      </xdr:nvSpPr>
      <xdr:spPr bwMode="auto">
        <a:xfrm>
          <a:off x="2743200" y="670560"/>
          <a:ext cx="21945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twoCellAnchor>
    <xdr:from>
      <xdr:col>1</xdr:col>
      <xdr:colOff>0</xdr:colOff>
      <xdr:row>4</xdr:row>
      <xdr:rowOff>0</xdr:rowOff>
    </xdr:from>
    <xdr:to>
      <xdr:col>3</xdr:col>
      <xdr:colOff>0</xdr:colOff>
      <xdr:row>7</xdr:row>
      <xdr:rowOff>0</xdr:rowOff>
    </xdr:to>
    <xdr:sp macro="" textlink="">
      <xdr:nvSpPr>
        <xdr:cNvPr id="3" name="テキスト 2">
          <a:extLst>
            <a:ext uri="{FF2B5EF4-FFF2-40B4-BE49-F238E27FC236}">
              <a16:creationId xmlns:a16="http://schemas.microsoft.com/office/drawing/2014/main" id="{C5727FCD-65B8-40DB-883F-7238257EA711}"/>
            </a:ext>
          </a:extLst>
        </xdr:cNvPr>
        <xdr:cNvSpPr txBox="1">
          <a:spLocks noChangeArrowheads="1"/>
        </xdr:cNvSpPr>
      </xdr:nvSpPr>
      <xdr:spPr bwMode="auto">
        <a:xfrm>
          <a:off x="548640" y="670560"/>
          <a:ext cx="10972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5</xdr:col>
      <xdr:colOff>0</xdr:colOff>
      <xdr:row>80</xdr:row>
      <xdr:rowOff>0</xdr:rowOff>
    </xdr:from>
    <xdr:to>
      <xdr:col>9</xdr:col>
      <xdr:colOff>0</xdr:colOff>
      <xdr:row>81</xdr:row>
      <xdr:rowOff>0</xdr:rowOff>
    </xdr:to>
    <xdr:sp macro="" textlink="">
      <xdr:nvSpPr>
        <xdr:cNvPr id="4" name="テキスト 3">
          <a:extLst>
            <a:ext uri="{FF2B5EF4-FFF2-40B4-BE49-F238E27FC236}">
              <a16:creationId xmlns:a16="http://schemas.microsoft.com/office/drawing/2014/main" id="{C03FE0E4-421E-4906-8C9F-7AA8BD132670}"/>
            </a:ext>
          </a:extLst>
        </xdr:cNvPr>
        <xdr:cNvSpPr txBox="1">
          <a:spLocks noChangeArrowheads="1"/>
        </xdr:cNvSpPr>
      </xdr:nvSpPr>
      <xdr:spPr bwMode="auto">
        <a:xfrm>
          <a:off x="2743200" y="13411200"/>
          <a:ext cx="21945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twoCellAnchor>
    <xdr:from>
      <xdr:col>1</xdr:col>
      <xdr:colOff>0</xdr:colOff>
      <xdr:row>80</xdr:row>
      <xdr:rowOff>0</xdr:rowOff>
    </xdr:from>
    <xdr:to>
      <xdr:col>3</xdr:col>
      <xdr:colOff>0</xdr:colOff>
      <xdr:row>83</xdr:row>
      <xdr:rowOff>0</xdr:rowOff>
    </xdr:to>
    <xdr:sp macro="" textlink="">
      <xdr:nvSpPr>
        <xdr:cNvPr id="5" name="テキスト 4">
          <a:extLst>
            <a:ext uri="{FF2B5EF4-FFF2-40B4-BE49-F238E27FC236}">
              <a16:creationId xmlns:a16="http://schemas.microsoft.com/office/drawing/2014/main" id="{C2A24AC5-E09E-43B5-8DE0-99D4E7B751DE}"/>
            </a:ext>
          </a:extLst>
        </xdr:cNvPr>
        <xdr:cNvSpPr txBox="1">
          <a:spLocks noChangeArrowheads="1"/>
        </xdr:cNvSpPr>
      </xdr:nvSpPr>
      <xdr:spPr bwMode="auto">
        <a:xfrm>
          <a:off x="548640" y="13411200"/>
          <a:ext cx="10972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5</xdr:col>
      <xdr:colOff>0</xdr:colOff>
      <xdr:row>156</xdr:row>
      <xdr:rowOff>0</xdr:rowOff>
    </xdr:from>
    <xdr:to>
      <xdr:col>9</xdr:col>
      <xdr:colOff>0</xdr:colOff>
      <xdr:row>157</xdr:row>
      <xdr:rowOff>0</xdr:rowOff>
    </xdr:to>
    <xdr:sp macro="" textlink="">
      <xdr:nvSpPr>
        <xdr:cNvPr id="6" name="テキスト 5">
          <a:extLst>
            <a:ext uri="{FF2B5EF4-FFF2-40B4-BE49-F238E27FC236}">
              <a16:creationId xmlns:a16="http://schemas.microsoft.com/office/drawing/2014/main" id="{7419652E-E6A5-4570-8693-8AD4FA582207}"/>
            </a:ext>
          </a:extLst>
        </xdr:cNvPr>
        <xdr:cNvSpPr txBox="1">
          <a:spLocks noChangeArrowheads="1"/>
        </xdr:cNvSpPr>
      </xdr:nvSpPr>
      <xdr:spPr bwMode="auto">
        <a:xfrm>
          <a:off x="2743200" y="26151840"/>
          <a:ext cx="21945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twoCellAnchor>
    <xdr:from>
      <xdr:col>1</xdr:col>
      <xdr:colOff>0</xdr:colOff>
      <xdr:row>156</xdr:row>
      <xdr:rowOff>0</xdr:rowOff>
    </xdr:from>
    <xdr:to>
      <xdr:col>3</xdr:col>
      <xdr:colOff>0</xdr:colOff>
      <xdr:row>159</xdr:row>
      <xdr:rowOff>0</xdr:rowOff>
    </xdr:to>
    <xdr:sp macro="" textlink="">
      <xdr:nvSpPr>
        <xdr:cNvPr id="7" name="テキスト 6">
          <a:extLst>
            <a:ext uri="{FF2B5EF4-FFF2-40B4-BE49-F238E27FC236}">
              <a16:creationId xmlns:a16="http://schemas.microsoft.com/office/drawing/2014/main" id="{19A45F78-80FB-4C16-B946-C4602699BC5D}"/>
            </a:ext>
          </a:extLst>
        </xdr:cNvPr>
        <xdr:cNvSpPr txBox="1">
          <a:spLocks noChangeArrowheads="1"/>
        </xdr:cNvSpPr>
      </xdr:nvSpPr>
      <xdr:spPr bwMode="auto">
        <a:xfrm>
          <a:off x="548640" y="26151840"/>
          <a:ext cx="10972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5</xdr:col>
      <xdr:colOff>0</xdr:colOff>
      <xdr:row>232</xdr:row>
      <xdr:rowOff>0</xdr:rowOff>
    </xdr:from>
    <xdr:to>
      <xdr:col>9</xdr:col>
      <xdr:colOff>0</xdr:colOff>
      <xdr:row>233</xdr:row>
      <xdr:rowOff>0</xdr:rowOff>
    </xdr:to>
    <xdr:sp macro="" textlink="">
      <xdr:nvSpPr>
        <xdr:cNvPr id="8" name="テキスト 7">
          <a:extLst>
            <a:ext uri="{FF2B5EF4-FFF2-40B4-BE49-F238E27FC236}">
              <a16:creationId xmlns:a16="http://schemas.microsoft.com/office/drawing/2014/main" id="{8C225CCF-B5A5-49EB-ABF1-FEA0552CE6FC}"/>
            </a:ext>
          </a:extLst>
        </xdr:cNvPr>
        <xdr:cNvSpPr txBox="1">
          <a:spLocks noChangeArrowheads="1"/>
        </xdr:cNvSpPr>
      </xdr:nvSpPr>
      <xdr:spPr bwMode="auto">
        <a:xfrm>
          <a:off x="2743200" y="38892480"/>
          <a:ext cx="21945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twoCellAnchor>
    <xdr:from>
      <xdr:col>1</xdr:col>
      <xdr:colOff>0</xdr:colOff>
      <xdr:row>232</xdr:row>
      <xdr:rowOff>0</xdr:rowOff>
    </xdr:from>
    <xdr:to>
      <xdr:col>3</xdr:col>
      <xdr:colOff>0</xdr:colOff>
      <xdr:row>235</xdr:row>
      <xdr:rowOff>0</xdr:rowOff>
    </xdr:to>
    <xdr:sp macro="" textlink="">
      <xdr:nvSpPr>
        <xdr:cNvPr id="9" name="テキスト 8">
          <a:extLst>
            <a:ext uri="{FF2B5EF4-FFF2-40B4-BE49-F238E27FC236}">
              <a16:creationId xmlns:a16="http://schemas.microsoft.com/office/drawing/2014/main" id="{C00BA41D-91AC-4E91-B103-79260D03AB24}"/>
            </a:ext>
          </a:extLst>
        </xdr:cNvPr>
        <xdr:cNvSpPr txBox="1">
          <a:spLocks noChangeArrowheads="1"/>
        </xdr:cNvSpPr>
      </xdr:nvSpPr>
      <xdr:spPr bwMode="auto">
        <a:xfrm>
          <a:off x="548640" y="38892480"/>
          <a:ext cx="10972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5</xdr:col>
      <xdr:colOff>0</xdr:colOff>
      <xdr:row>5</xdr:row>
      <xdr:rowOff>0</xdr:rowOff>
    </xdr:from>
    <xdr:to>
      <xdr:col>6</xdr:col>
      <xdr:colOff>0</xdr:colOff>
      <xdr:row>7</xdr:row>
      <xdr:rowOff>0</xdr:rowOff>
    </xdr:to>
    <xdr:sp macro="" textlink="">
      <xdr:nvSpPr>
        <xdr:cNvPr id="10" name="テキスト 9">
          <a:extLst>
            <a:ext uri="{FF2B5EF4-FFF2-40B4-BE49-F238E27FC236}">
              <a16:creationId xmlns:a16="http://schemas.microsoft.com/office/drawing/2014/main" id="{EE836233-6BF0-4471-83E5-B862730825BB}"/>
            </a:ext>
          </a:extLst>
        </xdr:cNvPr>
        <xdr:cNvSpPr txBox="1">
          <a:spLocks noChangeArrowheads="1"/>
        </xdr:cNvSpPr>
      </xdr:nvSpPr>
      <xdr:spPr bwMode="auto">
        <a:xfrm>
          <a:off x="2743200" y="8382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6</xdr:col>
      <xdr:colOff>0</xdr:colOff>
      <xdr:row>5</xdr:row>
      <xdr:rowOff>0</xdr:rowOff>
    </xdr:from>
    <xdr:to>
      <xdr:col>7</xdr:col>
      <xdr:colOff>0</xdr:colOff>
      <xdr:row>7</xdr:row>
      <xdr:rowOff>0</xdr:rowOff>
    </xdr:to>
    <xdr:sp macro="" textlink="">
      <xdr:nvSpPr>
        <xdr:cNvPr id="11" name="テキスト 10">
          <a:extLst>
            <a:ext uri="{FF2B5EF4-FFF2-40B4-BE49-F238E27FC236}">
              <a16:creationId xmlns:a16="http://schemas.microsoft.com/office/drawing/2014/main" id="{1C893B78-BC5A-4203-955B-058E2568F1F3}"/>
            </a:ext>
          </a:extLst>
        </xdr:cNvPr>
        <xdr:cNvSpPr txBox="1">
          <a:spLocks noChangeArrowheads="1"/>
        </xdr:cNvSpPr>
      </xdr:nvSpPr>
      <xdr:spPr bwMode="auto">
        <a:xfrm>
          <a:off x="3291840" y="8382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7</xdr:col>
      <xdr:colOff>0</xdr:colOff>
      <xdr:row>5</xdr:row>
      <xdr:rowOff>0</xdr:rowOff>
    </xdr:from>
    <xdr:to>
      <xdr:col>8</xdr:col>
      <xdr:colOff>0</xdr:colOff>
      <xdr:row>7</xdr:row>
      <xdr:rowOff>0</xdr:rowOff>
    </xdr:to>
    <xdr:sp macro="" textlink="">
      <xdr:nvSpPr>
        <xdr:cNvPr id="12" name="テキスト 11">
          <a:extLst>
            <a:ext uri="{FF2B5EF4-FFF2-40B4-BE49-F238E27FC236}">
              <a16:creationId xmlns:a16="http://schemas.microsoft.com/office/drawing/2014/main" id="{EDF811DD-B40B-45F9-BBCE-D5E3347D175A}"/>
            </a:ext>
          </a:extLst>
        </xdr:cNvPr>
        <xdr:cNvSpPr txBox="1">
          <a:spLocks noChangeArrowheads="1"/>
        </xdr:cNvSpPr>
      </xdr:nvSpPr>
      <xdr:spPr bwMode="auto">
        <a:xfrm>
          <a:off x="3840480" y="8382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5</xdr:col>
      <xdr:colOff>0</xdr:colOff>
      <xdr:row>81</xdr:row>
      <xdr:rowOff>0</xdr:rowOff>
    </xdr:from>
    <xdr:to>
      <xdr:col>6</xdr:col>
      <xdr:colOff>0</xdr:colOff>
      <xdr:row>83</xdr:row>
      <xdr:rowOff>0</xdr:rowOff>
    </xdr:to>
    <xdr:sp macro="" textlink="">
      <xdr:nvSpPr>
        <xdr:cNvPr id="13" name="テキスト 13">
          <a:extLst>
            <a:ext uri="{FF2B5EF4-FFF2-40B4-BE49-F238E27FC236}">
              <a16:creationId xmlns:a16="http://schemas.microsoft.com/office/drawing/2014/main" id="{2DAB2C5C-0B05-447D-8C3C-DFEAFAFEAB40}"/>
            </a:ext>
          </a:extLst>
        </xdr:cNvPr>
        <xdr:cNvSpPr txBox="1">
          <a:spLocks noChangeArrowheads="1"/>
        </xdr:cNvSpPr>
      </xdr:nvSpPr>
      <xdr:spPr bwMode="auto">
        <a:xfrm>
          <a:off x="2743200" y="1357884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6</xdr:col>
      <xdr:colOff>0</xdr:colOff>
      <xdr:row>81</xdr:row>
      <xdr:rowOff>0</xdr:rowOff>
    </xdr:from>
    <xdr:to>
      <xdr:col>7</xdr:col>
      <xdr:colOff>0</xdr:colOff>
      <xdr:row>83</xdr:row>
      <xdr:rowOff>0</xdr:rowOff>
    </xdr:to>
    <xdr:sp macro="" textlink="">
      <xdr:nvSpPr>
        <xdr:cNvPr id="14" name="テキスト 14">
          <a:extLst>
            <a:ext uri="{FF2B5EF4-FFF2-40B4-BE49-F238E27FC236}">
              <a16:creationId xmlns:a16="http://schemas.microsoft.com/office/drawing/2014/main" id="{E471BDCD-74B6-47EE-90FE-604C77A0D0F0}"/>
            </a:ext>
          </a:extLst>
        </xdr:cNvPr>
        <xdr:cNvSpPr txBox="1">
          <a:spLocks noChangeArrowheads="1"/>
        </xdr:cNvSpPr>
      </xdr:nvSpPr>
      <xdr:spPr bwMode="auto">
        <a:xfrm>
          <a:off x="3291840" y="1357884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7</xdr:col>
      <xdr:colOff>0</xdr:colOff>
      <xdr:row>81</xdr:row>
      <xdr:rowOff>0</xdr:rowOff>
    </xdr:from>
    <xdr:to>
      <xdr:col>8</xdr:col>
      <xdr:colOff>0</xdr:colOff>
      <xdr:row>83</xdr:row>
      <xdr:rowOff>0</xdr:rowOff>
    </xdr:to>
    <xdr:sp macro="" textlink="">
      <xdr:nvSpPr>
        <xdr:cNvPr id="15" name="テキスト 15">
          <a:extLst>
            <a:ext uri="{FF2B5EF4-FFF2-40B4-BE49-F238E27FC236}">
              <a16:creationId xmlns:a16="http://schemas.microsoft.com/office/drawing/2014/main" id="{5FBE7B2F-883A-4E3A-B9F1-66CF3D2FAE5C}"/>
            </a:ext>
          </a:extLst>
        </xdr:cNvPr>
        <xdr:cNvSpPr txBox="1">
          <a:spLocks noChangeArrowheads="1"/>
        </xdr:cNvSpPr>
      </xdr:nvSpPr>
      <xdr:spPr bwMode="auto">
        <a:xfrm>
          <a:off x="3840480" y="1357884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5</xdr:col>
      <xdr:colOff>0</xdr:colOff>
      <xdr:row>157</xdr:row>
      <xdr:rowOff>0</xdr:rowOff>
    </xdr:from>
    <xdr:to>
      <xdr:col>6</xdr:col>
      <xdr:colOff>0</xdr:colOff>
      <xdr:row>159</xdr:row>
      <xdr:rowOff>0</xdr:rowOff>
    </xdr:to>
    <xdr:sp macro="" textlink="">
      <xdr:nvSpPr>
        <xdr:cNvPr id="16" name="テキスト 17">
          <a:extLst>
            <a:ext uri="{FF2B5EF4-FFF2-40B4-BE49-F238E27FC236}">
              <a16:creationId xmlns:a16="http://schemas.microsoft.com/office/drawing/2014/main" id="{55958E97-8E13-4397-B5B1-8225D8EA2048}"/>
            </a:ext>
          </a:extLst>
        </xdr:cNvPr>
        <xdr:cNvSpPr txBox="1">
          <a:spLocks noChangeArrowheads="1"/>
        </xdr:cNvSpPr>
      </xdr:nvSpPr>
      <xdr:spPr bwMode="auto">
        <a:xfrm>
          <a:off x="2743200" y="2631948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6</xdr:col>
      <xdr:colOff>0</xdr:colOff>
      <xdr:row>157</xdr:row>
      <xdr:rowOff>0</xdr:rowOff>
    </xdr:from>
    <xdr:to>
      <xdr:col>7</xdr:col>
      <xdr:colOff>0</xdr:colOff>
      <xdr:row>159</xdr:row>
      <xdr:rowOff>0</xdr:rowOff>
    </xdr:to>
    <xdr:sp macro="" textlink="">
      <xdr:nvSpPr>
        <xdr:cNvPr id="17" name="テキスト 18">
          <a:extLst>
            <a:ext uri="{FF2B5EF4-FFF2-40B4-BE49-F238E27FC236}">
              <a16:creationId xmlns:a16="http://schemas.microsoft.com/office/drawing/2014/main" id="{2AD77AB9-5FB0-491C-B14E-8316E380B8AD}"/>
            </a:ext>
          </a:extLst>
        </xdr:cNvPr>
        <xdr:cNvSpPr txBox="1">
          <a:spLocks noChangeArrowheads="1"/>
        </xdr:cNvSpPr>
      </xdr:nvSpPr>
      <xdr:spPr bwMode="auto">
        <a:xfrm>
          <a:off x="3291840" y="2631948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7</xdr:col>
      <xdr:colOff>0</xdr:colOff>
      <xdr:row>157</xdr:row>
      <xdr:rowOff>0</xdr:rowOff>
    </xdr:from>
    <xdr:to>
      <xdr:col>8</xdr:col>
      <xdr:colOff>0</xdr:colOff>
      <xdr:row>159</xdr:row>
      <xdr:rowOff>0</xdr:rowOff>
    </xdr:to>
    <xdr:sp macro="" textlink="">
      <xdr:nvSpPr>
        <xdr:cNvPr id="18" name="テキスト 19">
          <a:extLst>
            <a:ext uri="{FF2B5EF4-FFF2-40B4-BE49-F238E27FC236}">
              <a16:creationId xmlns:a16="http://schemas.microsoft.com/office/drawing/2014/main" id="{182AFD7B-536A-45C4-B908-FB2270B45CDA}"/>
            </a:ext>
          </a:extLst>
        </xdr:cNvPr>
        <xdr:cNvSpPr txBox="1">
          <a:spLocks noChangeArrowheads="1"/>
        </xdr:cNvSpPr>
      </xdr:nvSpPr>
      <xdr:spPr bwMode="auto">
        <a:xfrm>
          <a:off x="3840480" y="2631948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5</xdr:col>
      <xdr:colOff>0</xdr:colOff>
      <xdr:row>233</xdr:row>
      <xdr:rowOff>0</xdr:rowOff>
    </xdr:from>
    <xdr:to>
      <xdr:col>6</xdr:col>
      <xdr:colOff>0</xdr:colOff>
      <xdr:row>235</xdr:row>
      <xdr:rowOff>0</xdr:rowOff>
    </xdr:to>
    <xdr:sp macro="" textlink="">
      <xdr:nvSpPr>
        <xdr:cNvPr id="19" name="テキスト 21">
          <a:extLst>
            <a:ext uri="{FF2B5EF4-FFF2-40B4-BE49-F238E27FC236}">
              <a16:creationId xmlns:a16="http://schemas.microsoft.com/office/drawing/2014/main" id="{3AB0F579-D1D7-4FFC-8F10-64A721575D02}"/>
            </a:ext>
          </a:extLst>
        </xdr:cNvPr>
        <xdr:cNvSpPr txBox="1">
          <a:spLocks noChangeArrowheads="1"/>
        </xdr:cNvSpPr>
      </xdr:nvSpPr>
      <xdr:spPr bwMode="auto">
        <a:xfrm>
          <a:off x="2743200" y="3906012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6</xdr:col>
      <xdr:colOff>0</xdr:colOff>
      <xdr:row>233</xdr:row>
      <xdr:rowOff>0</xdr:rowOff>
    </xdr:from>
    <xdr:to>
      <xdr:col>7</xdr:col>
      <xdr:colOff>0</xdr:colOff>
      <xdr:row>235</xdr:row>
      <xdr:rowOff>0</xdr:rowOff>
    </xdr:to>
    <xdr:sp macro="" textlink="">
      <xdr:nvSpPr>
        <xdr:cNvPr id="20" name="テキスト 22">
          <a:extLst>
            <a:ext uri="{FF2B5EF4-FFF2-40B4-BE49-F238E27FC236}">
              <a16:creationId xmlns:a16="http://schemas.microsoft.com/office/drawing/2014/main" id="{392C8A53-9CF3-4063-85A2-045DCA0D1E71}"/>
            </a:ext>
          </a:extLst>
        </xdr:cNvPr>
        <xdr:cNvSpPr txBox="1">
          <a:spLocks noChangeArrowheads="1"/>
        </xdr:cNvSpPr>
      </xdr:nvSpPr>
      <xdr:spPr bwMode="auto">
        <a:xfrm>
          <a:off x="3291840" y="3906012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7</xdr:col>
      <xdr:colOff>0</xdr:colOff>
      <xdr:row>233</xdr:row>
      <xdr:rowOff>0</xdr:rowOff>
    </xdr:from>
    <xdr:to>
      <xdr:col>8</xdr:col>
      <xdr:colOff>0</xdr:colOff>
      <xdr:row>235</xdr:row>
      <xdr:rowOff>0</xdr:rowOff>
    </xdr:to>
    <xdr:sp macro="" textlink="">
      <xdr:nvSpPr>
        <xdr:cNvPr id="21" name="テキスト 23">
          <a:extLst>
            <a:ext uri="{FF2B5EF4-FFF2-40B4-BE49-F238E27FC236}">
              <a16:creationId xmlns:a16="http://schemas.microsoft.com/office/drawing/2014/main" id="{0953C28B-59BF-46DA-8E21-F94504F927FF}"/>
            </a:ext>
          </a:extLst>
        </xdr:cNvPr>
        <xdr:cNvSpPr txBox="1">
          <a:spLocks noChangeArrowheads="1"/>
        </xdr:cNvSpPr>
      </xdr:nvSpPr>
      <xdr:spPr bwMode="auto">
        <a:xfrm>
          <a:off x="3840480" y="3906012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5</xdr:col>
      <xdr:colOff>0</xdr:colOff>
      <xdr:row>308</xdr:row>
      <xdr:rowOff>0</xdr:rowOff>
    </xdr:from>
    <xdr:to>
      <xdr:col>9</xdr:col>
      <xdr:colOff>0</xdr:colOff>
      <xdr:row>309</xdr:row>
      <xdr:rowOff>0</xdr:rowOff>
    </xdr:to>
    <xdr:sp macro="" textlink="">
      <xdr:nvSpPr>
        <xdr:cNvPr id="22" name="テキスト 24">
          <a:extLst>
            <a:ext uri="{FF2B5EF4-FFF2-40B4-BE49-F238E27FC236}">
              <a16:creationId xmlns:a16="http://schemas.microsoft.com/office/drawing/2014/main" id="{E13188FB-CDAD-4426-A3C3-C4058DD44A0A}"/>
            </a:ext>
          </a:extLst>
        </xdr:cNvPr>
        <xdr:cNvSpPr txBox="1">
          <a:spLocks noChangeArrowheads="1"/>
        </xdr:cNvSpPr>
      </xdr:nvSpPr>
      <xdr:spPr bwMode="auto">
        <a:xfrm>
          <a:off x="2743200" y="51633120"/>
          <a:ext cx="21945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twoCellAnchor>
    <xdr:from>
      <xdr:col>1</xdr:col>
      <xdr:colOff>0</xdr:colOff>
      <xdr:row>308</xdr:row>
      <xdr:rowOff>0</xdr:rowOff>
    </xdr:from>
    <xdr:to>
      <xdr:col>3</xdr:col>
      <xdr:colOff>0</xdr:colOff>
      <xdr:row>311</xdr:row>
      <xdr:rowOff>0</xdr:rowOff>
    </xdr:to>
    <xdr:sp macro="" textlink="">
      <xdr:nvSpPr>
        <xdr:cNvPr id="23" name="テキスト 25">
          <a:extLst>
            <a:ext uri="{FF2B5EF4-FFF2-40B4-BE49-F238E27FC236}">
              <a16:creationId xmlns:a16="http://schemas.microsoft.com/office/drawing/2014/main" id="{F07D970F-D8E4-45B4-BE25-0F4E033158F5}"/>
            </a:ext>
          </a:extLst>
        </xdr:cNvPr>
        <xdr:cNvSpPr txBox="1">
          <a:spLocks noChangeArrowheads="1"/>
        </xdr:cNvSpPr>
      </xdr:nvSpPr>
      <xdr:spPr bwMode="auto">
        <a:xfrm>
          <a:off x="548640" y="51633120"/>
          <a:ext cx="10972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5</xdr:col>
      <xdr:colOff>0</xdr:colOff>
      <xdr:row>309</xdr:row>
      <xdr:rowOff>0</xdr:rowOff>
    </xdr:from>
    <xdr:to>
      <xdr:col>6</xdr:col>
      <xdr:colOff>0</xdr:colOff>
      <xdr:row>311</xdr:row>
      <xdr:rowOff>0</xdr:rowOff>
    </xdr:to>
    <xdr:sp macro="" textlink="">
      <xdr:nvSpPr>
        <xdr:cNvPr id="24" name="テキスト 26">
          <a:extLst>
            <a:ext uri="{FF2B5EF4-FFF2-40B4-BE49-F238E27FC236}">
              <a16:creationId xmlns:a16="http://schemas.microsoft.com/office/drawing/2014/main" id="{4273B8A2-DA3F-4EA5-81A3-191E80DA0485}"/>
            </a:ext>
          </a:extLst>
        </xdr:cNvPr>
        <xdr:cNvSpPr txBox="1">
          <a:spLocks noChangeArrowheads="1"/>
        </xdr:cNvSpPr>
      </xdr:nvSpPr>
      <xdr:spPr bwMode="auto">
        <a:xfrm>
          <a:off x="2743200" y="5180076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6</xdr:col>
      <xdr:colOff>0</xdr:colOff>
      <xdr:row>309</xdr:row>
      <xdr:rowOff>0</xdr:rowOff>
    </xdr:from>
    <xdr:to>
      <xdr:col>7</xdr:col>
      <xdr:colOff>0</xdr:colOff>
      <xdr:row>311</xdr:row>
      <xdr:rowOff>0</xdr:rowOff>
    </xdr:to>
    <xdr:sp macro="" textlink="">
      <xdr:nvSpPr>
        <xdr:cNvPr id="25" name="テキスト 27">
          <a:extLst>
            <a:ext uri="{FF2B5EF4-FFF2-40B4-BE49-F238E27FC236}">
              <a16:creationId xmlns:a16="http://schemas.microsoft.com/office/drawing/2014/main" id="{B7965792-7FCF-4974-BBE7-8C5472956F84}"/>
            </a:ext>
          </a:extLst>
        </xdr:cNvPr>
        <xdr:cNvSpPr txBox="1">
          <a:spLocks noChangeArrowheads="1"/>
        </xdr:cNvSpPr>
      </xdr:nvSpPr>
      <xdr:spPr bwMode="auto">
        <a:xfrm>
          <a:off x="3291840" y="5180076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7</xdr:col>
      <xdr:colOff>0</xdr:colOff>
      <xdr:row>309</xdr:row>
      <xdr:rowOff>0</xdr:rowOff>
    </xdr:from>
    <xdr:to>
      <xdr:col>8</xdr:col>
      <xdr:colOff>0</xdr:colOff>
      <xdr:row>311</xdr:row>
      <xdr:rowOff>0</xdr:rowOff>
    </xdr:to>
    <xdr:sp macro="" textlink="">
      <xdr:nvSpPr>
        <xdr:cNvPr id="26" name="テキスト 28">
          <a:extLst>
            <a:ext uri="{FF2B5EF4-FFF2-40B4-BE49-F238E27FC236}">
              <a16:creationId xmlns:a16="http://schemas.microsoft.com/office/drawing/2014/main" id="{CE3CCB2A-9A59-469D-A897-9E305F6BCD55}"/>
            </a:ext>
          </a:extLst>
        </xdr:cNvPr>
        <xdr:cNvSpPr txBox="1">
          <a:spLocks noChangeArrowheads="1"/>
        </xdr:cNvSpPr>
      </xdr:nvSpPr>
      <xdr:spPr bwMode="auto">
        <a:xfrm>
          <a:off x="3840480" y="5180076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5</xdr:col>
      <xdr:colOff>0</xdr:colOff>
      <xdr:row>384</xdr:row>
      <xdr:rowOff>0</xdr:rowOff>
    </xdr:from>
    <xdr:to>
      <xdr:col>9</xdr:col>
      <xdr:colOff>0</xdr:colOff>
      <xdr:row>385</xdr:row>
      <xdr:rowOff>0</xdr:rowOff>
    </xdr:to>
    <xdr:sp macro="" textlink="">
      <xdr:nvSpPr>
        <xdr:cNvPr id="27" name="テキスト 29">
          <a:extLst>
            <a:ext uri="{FF2B5EF4-FFF2-40B4-BE49-F238E27FC236}">
              <a16:creationId xmlns:a16="http://schemas.microsoft.com/office/drawing/2014/main" id="{D168AC0B-F200-4022-968A-E3B0B0EAE136}"/>
            </a:ext>
          </a:extLst>
        </xdr:cNvPr>
        <xdr:cNvSpPr txBox="1">
          <a:spLocks noChangeArrowheads="1"/>
        </xdr:cNvSpPr>
      </xdr:nvSpPr>
      <xdr:spPr bwMode="auto">
        <a:xfrm>
          <a:off x="2743200" y="64373760"/>
          <a:ext cx="21945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twoCellAnchor>
    <xdr:from>
      <xdr:col>1</xdr:col>
      <xdr:colOff>0</xdr:colOff>
      <xdr:row>384</xdr:row>
      <xdr:rowOff>0</xdr:rowOff>
    </xdr:from>
    <xdr:to>
      <xdr:col>3</xdr:col>
      <xdr:colOff>0</xdr:colOff>
      <xdr:row>387</xdr:row>
      <xdr:rowOff>0</xdr:rowOff>
    </xdr:to>
    <xdr:sp macro="" textlink="">
      <xdr:nvSpPr>
        <xdr:cNvPr id="28" name="テキスト 30">
          <a:extLst>
            <a:ext uri="{FF2B5EF4-FFF2-40B4-BE49-F238E27FC236}">
              <a16:creationId xmlns:a16="http://schemas.microsoft.com/office/drawing/2014/main" id="{C841FCAD-AF14-42FC-94F4-4E1B598F3754}"/>
            </a:ext>
          </a:extLst>
        </xdr:cNvPr>
        <xdr:cNvSpPr txBox="1">
          <a:spLocks noChangeArrowheads="1"/>
        </xdr:cNvSpPr>
      </xdr:nvSpPr>
      <xdr:spPr bwMode="auto">
        <a:xfrm>
          <a:off x="548640" y="64373760"/>
          <a:ext cx="10972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5</xdr:col>
      <xdr:colOff>0</xdr:colOff>
      <xdr:row>385</xdr:row>
      <xdr:rowOff>0</xdr:rowOff>
    </xdr:from>
    <xdr:to>
      <xdr:col>6</xdr:col>
      <xdr:colOff>0</xdr:colOff>
      <xdr:row>387</xdr:row>
      <xdr:rowOff>0</xdr:rowOff>
    </xdr:to>
    <xdr:sp macro="" textlink="">
      <xdr:nvSpPr>
        <xdr:cNvPr id="29" name="テキスト 32">
          <a:extLst>
            <a:ext uri="{FF2B5EF4-FFF2-40B4-BE49-F238E27FC236}">
              <a16:creationId xmlns:a16="http://schemas.microsoft.com/office/drawing/2014/main" id="{4C8EE9E8-8AB0-4321-8B4F-1749FB54E2D5}"/>
            </a:ext>
          </a:extLst>
        </xdr:cNvPr>
        <xdr:cNvSpPr txBox="1">
          <a:spLocks noChangeArrowheads="1"/>
        </xdr:cNvSpPr>
      </xdr:nvSpPr>
      <xdr:spPr bwMode="auto">
        <a:xfrm>
          <a:off x="2743200" y="645414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6</xdr:col>
      <xdr:colOff>0</xdr:colOff>
      <xdr:row>385</xdr:row>
      <xdr:rowOff>0</xdr:rowOff>
    </xdr:from>
    <xdr:to>
      <xdr:col>7</xdr:col>
      <xdr:colOff>0</xdr:colOff>
      <xdr:row>387</xdr:row>
      <xdr:rowOff>0</xdr:rowOff>
    </xdr:to>
    <xdr:sp macro="" textlink="">
      <xdr:nvSpPr>
        <xdr:cNvPr id="30" name="テキスト 33">
          <a:extLst>
            <a:ext uri="{FF2B5EF4-FFF2-40B4-BE49-F238E27FC236}">
              <a16:creationId xmlns:a16="http://schemas.microsoft.com/office/drawing/2014/main" id="{CA886941-2DAC-412C-9612-D072654494A9}"/>
            </a:ext>
          </a:extLst>
        </xdr:cNvPr>
        <xdr:cNvSpPr txBox="1">
          <a:spLocks noChangeArrowheads="1"/>
        </xdr:cNvSpPr>
      </xdr:nvSpPr>
      <xdr:spPr bwMode="auto">
        <a:xfrm>
          <a:off x="3291840" y="645414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7</xdr:col>
      <xdr:colOff>0</xdr:colOff>
      <xdr:row>385</xdr:row>
      <xdr:rowOff>0</xdr:rowOff>
    </xdr:from>
    <xdr:to>
      <xdr:col>8</xdr:col>
      <xdr:colOff>0</xdr:colOff>
      <xdr:row>387</xdr:row>
      <xdr:rowOff>0</xdr:rowOff>
    </xdr:to>
    <xdr:sp macro="" textlink="">
      <xdr:nvSpPr>
        <xdr:cNvPr id="31" name="テキスト 34">
          <a:extLst>
            <a:ext uri="{FF2B5EF4-FFF2-40B4-BE49-F238E27FC236}">
              <a16:creationId xmlns:a16="http://schemas.microsoft.com/office/drawing/2014/main" id="{241652F7-4049-4C3B-A4A5-E5D1F89C969A}"/>
            </a:ext>
          </a:extLst>
        </xdr:cNvPr>
        <xdr:cNvSpPr txBox="1">
          <a:spLocks noChangeArrowheads="1"/>
        </xdr:cNvSpPr>
      </xdr:nvSpPr>
      <xdr:spPr bwMode="auto">
        <a:xfrm>
          <a:off x="3840480" y="645414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5</xdr:col>
      <xdr:colOff>0</xdr:colOff>
      <xdr:row>460</xdr:row>
      <xdr:rowOff>0</xdr:rowOff>
    </xdr:from>
    <xdr:to>
      <xdr:col>9</xdr:col>
      <xdr:colOff>0</xdr:colOff>
      <xdr:row>461</xdr:row>
      <xdr:rowOff>0</xdr:rowOff>
    </xdr:to>
    <xdr:sp macro="" textlink="">
      <xdr:nvSpPr>
        <xdr:cNvPr id="32" name="テキスト 35">
          <a:extLst>
            <a:ext uri="{FF2B5EF4-FFF2-40B4-BE49-F238E27FC236}">
              <a16:creationId xmlns:a16="http://schemas.microsoft.com/office/drawing/2014/main" id="{D758D27F-6683-451A-BBB6-22253934665C}"/>
            </a:ext>
          </a:extLst>
        </xdr:cNvPr>
        <xdr:cNvSpPr txBox="1">
          <a:spLocks noChangeArrowheads="1"/>
        </xdr:cNvSpPr>
      </xdr:nvSpPr>
      <xdr:spPr bwMode="auto">
        <a:xfrm>
          <a:off x="2743200" y="77114400"/>
          <a:ext cx="21945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twoCellAnchor>
    <xdr:from>
      <xdr:col>1</xdr:col>
      <xdr:colOff>0</xdr:colOff>
      <xdr:row>460</xdr:row>
      <xdr:rowOff>0</xdr:rowOff>
    </xdr:from>
    <xdr:to>
      <xdr:col>3</xdr:col>
      <xdr:colOff>0</xdr:colOff>
      <xdr:row>463</xdr:row>
      <xdr:rowOff>0</xdr:rowOff>
    </xdr:to>
    <xdr:sp macro="" textlink="">
      <xdr:nvSpPr>
        <xdr:cNvPr id="33" name="テキスト 36">
          <a:extLst>
            <a:ext uri="{FF2B5EF4-FFF2-40B4-BE49-F238E27FC236}">
              <a16:creationId xmlns:a16="http://schemas.microsoft.com/office/drawing/2014/main" id="{1A405A07-A6F5-428F-973C-13BBB1349F5E}"/>
            </a:ext>
          </a:extLst>
        </xdr:cNvPr>
        <xdr:cNvSpPr txBox="1">
          <a:spLocks noChangeArrowheads="1"/>
        </xdr:cNvSpPr>
      </xdr:nvSpPr>
      <xdr:spPr bwMode="auto">
        <a:xfrm>
          <a:off x="548640" y="77114400"/>
          <a:ext cx="10972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5</xdr:col>
      <xdr:colOff>0</xdr:colOff>
      <xdr:row>461</xdr:row>
      <xdr:rowOff>0</xdr:rowOff>
    </xdr:from>
    <xdr:to>
      <xdr:col>6</xdr:col>
      <xdr:colOff>0</xdr:colOff>
      <xdr:row>463</xdr:row>
      <xdr:rowOff>0</xdr:rowOff>
    </xdr:to>
    <xdr:sp macro="" textlink="">
      <xdr:nvSpPr>
        <xdr:cNvPr id="34" name="テキスト 37">
          <a:extLst>
            <a:ext uri="{FF2B5EF4-FFF2-40B4-BE49-F238E27FC236}">
              <a16:creationId xmlns:a16="http://schemas.microsoft.com/office/drawing/2014/main" id="{7D1E0E16-C855-4D2E-88EF-EEE9C4F70D93}"/>
            </a:ext>
          </a:extLst>
        </xdr:cNvPr>
        <xdr:cNvSpPr txBox="1">
          <a:spLocks noChangeArrowheads="1"/>
        </xdr:cNvSpPr>
      </xdr:nvSpPr>
      <xdr:spPr bwMode="auto">
        <a:xfrm>
          <a:off x="2743200" y="7728204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6</xdr:col>
      <xdr:colOff>0</xdr:colOff>
      <xdr:row>461</xdr:row>
      <xdr:rowOff>0</xdr:rowOff>
    </xdr:from>
    <xdr:to>
      <xdr:col>7</xdr:col>
      <xdr:colOff>0</xdr:colOff>
      <xdr:row>463</xdr:row>
      <xdr:rowOff>0</xdr:rowOff>
    </xdr:to>
    <xdr:sp macro="" textlink="">
      <xdr:nvSpPr>
        <xdr:cNvPr id="35" name="テキスト 38">
          <a:extLst>
            <a:ext uri="{FF2B5EF4-FFF2-40B4-BE49-F238E27FC236}">
              <a16:creationId xmlns:a16="http://schemas.microsoft.com/office/drawing/2014/main" id="{9905B042-9155-4E3B-9892-9FC2155553E3}"/>
            </a:ext>
          </a:extLst>
        </xdr:cNvPr>
        <xdr:cNvSpPr txBox="1">
          <a:spLocks noChangeArrowheads="1"/>
        </xdr:cNvSpPr>
      </xdr:nvSpPr>
      <xdr:spPr bwMode="auto">
        <a:xfrm>
          <a:off x="3291840" y="7728204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7</xdr:col>
      <xdr:colOff>0</xdr:colOff>
      <xdr:row>461</xdr:row>
      <xdr:rowOff>0</xdr:rowOff>
    </xdr:from>
    <xdr:to>
      <xdr:col>8</xdr:col>
      <xdr:colOff>0</xdr:colOff>
      <xdr:row>463</xdr:row>
      <xdr:rowOff>0</xdr:rowOff>
    </xdr:to>
    <xdr:sp macro="" textlink="">
      <xdr:nvSpPr>
        <xdr:cNvPr id="36" name="テキスト 39">
          <a:extLst>
            <a:ext uri="{FF2B5EF4-FFF2-40B4-BE49-F238E27FC236}">
              <a16:creationId xmlns:a16="http://schemas.microsoft.com/office/drawing/2014/main" id="{ABD56734-A12C-42AA-A70E-9BD0EBAFCDB6}"/>
            </a:ext>
          </a:extLst>
        </xdr:cNvPr>
        <xdr:cNvSpPr txBox="1">
          <a:spLocks noChangeArrowheads="1"/>
        </xdr:cNvSpPr>
      </xdr:nvSpPr>
      <xdr:spPr bwMode="auto">
        <a:xfrm>
          <a:off x="3840480" y="7728204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5</xdr:col>
      <xdr:colOff>0</xdr:colOff>
      <xdr:row>536</xdr:row>
      <xdr:rowOff>0</xdr:rowOff>
    </xdr:from>
    <xdr:to>
      <xdr:col>9</xdr:col>
      <xdr:colOff>0</xdr:colOff>
      <xdr:row>537</xdr:row>
      <xdr:rowOff>0</xdr:rowOff>
    </xdr:to>
    <xdr:sp macro="" textlink="">
      <xdr:nvSpPr>
        <xdr:cNvPr id="37" name="テキスト 40">
          <a:extLst>
            <a:ext uri="{FF2B5EF4-FFF2-40B4-BE49-F238E27FC236}">
              <a16:creationId xmlns:a16="http://schemas.microsoft.com/office/drawing/2014/main" id="{B1D57225-2EAD-4EEC-84F4-10B0303A5ACF}"/>
            </a:ext>
          </a:extLst>
        </xdr:cNvPr>
        <xdr:cNvSpPr txBox="1">
          <a:spLocks noChangeArrowheads="1"/>
        </xdr:cNvSpPr>
      </xdr:nvSpPr>
      <xdr:spPr bwMode="auto">
        <a:xfrm>
          <a:off x="2743200" y="89855040"/>
          <a:ext cx="21945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twoCellAnchor>
    <xdr:from>
      <xdr:col>1</xdr:col>
      <xdr:colOff>0</xdr:colOff>
      <xdr:row>536</xdr:row>
      <xdr:rowOff>0</xdr:rowOff>
    </xdr:from>
    <xdr:to>
      <xdr:col>3</xdr:col>
      <xdr:colOff>0</xdr:colOff>
      <xdr:row>539</xdr:row>
      <xdr:rowOff>0</xdr:rowOff>
    </xdr:to>
    <xdr:sp macro="" textlink="">
      <xdr:nvSpPr>
        <xdr:cNvPr id="38" name="テキスト 41">
          <a:extLst>
            <a:ext uri="{FF2B5EF4-FFF2-40B4-BE49-F238E27FC236}">
              <a16:creationId xmlns:a16="http://schemas.microsoft.com/office/drawing/2014/main" id="{DE04A995-DBB4-4AC0-B6E8-9F4E634ED40B}"/>
            </a:ext>
          </a:extLst>
        </xdr:cNvPr>
        <xdr:cNvSpPr txBox="1">
          <a:spLocks noChangeArrowheads="1"/>
        </xdr:cNvSpPr>
      </xdr:nvSpPr>
      <xdr:spPr bwMode="auto">
        <a:xfrm>
          <a:off x="548640" y="89855040"/>
          <a:ext cx="10972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5</xdr:col>
      <xdr:colOff>0</xdr:colOff>
      <xdr:row>537</xdr:row>
      <xdr:rowOff>0</xdr:rowOff>
    </xdr:from>
    <xdr:to>
      <xdr:col>6</xdr:col>
      <xdr:colOff>0</xdr:colOff>
      <xdr:row>539</xdr:row>
      <xdr:rowOff>0</xdr:rowOff>
    </xdr:to>
    <xdr:sp macro="" textlink="">
      <xdr:nvSpPr>
        <xdr:cNvPr id="39" name="テキスト 43">
          <a:extLst>
            <a:ext uri="{FF2B5EF4-FFF2-40B4-BE49-F238E27FC236}">
              <a16:creationId xmlns:a16="http://schemas.microsoft.com/office/drawing/2014/main" id="{B1C6CDA0-EFF0-4652-960D-8123F8F28CB4}"/>
            </a:ext>
          </a:extLst>
        </xdr:cNvPr>
        <xdr:cNvSpPr txBox="1">
          <a:spLocks noChangeArrowheads="1"/>
        </xdr:cNvSpPr>
      </xdr:nvSpPr>
      <xdr:spPr bwMode="auto">
        <a:xfrm>
          <a:off x="2743200" y="9002268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6</xdr:col>
      <xdr:colOff>0</xdr:colOff>
      <xdr:row>537</xdr:row>
      <xdr:rowOff>0</xdr:rowOff>
    </xdr:from>
    <xdr:to>
      <xdr:col>7</xdr:col>
      <xdr:colOff>0</xdr:colOff>
      <xdr:row>539</xdr:row>
      <xdr:rowOff>0</xdr:rowOff>
    </xdr:to>
    <xdr:sp macro="" textlink="">
      <xdr:nvSpPr>
        <xdr:cNvPr id="40" name="テキスト 44">
          <a:extLst>
            <a:ext uri="{FF2B5EF4-FFF2-40B4-BE49-F238E27FC236}">
              <a16:creationId xmlns:a16="http://schemas.microsoft.com/office/drawing/2014/main" id="{8E564468-3111-4602-B865-3A9BE360EDAD}"/>
            </a:ext>
          </a:extLst>
        </xdr:cNvPr>
        <xdr:cNvSpPr txBox="1">
          <a:spLocks noChangeArrowheads="1"/>
        </xdr:cNvSpPr>
      </xdr:nvSpPr>
      <xdr:spPr bwMode="auto">
        <a:xfrm>
          <a:off x="3291840" y="9002268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7</xdr:col>
      <xdr:colOff>0</xdr:colOff>
      <xdr:row>537</xdr:row>
      <xdr:rowOff>0</xdr:rowOff>
    </xdr:from>
    <xdr:to>
      <xdr:col>8</xdr:col>
      <xdr:colOff>0</xdr:colOff>
      <xdr:row>539</xdr:row>
      <xdr:rowOff>0</xdr:rowOff>
    </xdr:to>
    <xdr:sp macro="" textlink="">
      <xdr:nvSpPr>
        <xdr:cNvPr id="41" name="テキスト 45">
          <a:extLst>
            <a:ext uri="{FF2B5EF4-FFF2-40B4-BE49-F238E27FC236}">
              <a16:creationId xmlns:a16="http://schemas.microsoft.com/office/drawing/2014/main" id="{62A43610-B423-4040-9F56-B3E4E651FD4A}"/>
            </a:ext>
          </a:extLst>
        </xdr:cNvPr>
        <xdr:cNvSpPr txBox="1">
          <a:spLocks noChangeArrowheads="1"/>
        </xdr:cNvSpPr>
      </xdr:nvSpPr>
      <xdr:spPr bwMode="auto">
        <a:xfrm>
          <a:off x="3840480" y="9002268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7</xdr:col>
      <xdr:colOff>0</xdr:colOff>
      <xdr:row>8</xdr:row>
      <xdr:rowOff>0</xdr:rowOff>
    </xdr:from>
    <xdr:to>
      <xdr:col>10</xdr:col>
      <xdr:colOff>257065</xdr:colOff>
      <xdr:row>9</xdr:row>
      <xdr:rowOff>7620</xdr:rowOff>
    </xdr:to>
    <xdr:sp macro="" textlink="">
      <xdr:nvSpPr>
        <xdr:cNvPr id="42" name="テキスト 46">
          <a:extLst>
            <a:ext uri="{FF2B5EF4-FFF2-40B4-BE49-F238E27FC236}">
              <a16:creationId xmlns:a16="http://schemas.microsoft.com/office/drawing/2014/main" id="{A0A5A3A8-AC23-41E8-97F5-5A653D1BDA5F}"/>
            </a:ext>
          </a:extLst>
        </xdr:cNvPr>
        <xdr:cNvSpPr txBox="1">
          <a:spLocks noChangeArrowheads="1"/>
        </xdr:cNvSpPr>
      </xdr:nvSpPr>
      <xdr:spPr bwMode="auto">
        <a:xfrm>
          <a:off x="3840480" y="1341120"/>
          <a:ext cx="1874520" cy="1752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千種区</a:t>
          </a:r>
        </a:p>
      </xdr:txBody>
    </xdr:sp>
    <xdr:clientData/>
  </xdr:twoCellAnchor>
  <xdr:twoCellAnchor>
    <xdr:from>
      <xdr:col>5</xdr:col>
      <xdr:colOff>0</xdr:colOff>
      <xdr:row>0</xdr:row>
      <xdr:rowOff>0</xdr:rowOff>
    </xdr:from>
    <xdr:to>
      <xdr:col>11</xdr:col>
      <xdr:colOff>567747</xdr:colOff>
      <xdr:row>1</xdr:row>
      <xdr:rowOff>0</xdr:rowOff>
    </xdr:to>
    <xdr:sp macro="" textlink="">
      <xdr:nvSpPr>
        <xdr:cNvPr id="43" name="テキスト 47">
          <a:extLst>
            <a:ext uri="{FF2B5EF4-FFF2-40B4-BE49-F238E27FC236}">
              <a16:creationId xmlns:a16="http://schemas.microsoft.com/office/drawing/2014/main" id="{2BB106D9-AC6F-4E80-ACFC-240DBE138691}"/>
            </a:ext>
          </a:extLst>
        </xdr:cNvPr>
        <xdr:cNvSpPr txBox="1">
          <a:spLocks noChangeArrowheads="1"/>
        </xdr:cNvSpPr>
      </xdr:nvSpPr>
      <xdr:spPr bwMode="auto">
        <a:xfrm>
          <a:off x="2743200" y="0"/>
          <a:ext cx="38023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6</a:t>
          </a:r>
          <a:r>
            <a:rPr lang="ja-JP" altLang="en-US" sz="1100" b="0" i="0" u="none" strike="noStrike" baseline="0">
              <a:solidFill>
                <a:srgbClr val="000000"/>
              </a:solidFill>
              <a:latin typeface="ＭＳ 明朝"/>
              <a:ea typeface="ＭＳ 明朝"/>
            </a:rPr>
            <a:t>－4. 区別、産業中分類別事業所数、従業者数・</a:t>
          </a:r>
        </a:p>
      </xdr:txBody>
    </xdr:sp>
    <xdr:clientData/>
  </xdr:twoCellAnchor>
  <xdr:twoCellAnchor>
    <xdr:from>
      <xdr:col>7</xdr:col>
      <xdr:colOff>0</xdr:colOff>
      <xdr:row>41</xdr:row>
      <xdr:rowOff>0</xdr:rowOff>
    </xdr:from>
    <xdr:to>
      <xdr:col>10</xdr:col>
      <xdr:colOff>257065</xdr:colOff>
      <xdr:row>42</xdr:row>
      <xdr:rowOff>7620</xdr:rowOff>
    </xdr:to>
    <xdr:sp macro="" textlink="">
      <xdr:nvSpPr>
        <xdr:cNvPr id="44" name="テキスト 48">
          <a:extLst>
            <a:ext uri="{FF2B5EF4-FFF2-40B4-BE49-F238E27FC236}">
              <a16:creationId xmlns:a16="http://schemas.microsoft.com/office/drawing/2014/main" id="{286C296D-FDED-4128-AB7A-C6BC3845AD7E}"/>
            </a:ext>
          </a:extLst>
        </xdr:cNvPr>
        <xdr:cNvSpPr txBox="1">
          <a:spLocks noChangeArrowheads="1"/>
        </xdr:cNvSpPr>
      </xdr:nvSpPr>
      <xdr:spPr bwMode="auto">
        <a:xfrm>
          <a:off x="3840480" y="6873240"/>
          <a:ext cx="1874520" cy="1752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東区</a:t>
          </a:r>
        </a:p>
      </xdr:txBody>
    </xdr:sp>
    <xdr:clientData/>
  </xdr:twoCellAnchor>
  <xdr:twoCellAnchor>
    <xdr:from>
      <xdr:col>7</xdr:col>
      <xdr:colOff>0</xdr:colOff>
      <xdr:row>84</xdr:row>
      <xdr:rowOff>0</xdr:rowOff>
    </xdr:from>
    <xdr:to>
      <xdr:col>10</xdr:col>
      <xdr:colOff>257065</xdr:colOff>
      <xdr:row>85</xdr:row>
      <xdr:rowOff>17145</xdr:rowOff>
    </xdr:to>
    <xdr:sp macro="" textlink="">
      <xdr:nvSpPr>
        <xdr:cNvPr id="45" name="テキスト 50">
          <a:extLst>
            <a:ext uri="{FF2B5EF4-FFF2-40B4-BE49-F238E27FC236}">
              <a16:creationId xmlns:a16="http://schemas.microsoft.com/office/drawing/2014/main" id="{B4A944D7-3146-4D4E-8E0E-FF5D8F54F564}"/>
            </a:ext>
          </a:extLst>
        </xdr:cNvPr>
        <xdr:cNvSpPr txBox="1">
          <a:spLocks noChangeArrowheads="1"/>
        </xdr:cNvSpPr>
      </xdr:nvSpPr>
      <xdr:spPr bwMode="auto">
        <a:xfrm>
          <a:off x="3840480" y="14081760"/>
          <a:ext cx="1874520" cy="1752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北区</a:t>
          </a:r>
        </a:p>
      </xdr:txBody>
    </xdr:sp>
    <xdr:clientData/>
  </xdr:twoCellAnchor>
  <xdr:twoCellAnchor>
    <xdr:from>
      <xdr:col>7</xdr:col>
      <xdr:colOff>0</xdr:colOff>
      <xdr:row>117</xdr:row>
      <xdr:rowOff>0</xdr:rowOff>
    </xdr:from>
    <xdr:to>
      <xdr:col>10</xdr:col>
      <xdr:colOff>257065</xdr:colOff>
      <xdr:row>118</xdr:row>
      <xdr:rowOff>7620</xdr:rowOff>
    </xdr:to>
    <xdr:sp macro="" textlink="">
      <xdr:nvSpPr>
        <xdr:cNvPr id="46" name="テキスト 51">
          <a:extLst>
            <a:ext uri="{FF2B5EF4-FFF2-40B4-BE49-F238E27FC236}">
              <a16:creationId xmlns:a16="http://schemas.microsoft.com/office/drawing/2014/main" id="{CFCD2C9A-531C-4697-8F1C-52263A5DDC11}"/>
            </a:ext>
          </a:extLst>
        </xdr:cNvPr>
        <xdr:cNvSpPr txBox="1">
          <a:spLocks noChangeArrowheads="1"/>
        </xdr:cNvSpPr>
      </xdr:nvSpPr>
      <xdr:spPr bwMode="auto">
        <a:xfrm>
          <a:off x="3840480" y="19613880"/>
          <a:ext cx="1874520" cy="1752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西区</a:t>
          </a:r>
        </a:p>
      </xdr:txBody>
    </xdr:sp>
    <xdr:clientData/>
  </xdr:twoCellAnchor>
  <xdr:twoCellAnchor>
    <xdr:from>
      <xdr:col>5</xdr:col>
      <xdr:colOff>0</xdr:colOff>
      <xdr:row>152</xdr:row>
      <xdr:rowOff>0</xdr:rowOff>
    </xdr:from>
    <xdr:to>
      <xdr:col>11</xdr:col>
      <xdr:colOff>567747</xdr:colOff>
      <xdr:row>153</xdr:row>
      <xdr:rowOff>0</xdr:rowOff>
    </xdr:to>
    <xdr:sp macro="" textlink="">
      <xdr:nvSpPr>
        <xdr:cNvPr id="47" name="テキスト 52">
          <a:extLst>
            <a:ext uri="{FF2B5EF4-FFF2-40B4-BE49-F238E27FC236}">
              <a16:creationId xmlns:a16="http://schemas.microsoft.com/office/drawing/2014/main" id="{0688F370-10AB-41BD-8000-3784F9688C33}"/>
            </a:ext>
          </a:extLst>
        </xdr:cNvPr>
        <xdr:cNvSpPr txBox="1">
          <a:spLocks noChangeArrowheads="1"/>
        </xdr:cNvSpPr>
      </xdr:nvSpPr>
      <xdr:spPr bwMode="auto">
        <a:xfrm>
          <a:off x="2743200" y="25481280"/>
          <a:ext cx="38023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6</a:t>
          </a:r>
          <a:r>
            <a:rPr lang="ja-JP" altLang="en-US" sz="1100" b="0" i="0" u="none" strike="noStrike" baseline="0">
              <a:solidFill>
                <a:srgbClr val="000000"/>
              </a:solidFill>
              <a:latin typeface="ＭＳ 明朝"/>
              <a:ea typeface="ＭＳ 明朝"/>
            </a:rPr>
            <a:t>－4. 区別、産業中分類別事業所数、従業者数・</a:t>
          </a:r>
        </a:p>
      </xdr:txBody>
    </xdr:sp>
    <xdr:clientData/>
  </xdr:twoCellAnchor>
  <xdr:twoCellAnchor>
    <xdr:from>
      <xdr:col>1</xdr:col>
      <xdr:colOff>123825</xdr:colOff>
      <xdr:row>76</xdr:row>
      <xdr:rowOff>0</xdr:rowOff>
    </xdr:from>
    <xdr:to>
      <xdr:col>6</xdr:col>
      <xdr:colOff>411474</xdr:colOff>
      <xdr:row>77</xdr:row>
      <xdr:rowOff>0</xdr:rowOff>
    </xdr:to>
    <xdr:sp macro="" textlink="">
      <xdr:nvSpPr>
        <xdr:cNvPr id="48" name="テキスト 53">
          <a:extLst>
            <a:ext uri="{FF2B5EF4-FFF2-40B4-BE49-F238E27FC236}">
              <a16:creationId xmlns:a16="http://schemas.microsoft.com/office/drawing/2014/main" id="{5C442B1F-6002-41A1-AFA7-0ECB92EF499D}"/>
            </a:ext>
          </a:extLst>
        </xdr:cNvPr>
        <xdr:cNvSpPr txBox="1">
          <a:spLocks noChangeArrowheads="1"/>
        </xdr:cNvSpPr>
      </xdr:nvSpPr>
      <xdr:spPr bwMode="auto">
        <a:xfrm>
          <a:off x="662940" y="12740640"/>
          <a:ext cx="31775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生産額等 (従業者4人以上の事業所)　(Ⅰ)</a:t>
          </a:r>
        </a:p>
      </xdr:txBody>
    </xdr:sp>
    <xdr:clientData/>
  </xdr:twoCellAnchor>
  <xdr:twoCellAnchor>
    <xdr:from>
      <xdr:col>7</xdr:col>
      <xdr:colOff>0</xdr:colOff>
      <xdr:row>160</xdr:row>
      <xdr:rowOff>0</xdr:rowOff>
    </xdr:from>
    <xdr:to>
      <xdr:col>10</xdr:col>
      <xdr:colOff>257065</xdr:colOff>
      <xdr:row>161</xdr:row>
      <xdr:rowOff>7620</xdr:rowOff>
    </xdr:to>
    <xdr:sp macro="" textlink="">
      <xdr:nvSpPr>
        <xdr:cNvPr id="49" name="テキスト 54">
          <a:extLst>
            <a:ext uri="{FF2B5EF4-FFF2-40B4-BE49-F238E27FC236}">
              <a16:creationId xmlns:a16="http://schemas.microsoft.com/office/drawing/2014/main" id="{89886C92-2221-49AC-82F3-683DD7C95E4A}"/>
            </a:ext>
          </a:extLst>
        </xdr:cNvPr>
        <xdr:cNvSpPr txBox="1">
          <a:spLocks noChangeArrowheads="1"/>
        </xdr:cNvSpPr>
      </xdr:nvSpPr>
      <xdr:spPr bwMode="auto">
        <a:xfrm>
          <a:off x="3840480" y="26822400"/>
          <a:ext cx="1874520" cy="1752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中村区</a:t>
          </a:r>
        </a:p>
      </xdr:txBody>
    </xdr:sp>
    <xdr:clientData/>
  </xdr:twoCellAnchor>
  <xdr:twoCellAnchor>
    <xdr:from>
      <xdr:col>7</xdr:col>
      <xdr:colOff>0</xdr:colOff>
      <xdr:row>193</xdr:row>
      <xdr:rowOff>0</xdr:rowOff>
    </xdr:from>
    <xdr:to>
      <xdr:col>10</xdr:col>
      <xdr:colOff>257065</xdr:colOff>
      <xdr:row>194</xdr:row>
      <xdr:rowOff>7620</xdr:rowOff>
    </xdr:to>
    <xdr:sp macro="" textlink="">
      <xdr:nvSpPr>
        <xdr:cNvPr id="50" name="テキスト 55">
          <a:extLst>
            <a:ext uri="{FF2B5EF4-FFF2-40B4-BE49-F238E27FC236}">
              <a16:creationId xmlns:a16="http://schemas.microsoft.com/office/drawing/2014/main" id="{45D401AA-87F4-4D5A-8FAB-28233C18C246}"/>
            </a:ext>
          </a:extLst>
        </xdr:cNvPr>
        <xdr:cNvSpPr txBox="1">
          <a:spLocks noChangeArrowheads="1"/>
        </xdr:cNvSpPr>
      </xdr:nvSpPr>
      <xdr:spPr bwMode="auto">
        <a:xfrm>
          <a:off x="3840480" y="32354520"/>
          <a:ext cx="1874520" cy="1752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中区</a:t>
          </a:r>
        </a:p>
      </xdr:txBody>
    </xdr:sp>
    <xdr:clientData/>
  </xdr:twoCellAnchor>
  <xdr:twoCellAnchor>
    <xdr:from>
      <xdr:col>1</xdr:col>
      <xdr:colOff>123825</xdr:colOff>
      <xdr:row>228</xdr:row>
      <xdr:rowOff>0</xdr:rowOff>
    </xdr:from>
    <xdr:to>
      <xdr:col>6</xdr:col>
      <xdr:colOff>411474</xdr:colOff>
      <xdr:row>229</xdr:row>
      <xdr:rowOff>0</xdr:rowOff>
    </xdr:to>
    <xdr:sp macro="" textlink="">
      <xdr:nvSpPr>
        <xdr:cNvPr id="51" name="テキスト 56">
          <a:extLst>
            <a:ext uri="{FF2B5EF4-FFF2-40B4-BE49-F238E27FC236}">
              <a16:creationId xmlns:a16="http://schemas.microsoft.com/office/drawing/2014/main" id="{15B72680-4371-42AD-B790-E914FE42CAA1}"/>
            </a:ext>
          </a:extLst>
        </xdr:cNvPr>
        <xdr:cNvSpPr txBox="1">
          <a:spLocks noChangeArrowheads="1"/>
        </xdr:cNvSpPr>
      </xdr:nvSpPr>
      <xdr:spPr bwMode="auto">
        <a:xfrm>
          <a:off x="662940" y="38221920"/>
          <a:ext cx="31775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生産額等 (従業者4人以上の事業所)　(Ⅱ)</a:t>
          </a:r>
        </a:p>
      </xdr:txBody>
    </xdr:sp>
    <xdr:clientData/>
  </xdr:twoCellAnchor>
  <xdr:twoCellAnchor>
    <xdr:from>
      <xdr:col>7</xdr:col>
      <xdr:colOff>0</xdr:colOff>
      <xdr:row>236</xdr:row>
      <xdr:rowOff>0</xdr:rowOff>
    </xdr:from>
    <xdr:to>
      <xdr:col>10</xdr:col>
      <xdr:colOff>257065</xdr:colOff>
      <xdr:row>237</xdr:row>
      <xdr:rowOff>7620</xdr:rowOff>
    </xdr:to>
    <xdr:sp macro="" textlink="">
      <xdr:nvSpPr>
        <xdr:cNvPr id="52" name="テキスト 57">
          <a:extLst>
            <a:ext uri="{FF2B5EF4-FFF2-40B4-BE49-F238E27FC236}">
              <a16:creationId xmlns:a16="http://schemas.microsoft.com/office/drawing/2014/main" id="{7AC871A4-D697-4ADF-96A3-FF59EE6AAB78}"/>
            </a:ext>
          </a:extLst>
        </xdr:cNvPr>
        <xdr:cNvSpPr txBox="1">
          <a:spLocks noChangeArrowheads="1"/>
        </xdr:cNvSpPr>
      </xdr:nvSpPr>
      <xdr:spPr bwMode="auto">
        <a:xfrm>
          <a:off x="3840480" y="39563040"/>
          <a:ext cx="1874520" cy="1752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昭和区</a:t>
          </a:r>
        </a:p>
      </xdr:txBody>
    </xdr:sp>
    <xdr:clientData/>
  </xdr:twoCellAnchor>
  <xdr:twoCellAnchor>
    <xdr:from>
      <xdr:col>7</xdr:col>
      <xdr:colOff>0</xdr:colOff>
      <xdr:row>269</xdr:row>
      <xdr:rowOff>0</xdr:rowOff>
    </xdr:from>
    <xdr:to>
      <xdr:col>10</xdr:col>
      <xdr:colOff>257065</xdr:colOff>
      <xdr:row>270</xdr:row>
      <xdr:rowOff>7620</xdr:rowOff>
    </xdr:to>
    <xdr:sp macro="" textlink="">
      <xdr:nvSpPr>
        <xdr:cNvPr id="53" name="テキスト 58">
          <a:extLst>
            <a:ext uri="{FF2B5EF4-FFF2-40B4-BE49-F238E27FC236}">
              <a16:creationId xmlns:a16="http://schemas.microsoft.com/office/drawing/2014/main" id="{A7079601-7F1E-4E21-926F-C0D2FBD65145}"/>
            </a:ext>
          </a:extLst>
        </xdr:cNvPr>
        <xdr:cNvSpPr txBox="1">
          <a:spLocks noChangeArrowheads="1"/>
        </xdr:cNvSpPr>
      </xdr:nvSpPr>
      <xdr:spPr bwMode="auto">
        <a:xfrm>
          <a:off x="3840480" y="45095160"/>
          <a:ext cx="1874520" cy="1752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瑞穂区</a:t>
          </a:r>
        </a:p>
      </xdr:txBody>
    </xdr:sp>
    <xdr:clientData/>
  </xdr:twoCellAnchor>
  <xdr:twoCellAnchor>
    <xdr:from>
      <xdr:col>5</xdr:col>
      <xdr:colOff>0</xdr:colOff>
      <xdr:row>304</xdr:row>
      <xdr:rowOff>0</xdr:rowOff>
    </xdr:from>
    <xdr:to>
      <xdr:col>11</xdr:col>
      <xdr:colOff>567747</xdr:colOff>
      <xdr:row>305</xdr:row>
      <xdr:rowOff>0</xdr:rowOff>
    </xdr:to>
    <xdr:sp macro="" textlink="">
      <xdr:nvSpPr>
        <xdr:cNvPr id="54" name="テキスト 59">
          <a:extLst>
            <a:ext uri="{FF2B5EF4-FFF2-40B4-BE49-F238E27FC236}">
              <a16:creationId xmlns:a16="http://schemas.microsoft.com/office/drawing/2014/main" id="{583DDFE6-B0BF-4A57-86A4-FFD39DD2EB4A}"/>
            </a:ext>
          </a:extLst>
        </xdr:cNvPr>
        <xdr:cNvSpPr txBox="1">
          <a:spLocks noChangeArrowheads="1"/>
        </xdr:cNvSpPr>
      </xdr:nvSpPr>
      <xdr:spPr bwMode="auto">
        <a:xfrm>
          <a:off x="2743200" y="50962560"/>
          <a:ext cx="38023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6</a:t>
          </a:r>
          <a:r>
            <a:rPr lang="ja-JP" altLang="en-US" sz="1100" b="0" i="0" u="none" strike="noStrike" baseline="0">
              <a:solidFill>
                <a:srgbClr val="000000"/>
              </a:solidFill>
              <a:latin typeface="ＭＳ 明朝"/>
              <a:ea typeface="ＭＳ 明朝"/>
            </a:rPr>
            <a:t>－4. 区別、産業中分類別事業所数、従業者数・</a:t>
          </a:r>
        </a:p>
      </xdr:txBody>
    </xdr:sp>
    <xdr:clientData/>
  </xdr:twoCellAnchor>
  <xdr:twoCellAnchor>
    <xdr:from>
      <xdr:col>7</xdr:col>
      <xdr:colOff>0</xdr:colOff>
      <xdr:row>312</xdr:row>
      <xdr:rowOff>0</xdr:rowOff>
    </xdr:from>
    <xdr:to>
      <xdr:col>10</xdr:col>
      <xdr:colOff>257065</xdr:colOff>
      <xdr:row>313</xdr:row>
      <xdr:rowOff>7620</xdr:rowOff>
    </xdr:to>
    <xdr:sp macro="" textlink="">
      <xdr:nvSpPr>
        <xdr:cNvPr id="55" name="テキスト 60">
          <a:extLst>
            <a:ext uri="{FF2B5EF4-FFF2-40B4-BE49-F238E27FC236}">
              <a16:creationId xmlns:a16="http://schemas.microsoft.com/office/drawing/2014/main" id="{FDAA21E9-DA27-47EE-B863-D59DDFB94820}"/>
            </a:ext>
          </a:extLst>
        </xdr:cNvPr>
        <xdr:cNvSpPr txBox="1">
          <a:spLocks noChangeArrowheads="1"/>
        </xdr:cNvSpPr>
      </xdr:nvSpPr>
      <xdr:spPr bwMode="auto">
        <a:xfrm>
          <a:off x="3840480" y="52303680"/>
          <a:ext cx="1874520" cy="1752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熱田区</a:t>
          </a:r>
        </a:p>
      </xdr:txBody>
    </xdr:sp>
    <xdr:clientData/>
  </xdr:twoCellAnchor>
  <xdr:twoCellAnchor>
    <xdr:from>
      <xdr:col>7</xdr:col>
      <xdr:colOff>0</xdr:colOff>
      <xdr:row>345</xdr:row>
      <xdr:rowOff>0</xdr:rowOff>
    </xdr:from>
    <xdr:to>
      <xdr:col>10</xdr:col>
      <xdr:colOff>257065</xdr:colOff>
      <xdr:row>346</xdr:row>
      <xdr:rowOff>7620</xdr:rowOff>
    </xdr:to>
    <xdr:sp macro="" textlink="">
      <xdr:nvSpPr>
        <xdr:cNvPr id="56" name="テキスト 61">
          <a:extLst>
            <a:ext uri="{FF2B5EF4-FFF2-40B4-BE49-F238E27FC236}">
              <a16:creationId xmlns:a16="http://schemas.microsoft.com/office/drawing/2014/main" id="{68270573-942F-49D6-BF98-D6AAD92BD9A8}"/>
            </a:ext>
          </a:extLst>
        </xdr:cNvPr>
        <xdr:cNvSpPr txBox="1">
          <a:spLocks noChangeArrowheads="1"/>
        </xdr:cNvSpPr>
      </xdr:nvSpPr>
      <xdr:spPr bwMode="auto">
        <a:xfrm>
          <a:off x="3840480" y="57835800"/>
          <a:ext cx="1874520" cy="1752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中川区</a:t>
          </a:r>
        </a:p>
      </xdr:txBody>
    </xdr:sp>
    <xdr:clientData/>
  </xdr:twoCellAnchor>
  <xdr:twoCellAnchor>
    <xdr:from>
      <xdr:col>1</xdr:col>
      <xdr:colOff>123825</xdr:colOff>
      <xdr:row>380</xdr:row>
      <xdr:rowOff>0</xdr:rowOff>
    </xdr:from>
    <xdr:to>
      <xdr:col>6</xdr:col>
      <xdr:colOff>411474</xdr:colOff>
      <xdr:row>381</xdr:row>
      <xdr:rowOff>0</xdr:rowOff>
    </xdr:to>
    <xdr:sp macro="" textlink="">
      <xdr:nvSpPr>
        <xdr:cNvPr id="57" name="テキスト 62">
          <a:extLst>
            <a:ext uri="{FF2B5EF4-FFF2-40B4-BE49-F238E27FC236}">
              <a16:creationId xmlns:a16="http://schemas.microsoft.com/office/drawing/2014/main" id="{46D2DEE2-D42A-4B2E-AE6D-33CDF744DA2F}"/>
            </a:ext>
          </a:extLst>
        </xdr:cNvPr>
        <xdr:cNvSpPr txBox="1">
          <a:spLocks noChangeArrowheads="1"/>
        </xdr:cNvSpPr>
      </xdr:nvSpPr>
      <xdr:spPr bwMode="auto">
        <a:xfrm>
          <a:off x="662940" y="63703200"/>
          <a:ext cx="31775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生産額等 (従業者4人以上の事業所)　(Ⅲ)</a:t>
          </a:r>
        </a:p>
      </xdr:txBody>
    </xdr:sp>
    <xdr:clientData/>
  </xdr:twoCellAnchor>
  <xdr:twoCellAnchor>
    <xdr:from>
      <xdr:col>7</xdr:col>
      <xdr:colOff>0</xdr:colOff>
      <xdr:row>388</xdr:row>
      <xdr:rowOff>0</xdr:rowOff>
    </xdr:from>
    <xdr:to>
      <xdr:col>10</xdr:col>
      <xdr:colOff>257065</xdr:colOff>
      <xdr:row>389</xdr:row>
      <xdr:rowOff>7620</xdr:rowOff>
    </xdr:to>
    <xdr:sp macro="" textlink="">
      <xdr:nvSpPr>
        <xdr:cNvPr id="58" name="テキスト 63">
          <a:extLst>
            <a:ext uri="{FF2B5EF4-FFF2-40B4-BE49-F238E27FC236}">
              <a16:creationId xmlns:a16="http://schemas.microsoft.com/office/drawing/2014/main" id="{3390B169-EEEC-48D4-8974-E5E6BFC8E9A1}"/>
            </a:ext>
          </a:extLst>
        </xdr:cNvPr>
        <xdr:cNvSpPr txBox="1">
          <a:spLocks noChangeArrowheads="1"/>
        </xdr:cNvSpPr>
      </xdr:nvSpPr>
      <xdr:spPr bwMode="auto">
        <a:xfrm>
          <a:off x="3840480" y="65044320"/>
          <a:ext cx="1874520" cy="1752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港区</a:t>
          </a:r>
        </a:p>
      </xdr:txBody>
    </xdr:sp>
    <xdr:clientData/>
  </xdr:twoCellAnchor>
  <xdr:twoCellAnchor>
    <xdr:from>
      <xdr:col>7</xdr:col>
      <xdr:colOff>0</xdr:colOff>
      <xdr:row>421</xdr:row>
      <xdr:rowOff>0</xdr:rowOff>
    </xdr:from>
    <xdr:to>
      <xdr:col>10</xdr:col>
      <xdr:colOff>257065</xdr:colOff>
      <xdr:row>422</xdr:row>
      <xdr:rowOff>7620</xdr:rowOff>
    </xdr:to>
    <xdr:sp macro="" textlink="">
      <xdr:nvSpPr>
        <xdr:cNvPr id="59" name="テキスト 64">
          <a:extLst>
            <a:ext uri="{FF2B5EF4-FFF2-40B4-BE49-F238E27FC236}">
              <a16:creationId xmlns:a16="http://schemas.microsoft.com/office/drawing/2014/main" id="{C54654B6-E330-4944-ACB7-919AA521E804}"/>
            </a:ext>
          </a:extLst>
        </xdr:cNvPr>
        <xdr:cNvSpPr txBox="1">
          <a:spLocks noChangeArrowheads="1"/>
        </xdr:cNvSpPr>
      </xdr:nvSpPr>
      <xdr:spPr bwMode="auto">
        <a:xfrm>
          <a:off x="3840480" y="70576440"/>
          <a:ext cx="1874520" cy="1752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南区</a:t>
          </a:r>
        </a:p>
      </xdr:txBody>
    </xdr:sp>
    <xdr:clientData/>
  </xdr:twoCellAnchor>
  <xdr:twoCellAnchor>
    <xdr:from>
      <xdr:col>5</xdr:col>
      <xdr:colOff>0</xdr:colOff>
      <xdr:row>456</xdr:row>
      <xdr:rowOff>0</xdr:rowOff>
    </xdr:from>
    <xdr:to>
      <xdr:col>11</xdr:col>
      <xdr:colOff>567747</xdr:colOff>
      <xdr:row>457</xdr:row>
      <xdr:rowOff>0</xdr:rowOff>
    </xdr:to>
    <xdr:sp macro="" textlink="">
      <xdr:nvSpPr>
        <xdr:cNvPr id="60" name="テキスト 65">
          <a:extLst>
            <a:ext uri="{FF2B5EF4-FFF2-40B4-BE49-F238E27FC236}">
              <a16:creationId xmlns:a16="http://schemas.microsoft.com/office/drawing/2014/main" id="{F554A7D7-F2C0-41DC-81C7-D24DCE85E1B2}"/>
            </a:ext>
          </a:extLst>
        </xdr:cNvPr>
        <xdr:cNvSpPr txBox="1">
          <a:spLocks noChangeArrowheads="1"/>
        </xdr:cNvSpPr>
      </xdr:nvSpPr>
      <xdr:spPr bwMode="auto">
        <a:xfrm>
          <a:off x="2743200" y="76443840"/>
          <a:ext cx="38023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6</a:t>
          </a:r>
          <a:r>
            <a:rPr lang="ja-JP" altLang="en-US" sz="1100" b="0" i="0" u="none" strike="noStrike" baseline="0">
              <a:solidFill>
                <a:srgbClr val="000000"/>
              </a:solidFill>
              <a:latin typeface="ＭＳ 明朝"/>
              <a:ea typeface="ＭＳ 明朝"/>
            </a:rPr>
            <a:t>－4. 区別、産業中分類別事業所数、従業者数・</a:t>
          </a:r>
        </a:p>
      </xdr:txBody>
    </xdr:sp>
    <xdr:clientData/>
  </xdr:twoCellAnchor>
  <xdr:twoCellAnchor>
    <xdr:from>
      <xdr:col>7</xdr:col>
      <xdr:colOff>0</xdr:colOff>
      <xdr:row>464</xdr:row>
      <xdr:rowOff>0</xdr:rowOff>
    </xdr:from>
    <xdr:to>
      <xdr:col>10</xdr:col>
      <xdr:colOff>257065</xdr:colOff>
      <xdr:row>465</xdr:row>
      <xdr:rowOff>7620</xdr:rowOff>
    </xdr:to>
    <xdr:sp macro="" textlink="">
      <xdr:nvSpPr>
        <xdr:cNvPr id="61" name="テキスト 66">
          <a:extLst>
            <a:ext uri="{FF2B5EF4-FFF2-40B4-BE49-F238E27FC236}">
              <a16:creationId xmlns:a16="http://schemas.microsoft.com/office/drawing/2014/main" id="{E5C2BDE3-C7D4-4D17-B369-2F70F5EC1B04}"/>
            </a:ext>
          </a:extLst>
        </xdr:cNvPr>
        <xdr:cNvSpPr txBox="1">
          <a:spLocks noChangeArrowheads="1"/>
        </xdr:cNvSpPr>
      </xdr:nvSpPr>
      <xdr:spPr bwMode="auto">
        <a:xfrm>
          <a:off x="3840480" y="77784960"/>
          <a:ext cx="1874520" cy="1752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守山区</a:t>
          </a:r>
        </a:p>
      </xdr:txBody>
    </xdr:sp>
    <xdr:clientData/>
  </xdr:twoCellAnchor>
  <xdr:twoCellAnchor>
    <xdr:from>
      <xdr:col>7</xdr:col>
      <xdr:colOff>0</xdr:colOff>
      <xdr:row>497</xdr:row>
      <xdr:rowOff>0</xdr:rowOff>
    </xdr:from>
    <xdr:to>
      <xdr:col>10</xdr:col>
      <xdr:colOff>257065</xdr:colOff>
      <xdr:row>498</xdr:row>
      <xdr:rowOff>22860</xdr:rowOff>
    </xdr:to>
    <xdr:sp macro="" textlink="">
      <xdr:nvSpPr>
        <xdr:cNvPr id="62" name="テキスト 67">
          <a:extLst>
            <a:ext uri="{FF2B5EF4-FFF2-40B4-BE49-F238E27FC236}">
              <a16:creationId xmlns:a16="http://schemas.microsoft.com/office/drawing/2014/main" id="{05FF27D0-BF86-4672-8A21-8D3BF9A0AAA7}"/>
            </a:ext>
          </a:extLst>
        </xdr:cNvPr>
        <xdr:cNvSpPr txBox="1">
          <a:spLocks noChangeArrowheads="1"/>
        </xdr:cNvSpPr>
      </xdr:nvSpPr>
      <xdr:spPr bwMode="auto">
        <a:xfrm>
          <a:off x="3840480" y="83317080"/>
          <a:ext cx="1874520" cy="1905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緑区</a:t>
          </a:r>
        </a:p>
      </xdr:txBody>
    </xdr:sp>
    <xdr:clientData/>
  </xdr:twoCellAnchor>
  <xdr:twoCellAnchor>
    <xdr:from>
      <xdr:col>7</xdr:col>
      <xdr:colOff>0</xdr:colOff>
      <xdr:row>540</xdr:row>
      <xdr:rowOff>0</xdr:rowOff>
    </xdr:from>
    <xdr:to>
      <xdr:col>10</xdr:col>
      <xdr:colOff>257065</xdr:colOff>
      <xdr:row>541</xdr:row>
      <xdr:rowOff>13447</xdr:rowOff>
    </xdr:to>
    <xdr:sp macro="" textlink="">
      <xdr:nvSpPr>
        <xdr:cNvPr id="63" name="テキスト 68">
          <a:extLst>
            <a:ext uri="{FF2B5EF4-FFF2-40B4-BE49-F238E27FC236}">
              <a16:creationId xmlns:a16="http://schemas.microsoft.com/office/drawing/2014/main" id="{DFBE3EFA-D784-415F-BC6E-DDEA5C339062}"/>
            </a:ext>
          </a:extLst>
        </xdr:cNvPr>
        <xdr:cNvSpPr txBox="1">
          <a:spLocks noChangeArrowheads="1"/>
        </xdr:cNvSpPr>
      </xdr:nvSpPr>
      <xdr:spPr bwMode="auto">
        <a:xfrm>
          <a:off x="3840480" y="90525600"/>
          <a:ext cx="1874520" cy="1905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名東区</a:t>
          </a:r>
        </a:p>
      </xdr:txBody>
    </xdr:sp>
    <xdr:clientData/>
  </xdr:twoCellAnchor>
  <xdr:twoCellAnchor>
    <xdr:from>
      <xdr:col>7</xdr:col>
      <xdr:colOff>0</xdr:colOff>
      <xdr:row>573</xdr:row>
      <xdr:rowOff>0</xdr:rowOff>
    </xdr:from>
    <xdr:to>
      <xdr:col>10</xdr:col>
      <xdr:colOff>257065</xdr:colOff>
      <xdr:row>574</xdr:row>
      <xdr:rowOff>13547</xdr:rowOff>
    </xdr:to>
    <xdr:sp macro="" textlink="">
      <xdr:nvSpPr>
        <xdr:cNvPr id="64" name="テキスト 69">
          <a:extLst>
            <a:ext uri="{FF2B5EF4-FFF2-40B4-BE49-F238E27FC236}">
              <a16:creationId xmlns:a16="http://schemas.microsoft.com/office/drawing/2014/main" id="{247C34A9-2761-45A4-B9B5-CC899EEE0694}"/>
            </a:ext>
          </a:extLst>
        </xdr:cNvPr>
        <xdr:cNvSpPr txBox="1">
          <a:spLocks noChangeArrowheads="1"/>
        </xdr:cNvSpPr>
      </xdr:nvSpPr>
      <xdr:spPr bwMode="auto">
        <a:xfrm>
          <a:off x="3840480" y="96057720"/>
          <a:ext cx="1874520" cy="1905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天白区</a:t>
          </a:r>
        </a:p>
      </xdr:txBody>
    </xdr:sp>
    <xdr:clientData/>
  </xdr:twoCellAnchor>
  <xdr:twoCellAnchor>
    <xdr:from>
      <xdr:col>1</xdr:col>
      <xdr:colOff>123825</xdr:colOff>
      <xdr:row>532</xdr:row>
      <xdr:rowOff>0</xdr:rowOff>
    </xdr:from>
    <xdr:to>
      <xdr:col>6</xdr:col>
      <xdr:colOff>411474</xdr:colOff>
      <xdr:row>533</xdr:row>
      <xdr:rowOff>0</xdr:rowOff>
    </xdr:to>
    <xdr:sp macro="" textlink="">
      <xdr:nvSpPr>
        <xdr:cNvPr id="65" name="テキスト 70">
          <a:extLst>
            <a:ext uri="{FF2B5EF4-FFF2-40B4-BE49-F238E27FC236}">
              <a16:creationId xmlns:a16="http://schemas.microsoft.com/office/drawing/2014/main" id="{E202DBD4-48F5-413B-A507-53F4441EA64E}"/>
            </a:ext>
          </a:extLst>
        </xdr:cNvPr>
        <xdr:cNvSpPr txBox="1">
          <a:spLocks noChangeArrowheads="1"/>
        </xdr:cNvSpPr>
      </xdr:nvSpPr>
      <xdr:spPr bwMode="auto">
        <a:xfrm>
          <a:off x="662940" y="89184480"/>
          <a:ext cx="31775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生産額等 (従業者4人以上の事業所)　(Ⅳ)</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4</xdr:row>
      <xdr:rowOff>0</xdr:rowOff>
    </xdr:from>
    <xdr:to>
      <xdr:col>9</xdr:col>
      <xdr:colOff>0</xdr:colOff>
      <xdr:row>5</xdr:row>
      <xdr:rowOff>0</xdr:rowOff>
    </xdr:to>
    <xdr:sp macro="" textlink="">
      <xdr:nvSpPr>
        <xdr:cNvPr id="2" name="テキスト 1">
          <a:extLst>
            <a:ext uri="{FF2B5EF4-FFF2-40B4-BE49-F238E27FC236}">
              <a16:creationId xmlns:a16="http://schemas.microsoft.com/office/drawing/2014/main" id="{B2DF6F53-0CF7-4288-ACA8-B08DE6DCCAC9}"/>
            </a:ext>
          </a:extLst>
        </xdr:cNvPr>
        <xdr:cNvSpPr txBox="1">
          <a:spLocks noChangeArrowheads="1"/>
        </xdr:cNvSpPr>
      </xdr:nvSpPr>
      <xdr:spPr bwMode="auto">
        <a:xfrm>
          <a:off x="2194560" y="670560"/>
          <a:ext cx="27432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twoCellAnchor>
    <xdr:from>
      <xdr:col>4</xdr:col>
      <xdr:colOff>0</xdr:colOff>
      <xdr:row>5</xdr:row>
      <xdr:rowOff>0</xdr:rowOff>
    </xdr:from>
    <xdr:to>
      <xdr:col>5</xdr:col>
      <xdr:colOff>0</xdr:colOff>
      <xdr:row>7</xdr:row>
      <xdr:rowOff>0</xdr:rowOff>
    </xdr:to>
    <xdr:sp macro="" textlink="">
      <xdr:nvSpPr>
        <xdr:cNvPr id="3" name="テキスト 2">
          <a:extLst>
            <a:ext uri="{FF2B5EF4-FFF2-40B4-BE49-F238E27FC236}">
              <a16:creationId xmlns:a16="http://schemas.microsoft.com/office/drawing/2014/main" id="{8580940C-9F4A-41FD-9BAE-C871C1995AE7}"/>
            </a:ext>
          </a:extLst>
        </xdr:cNvPr>
        <xdr:cNvSpPr txBox="1">
          <a:spLocks noChangeArrowheads="1"/>
        </xdr:cNvSpPr>
      </xdr:nvSpPr>
      <xdr:spPr bwMode="auto">
        <a:xfrm>
          <a:off x="2194560" y="8382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5</xdr:col>
      <xdr:colOff>0</xdr:colOff>
      <xdr:row>5</xdr:row>
      <xdr:rowOff>0</xdr:rowOff>
    </xdr:from>
    <xdr:to>
      <xdr:col>6</xdr:col>
      <xdr:colOff>0</xdr:colOff>
      <xdr:row>7</xdr:row>
      <xdr:rowOff>0</xdr:rowOff>
    </xdr:to>
    <xdr:sp macro="" textlink="">
      <xdr:nvSpPr>
        <xdr:cNvPr id="4" name="テキスト 3">
          <a:extLst>
            <a:ext uri="{FF2B5EF4-FFF2-40B4-BE49-F238E27FC236}">
              <a16:creationId xmlns:a16="http://schemas.microsoft.com/office/drawing/2014/main" id="{60521259-DA71-4DEE-8354-4FFF979D0978}"/>
            </a:ext>
          </a:extLst>
        </xdr:cNvPr>
        <xdr:cNvSpPr txBox="1">
          <a:spLocks noChangeArrowheads="1"/>
        </xdr:cNvSpPr>
      </xdr:nvSpPr>
      <xdr:spPr bwMode="auto">
        <a:xfrm>
          <a:off x="2743200" y="8382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6</xdr:col>
      <xdr:colOff>0</xdr:colOff>
      <xdr:row>5</xdr:row>
      <xdr:rowOff>0</xdr:rowOff>
    </xdr:from>
    <xdr:to>
      <xdr:col>7</xdr:col>
      <xdr:colOff>0</xdr:colOff>
      <xdr:row>7</xdr:row>
      <xdr:rowOff>0</xdr:rowOff>
    </xdr:to>
    <xdr:sp macro="" textlink="">
      <xdr:nvSpPr>
        <xdr:cNvPr id="5" name="テキスト 4">
          <a:extLst>
            <a:ext uri="{FF2B5EF4-FFF2-40B4-BE49-F238E27FC236}">
              <a16:creationId xmlns:a16="http://schemas.microsoft.com/office/drawing/2014/main" id="{49D18E60-3E6D-4C15-B6AC-15FE58F2EDAA}"/>
            </a:ext>
          </a:extLst>
        </xdr:cNvPr>
        <xdr:cNvSpPr txBox="1">
          <a:spLocks noChangeArrowheads="1"/>
        </xdr:cNvSpPr>
      </xdr:nvSpPr>
      <xdr:spPr bwMode="auto">
        <a:xfrm>
          <a:off x="3291840" y="8382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5</xdr:col>
      <xdr:colOff>0</xdr:colOff>
      <xdr:row>79</xdr:row>
      <xdr:rowOff>0</xdr:rowOff>
    </xdr:from>
    <xdr:to>
      <xdr:col>6</xdr:col>
      <xdr:colOff>0</xdr:colOff>
      <xdr:row>81</xdr:row>
      <xdr:rowOff>0</xdr:rowOff>
    </xdr:to>
    <xdr:sp macro="" textlink="">
      <xdr:nvSpPr>
        <xdr:cNvPr id="6" name="テキスト 15">
          <a:extLst>
            <a:ext uri="{FF2B5EF4-FFF2-40B4-BE49-F238E27FC236}">
              <a16:creationId xmlns:a16="http://schemas.microsoft.com/office/drawing/2014/main" id="{72822C7D-5A06-4B54-8FC6-4A34FD1B921D}"/>
            </a:ext>
          </a:extLst>
        </xdr:cNvPr>
        <xdr:cNvSpPr txBox="1">
          <a:spLocks noChangeArrowheads="1"/>
        </xdr:cNvSpPr>
      </xdr:nvSpPr>
      <xdr:spPr bwMode="auto">
        <a:xfrm>
          <a:off x="2743200" y="1324356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6</xdr:col>
      <xdr:colOff>0</xdr:colOff>
      <xdr:row>79</xdr:row>
      <xdr:rowOff>0</xdr:rowOff>
    </xdr:from>
    <xdr:to>
      <xdr:col>7</xdr:col>
      <xdr:colOff>0</xdr:colOff>
      <xdr:row>81</xdr:row>
      <xdr:rowOff>0</xdr:rowOff>
    </xdr:to>
    <xdr:sp macro="" textlink="">
      <xdr:nvSpPr>
        <xdr:cNvPr id="7" name="テキスト 16">
          <a:extLst>
            <a:ext uri="{FF2B5EF4-FFF2-40B4-BE49-F238E27FC236}">
              <a16:creationId xmlns:a16="http://schemas.microsoft.com/office/drawing/2014/main" id="{0A7596D0-7142-4BF1-A3BE-FEEF6838C6E9}"/>
            </a:ext>
          </a:extLst>
        </xdr:cNvPr>
        <xdr:cNvSpPr txBox="1">
          <a:spLocks noChangeArrowheads="1"/>
        </xdr:cNvSpPr>
      </xdr:nvSpPr>
      <xdr:spPr bwMode="auto">
        <a:xfrm>
          <a:off x="3291840" y="1324356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5</xdr:col>
      <xdr:colOff>0</xdr:colOff>
      <xdr:row>152</xdr:row>
      <xdr:rowOff>0</xdr:rowOff>
    </xdr:from>
    <xdr:to>
      <xdr:col>6</xdr:col>
      <xdr:colOff>0</xdr:colOff>
      <xdr:row>154</xdr:row>
      <xdr:rowOff>0</xdr:rowOff>
    </xdr:to>
    <xdr:sp macro="" textlink="">
      <xdr:nvSpPr>
        <xdr:cNvPr id="8" name="テキスト 19">
          <a:extLst>
            <a:ext uri="{FF2B5EF4-FFF2-40B4-BE49-F238E27FC236}">
              <a16:creationId xmlns:a16="http://schemas.microsoft.com/office/drawing/2014/main" id="{A82AE35B-8836-4CE3-88E6-EE77A1C1401D}"/>
            </a:ext>
          </a:extLst>
        </xdr:cNvPr>
        <xdr:cNvSpPr txBox="1">
          <a:spLocks noChangeArrowheads="1"/>
        </xdr:cNvSpPr>
      </xdr:nvSpPr>
      <xdr:spPr bwMode="auto">
        <a:xfrm>
          <a:off x="2743200" y="2548128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6</xdr:col>
      <xdr:colOff>0</xdr:colOff>
      <xdr:row>152</xdr:row>
      <xdr:rowOff>0</xdr:rowOff>
    </xdr:from>
    <xdr:to>
      <xdr:col>7</xdr:col>
      <xdr:colOff>0</xdr:colOff>
      <xdr:row>154</xdr:row>
      <xdr:rowOff>0</xdr:rowOff>
    </xdr:to>
    <xdr:sp macro="" textlink="">
      <xdr:nvSpPr>
        <xdr:cNvPr id="9" name="テキスト 20">
          <a:extLst>
            <a:ext uri="{FF2B5EF4-FFF2-40B4-BE49-F238E27FC236}">
              <a16:creationId xmlns:a16="http://schemas.microsoft.com/office/drawing/2014/main" id="{C71E1D22-126D-41EA-9C54-51D4933524A8}"/>
            </a:ext>
          </a:extLst>
        </xdr:cNvPr>
        <xdr:cNvSpPr txBox="1">
          <a:spLocks noChangeArrowheads="1"/>
        </xdr:cNvSpPr>
      </xdr:nvSpPr>
      <xdr:spPr bwMode="auto">
        <a:xfrm>
          <a:off x="3291840" y="2548128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5</xdr:col>
      <xdr:colOff>0</xdr:colOff>
      <xdr:row>225</xdr:row>
      <xdr:rowOff>0</xdr:rowOff>
    </xdr:from>
    <xdr:to>
      <xdr:col>6</xdr:col>
      <xdr:colOff>0</xdr:colOff>
      <xdr:row>227</xdr:row>
      <xdr:rowOff>0</xdr:rowOff>
    </xdr:to>
    <xdr:sp macro="" textlink="">
      <xdr:nvSpPr>
        <xdr:cNvPr id="10" name="テキスト 23">
          <a:extLst>
            <a:ext uri="{FF2B5EF4-FFF2-40B4-BE49-F238E27FC236}">
              <a16:creationId xmlns:a16="http://schemas.microsoft.com/office/drawing/2014/main" id="{0A907870-4FB3-467E-815C-2476111C3376}"/>
            </a:ext>
          </a:extLst>
        </xdr:cNvPr>
        <xdr:cNvSpPr txBox="1">
          <a:spLocks noChangeArrowheads="1"/>
        </xdr:cNvSpPr>
      </xdr:nvSpPr>
      <xdr:spPr bwMode="auto">
        <a:xfrm>
          <a:off x="2743200" y="377190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6</xdr:col>
      <xdr:colOff>0</xdr:colOff>
      <xdr:row>225</xdr:row>
      <xdr:rowOff>0</xdr:rowOff>
    </xdr:from>
    <xdr:to>
      <xdr:col>7</xdr:col>
      <xdr:colOff>0</xdr:colOff>
      <xdr:row>227</xdr:row>
      <xdr:rowOff>0</xdr:rowOff>
    </xdr:to>
    <xdr:sp macro="" textlink="">
      <xdr:nvSpPr>
        <xdr:cNvPr id="11" name="テキスト 24">
          <a:extLst>
            <a:ext uri="{FF2B5EF4-FFF2-40B4-BE49-F238E27FC236}">
              <a16:creationId xmlns:a16="http://schemas.microsoft.com/office/drawing/2014/main" id="{A79ECACF-A324-4193-9845-09C3EF3B103C}"/>
            </a:ext>
          </a:extLst>
        </xdr:cNvPr>
        <xdr:cNvSpPr txBox="1">
          <a:spLocks noChangeArrowheads="1"/>
        </xdr:cNvSpPr>
      </xdr:nvSpPr>
      <xdr:spPr bwMode="auto">
        <a:xfrm>
          <a:off x="3291840" y="377190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4</xdr:col>
      <xdr:colOff>0</xdr:colOff>
      <xdr:row>78</xdr:row>
      <xdr:rowOff>0</xdr:rowOff>
    </xdr:from>
    <xdr:to>
      <xdr:col>9</xdr:col>
      <xdr:colOff>0</xdr:colOff>
      <xdr:row>78</xdr:row>
      <xdr:rowOff>139505</xdr:rowOff>
    </xdr:to>
    <xdr:sp macro="" textlink="">
      <xdr:nvSpPr>
        <xdr:cNvPr id="12" name="テキスト 37">
          <a:extLst>
            <a:ext uri="{FF2B5EF4-FFF2-40B4-BE49-F238E27FC236}">
              <a16:creationId xmlns:a16="http://schemas.microsoft.com/office/drawing/2014/main" id="{D2F1CFD7-E323-472C-B55A-3EB3EF3D1923}"/>
            </a:ext>
          </a:extLst>
        </xdr:cNvPr>
        <xdr:cNvSpPr txBox="1">
          <a:spLocks noChangeArrowheads="1"/>
        </xdr:cNvSpPr>
      </xdr:nvSpPr>
      <xdr:spPr bwMode="auto">
        <a:xfrm>
          <a:off x="2194560" y="13075920"/>
          <a:ext cx="274320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twoCellAnchor>
    <xdr:from>
      <xdr:col>4</xdr:col>
      <xdr:colOff>0</xdr:colOff>
      <xdr:row>79</xdr:row>
      <xdr:rowOff>0</xdr:rowOff>
    </xdr:from>
    <xdr:to>
      <xdr:col>5</xdr:col>
      <xdr:colOff>0</xdr:colOff>
      <xdr:row>81</xdr:row>
      <xdr:rowOff>0</xdr:rowOff>
    </xdr:to>
    <xdr:sp macro="" textlink="">
      <xdr:nvSpPr>
        <xdr:cNvPr id="13" name="テキスト 38">
          <a:extLst>
            <a:ext uri="{FF2B5EF4-FFF2-40B4-BE49-F238E27FC236}">
              <a16:creationId xmlns:a16="http://schemas.microsoft.com/office/drawing/2014/main" id="{BFF24223-C7CD-43DF-AC5A-48D51F732BE0}"/>
            </a:ext>
          </a:extLst>
        </xdr:cNvPr>
        <xdr:cNvSpPr txBox="1">
          <a:spLocks noChangeArrowheads="1"/>
        </xdr:cNvSpPr>
      </xdr:nvSpPr>
      <xdr:spPr bwMode="auto">
        <a:xfrm>
          <a:off x="2194560" y="1324356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4</xdr:col>
      <xdr:colOff>0</xdr:colOff>
      <xdr:row>151</xdr:row>
      <xdr:rowOff>0</xdr:rowOff>
    </xdr:from>
    <xdr:to>
      <xdr:col>9</xdr:col>
      <xdr:colOff>0</xdr:colOff>
      <xdr:row>152</xdr:row>
      <xdr:rowOff>0</xdr:rowOff>
    </xdr:to>
    <xdr:sp macro="" textlink="">
      <xdr:nvSpPr>
        <xdr:cNvPr id="14" name="テキスト 39">
          <a:extLst>
            <a:ext uri="{FF2B5EF4-FFF2-40B4-BE49-F238E27FC236}">
              <a16:creationId xmlns:a16="http://schemas.microsoft.com/office/drawing/2014/main" id="{64C173AE-44B2-4C43-BB2A-A640B0D946D6}"/>
            </a:ext>
          </a:extLst>
        </xdr:cNvPr>
        <xdr:cNvSpPr txBox="1">
          <a:spLocks noChangeArrowheads="1"/>
        </xdr:cNvSpPr>
      </xdr:nvSpPr>
      <xdr:spPr bwMode="auto">
        <a:xfrm>
          <a:off x="2194560" y="25313640"/>
          <a:ext cx="27432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twoCellAnchor>
    <xdr:from>
      <xdr:col>4</xdr:col>
      <xdr:colOff>0</xdr:colOff>
      <xdr:row>224</xdr:row>
      <xdr:rowOff>0</xdr:rowOff>
    </xdr:from>
    <xdr:to>
      <xdr:col>9</xdr:col>
      <xdr:colOff>0</xdr:colOff>
      <xdr:row>224</xdr:row>
      <xdr:rowOff>139505</xdr:rowOff>
    </xdr:to>
    <xdr:sp macro="" textlink="">
      <xdr:nvSpPr>
        <xdr:cNvPr id="15" name="テキスト 40">
          <a:extLst>
            <a:ext uri="{FF2B5EF4-FFF2-40B4-BE49-F238E27FC236}">
              <a16:creationId xmlns:a16="http://schemas.microsoft.com/office/drawing/2014/main" id="{694EC702-0345-4693-8984-E78D5589D36D}"/>
            </a:ext>
          </a:extLst>
        </xdr:cNvPr>
        <xdr:cNvSpPr txBox="1">
          <a:spLocks noChangeArrowheads="1"/>
        </xdr:cNvSpPr>
      </xdr:nvSpPr>
      <xdr:spPr bwMode="auto">
        <a:xfrm>
          <a:off x="2194560" y="37551360"/>
          <a:ext cx="274320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twoCellAnchor>
    <xdr:from>
      <xdr:col>4</xdr:col>
      <xdr:colOff>0</xdr:colOff>
      <xdr:row>152</xdr:row>
      <xdr:rowOff>0</xdr:rowOff>
    </xdr:from>
    <xdr:to>
      <xdr:col>5</xdr:col>
      <xdr:colOff>0</xdr:colOff>
      <xdr:row>154</xdr:row>
      <xdr:rowOff>0</xdr:rowOff>
    </xdr:to>
    <xdr:sp macro="" textlink="">
      <xdr:nvSpPr>
        <xdr:cNvPr id="16" name="テキスト 41">
          <a:extLst>
            <a:ext uri="{FF2B5EF4-FFF2-40B4-BE49-F238E27FC236}">
              <a16:creationId xmlns:a16="http://schemas.microsoft.com/office/drawing/2014/main" id="{B23CA486-D2DD-492C-B151-C265A1D2E0CC}"/>
            </a:ext>
          </a:extLst>
        </xdr:cNvPr>
        <xdr:cNvSpPr txBox="1">
          <a:spLocks noChangeArrowheads="1"/>
        </xdr:cNvSpPr>
      </xdr:nvSpPr>
      <xdr:spPr bwMode="auto">
        <a:xfrm>
          <a:off x="2194560" y="2548128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4</xdr:col>
      <xdr:colOff>0</xdr:colOff>
      <xdr:row>225</xdr:row>
      <xdr:rowOff>0</xdr:rowOff>
    </xdr:from>
    <xdr:to>
      <xdr:col>5</xdr:col>
      <xdr:colOff>0</xdr:colOff>
      <xdr:row>227</xdr:row>
      <xdr:rowOff>0</xdr:rowOff>
    </xdr:to>
    <xdr:sp macro="" textlink="">
      <xdr:nvSpPr>
        <xdr:cNvPr id="17" name="テキスト 42">
          <a:extLst>
            <a:ext uri="{FF2B5EF4-FFF2-40B4-BE49-F238E27FC236}">
              <a16:creationId xmlns:a16="http://schemas.microsoft.com/office/drawing/2014/main" id="{A20F9FA1-071B-4753-84F4-176970A60875}"/>
            </a:ext>
          </a:extLst>
        </xdr:cNvPr>
        <xdr:cNvSpPr txBox="1">
          <a:spLocks noChangeArrowheads="1"/>
        </xdr:cNvSpPr>
      </xdr:nvSpPr>
      <xdr:spPr bwMode="auto">
        <a:xfrm>
          <a:off x="2194560" y="377190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6</xdr:col>
      <xdr:colOff>0</xdr:colOff>
      <xdr:row>0</xdr:row>
      <xdr:rowOff>0</xdr:rowOff>
    </xdr:from>
    <xdr:to>
      <xdr:col>11</xdr:col>
      <xdr:colOff>552450</xdr:colOff>
      <xdr:row>1</xdr:row>
      <xdr:rowOff>0</xdr:rowOff>
    </xdr:to>
    <xdr:sp macro="" textlink="">
      <xdr:nvSpPr>
        <xdr:cNvPr id="18" name="テキスト 43">
          <a:extLst>
            <a:ext uri="{FF2B5EF4-FFF2-40B4-BE49-F238E27FC236}">
              <a16:creationId xmlns:a16="http://schemas.microsoft.com/office/drawing/2014/main" id="{668395DC-1D0B-439F-919E-F997E1318ED4}"/>
            </a:ext>
          </a:extLst>
        </xdr:cNvPr>
        <xdr:cNvSpPr txBox="1">
          <a:spLocks noChangeArrowheads="1"/>
        </xdr:cNvSpPr>
      </xdr:nvSpPr>
      <xdr:spPr bwMode="auto">
        <a:xfrm>
          <a:off x="3291840" y="0"/>
          <a:ext cx="32385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6</a:t>
          </a:r>
          <a:r>
            <a:rPr lang="ja-JP" altLang="en-US" sz="1100" b="0" i="0" u="none" strike="noStrike" baseline="0">
              <a:solidFill>
                <a:srgbClr val="000000"/>
              </a:solidFill>
              <a:latin typeface="ＭＳ 明朝"/>
              <a:ea typeface="ＭＳ 明朝"/>
            </a:rPr>
            <a:t>－5. 区別、従業者規模別事業所数・従業者数・</a:t>
          </a:r>
        </a:p>
      </xdr:txBody>
    </xdr:sp>
    <xdr:clientData/>
  </xdr:twoCellAnchor>
  <xdr:twoCellAnchor>
    <xdr:from>
      <xdr:col>6</xdr:col>
      <xdr:colOff>0</xdr:colOff>
      <xdr:row>147</xdr:row>
      <xdr:rowOff>0</xdr:rowOff>
    </xdr:from>
    <xdr:to>
      <xdr:col>11</xdr:col>
      <xdr:colOff>552450</xdr:colOff>
      <xdr:row>148</xdr:row>
      <xdr:rowOff>0</xdr:rowOff>
    </xdr:to>
    <xdr:sp macro="" textlink="">
      <xdr:nvSpPr>
        <xdr:cNvPr id="19" name="テキスト 44">
          <a:extLst>
            <a:ext uri="{FF2B5EF4-FFF2-40B4-BE49-F238E27FC236}">
              <a16:creationId xmlns:a16="http://schemas.microsoft.com/office/drawing/2014/main" id="{4C6C86AE-69FD-4CED-9703-863111B78A82}"/>
            </a:ext>
          </a:extLst>
        </xdr:cNvPr>
        <xdr:cNvSpPr txBox="1">
          <a:spLocks noChangeArrowheads="1"/>
        </xdr:cNvSpPr>
      </xdr:nvSpPr>
      <xdr:spPr bwMode="auto">
        <a:xfrm>
          <a:off x="3291840" y="24643080"/>
          <a:ext cx="32385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6</a:t>
          </a:r>
          <a:r>
            <a:rPr lang="ja-JP" altLang="en-US" sz="1100" b="0" i="0" u="none" strike="noStrike" baseline="0">
              <a:solidFill>
                <a:srgbClr val="000000"/>
              </a:solidFill>
              <a:latin typeface="ＭＳ 明朝"/>
              <a:ea typeface="ＭＳ 明朝"/>
            </a:rPr>
            <a:t>－5. 区別、従業者規模別事業所数・従業者数・</a:t>
          </a:r>
        </a:p>
      </xdr:txBody>
    </xdr:sp>
    <xdr:clientData/>
  </xdr:twoCellAnchor>
  <xdr:twoCellAnchor>
    <xdr:from>
      <xdr:col>1</xdr:col>
      <xdr:colOff>146685</xdr:colOff>
      <xdr:row>74</xdr:row>
      <xdr:rowOff>0</xdr:rowOff>
    </xdr:from>
    <xdr:to>
      <xdr:col>8</xdr:col>
      <xdr:colOff>0</xdr:colOff>
      <xdr:row>75</xdr:row>
      <xdr:rowOff>0</xdr:rowOff>
    </xdr:to>
    <xdr:sp macro="" textlink="">
      <xdr:nvSpPr>
        <xdr:cNvPr id="20" name="テキスト 45">
          <a:extLst>
            <a:ext uri="{FF2B5EF4-FFF2-40B4-BE49-F238E27FC236}">
              <a16:creationId xmlns:a16="http://schemas.microsoft.com/office/drawing/2014/main" id="{45696AE6-75CE-4952-A03B-71368B2B7244}"/>
            </a:ext>
          </a:extLst>
        </xdr:cNvPr>
        <xdr:cNvSpPr txBox="1">
          <a:spLocks noChangeArrowheads="1"/>
        </xdr:cNvSpPr>
      </xdr:nvSpPr>
      <xdr:spPr bwMode="auto">
        <a:xfrm>
          <a:off x="685800" y="12405360"/>
          <a:ext cx="37033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生産額等　(従業者4人以上の事業所)　(Ⅰ)</a:t>
          </a:r>
        </a:p>
      </xdr:txBody>
    </xdr:sp>
    <xdr:clientData/>
  </xdr:twoCellAnchor>
  <xdr:twoCellAnchor>
    <xdr:from>
      <xdr:col>1</xdr:col>
      <xdr:colOff>146685</xdr:colOff>
      <xdr:row>220</xdr:row>
      <xdr:rowOff>0</xdr:rowOff>
    </xdr:from>
    <xdr:to>
      <xdr:col>8</xdr:col>
      <xdr:colOff>0</xdr:colOff>
      <xdr:row>221</xdr:row>
      <xdr:rowOff>0</xdr:rowOff>
    </xdr:to>
    <xdr:sp macro="" textlink="">
      <xdr:nvSpPr>
        <xdr:cNvPr id="21" name="テキスト 46">
          <a:extLst>
            <a:ext uri="{FF2B5EF4-FFF2-40B4-BE49-F238E27FC236}">
              <a16:creationId xmlns:a16="http://schemas.microsoft.com/office/drawing/2014/main" id="{3F8E965A-96D4-4F62-8C07-F5372948EB84}"/>
            </a:ext>
          </a:extLst>
        </xdr:cNvPr>
        <xdr:cNvSpPr txBox="1">
          <a:spLocks noChangeArrowheads="1"/>
        </xdr:cNvSpPr>
      </xdr:nvSpPr>
      <xdr:spPr bwMode="auto">
        <a:xfrm>
          <a:off x="685800" y="36880800"/>
          <a:ext cx="37033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生産額等　(従業者4人以上の事業所)　(Ⅱ)</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5</xdr:row>
      <xdr:rowOff>0</xdr:rowOff>
    </xdr:from>
    <xdr:to>
      <xdr:col>3</xdr:col>
      <xdr:colOff>0</xdr:colOff>
      <xdr:row>8</xdr:row>
      <xdr:rowOff>0</xdr:rowOff>
    </xdr:to>
    <xdr:sp macro="" textlink="">
      <xdr:nvSpPr>
        <xdr:cNvPr id="2" name="テキスト 1">
          <a:extLst>
            <a:ext uri="{FF2B5EF4-FFF2-40B4-BE49-F238E27FC236}">
              <a16:creationId xmlns:a16="http://schemas.microsoft.com/office/drawing/2014/main" id="{0346E90B-C68D-4E38-84C2-9438AF710CE1}"/>
            </a:ext>
          </a:extLst>
        </xdr:cNvPr>
        <xdr:cNvSpPr txBox="1">
          <a:spLocks noChangeArrowheads="1"/>
        </xdr:cNvSpPr>
      </xdr:nvSpPr>
      <xdr:spPr bwMode="auto">
        <a:xfrm>
          <a:off x="548640" y="838200"/>
          <a:ext cx="10972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産業細分類別</a:t>
          </a:r>
        </a:p>
      </xdr:txBody>
    </xdr:sp>
    <xdr:clientData/>
  </xdr:twoCellAnchor>
  <xdr:twoCellAnchor>
    <xdr:from>
      <xdr:col>5</xdr:col>
      <xdr:colOff>0</xdr:colOff>
      <xdr:row>6</xdr:row>
      <xdr:rowOff>0</xdr:rowOff>
    </xdr:from>
    <xdr:to>
      <xdr:col>6</xdr:col>
      <xdr:colOff>0</xdr:colOff>
      <xdr:row>8</xdr:row>
      <xdr:rowOff>0</xdr:rowOff>
    </xdr:to>
    <xdr:sp macro="" textlink="">
      <xdr:nvSpPr>
        <xdr:cNvPr id="3" name="テキスト 2">
          <a:extLst>
            <a:ext uri="{FF2B5EF4-FFF2-40B4-BE49-F238E27FC236}">
              <a16:creationId xmlns:a16="http://schemas.microsoft.com/office/drawing/2014/main" id="{F7EEC1E9-7585-4319-BDC1-B83FAE592FC5}"/>
            </a:ext>
          </a:extLst>
        </xdr:cNvPr>
        <xdr:cNvSpPr txBox="1">
          <a:spLocks noChangeArrowheads="1"/>
        </xdr:cNvSpPr>
      </xdr:nvSpPr>
      <xdr:spPr bwMode="auto">
        <a:xfrm>
          <a:off x="2743200" y="100584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12</xdr:col>
      <xdr:colOff>0</xdr:colOff>
      <xdr:row>5</xdr:row>
      <xdr:rowOff>0</xdr:rowOff>
    </xdr:from>
    <xdr:to>
      <xdr:col>14</xdr:col>
      <xdr:colOff>0</xdr:colOff>
      <xdr:row>8</xdr:row>
      <xdr:rowOff>0</xdr:rowOff>
    </xdr:to>
    <xdr:sp macro="" textlink="">
      <xdr:nvSpPr>
        <xdr:cNvPr id="4" name="テキスト 3">
          <a:extLst>
            <a:ext uri="{FF2B5EF4-FFF2-40B4-BE49-F238E27FC236}">
              <a16:creationId xmlns:a16="http://schemas.microsoft.com/office/drawing/2014/main" id="{116C96E3-E9B9-4CB8-998B-1931BE9691E3}"/>
            </a:ext>
          </a:extLst>
        </xdr:cNvPr>
        <xdr:cNvSpPr txBox="1">
          <a:spLocks noChangeArrowheads="1"/>
        </xdr:cNvSpPr>
      </xdr:nvSpPr>
      <xdr:spPr bwMode="auto">
        <a:xfrm>
          <a:off x="6583680" y="838200"/>
          <a:ext cx="10972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産業細分類別</a:t>
          </a:r>
        </a:p>
      </xdr:txBody>
    </xdr:sp>
    <xdr:clientData/>
  </xdr:twoCellAnchor>
  <xdr:twoCellAnchor>
    <xdr:from>
      <xdr:col>16</xdr:col>
      <xdr:colOff>0</xdr:colOff>
      <xdr:row>6</xdr:row>
      <xdr:rowOff>0</xdr:rowOff>
    </xdr:from>
    <xdr:to>
      <xdr:col>17</xdr:col>
      <xdr:colOff>0</xdr:colOff>
      <xdr:row>8</xdr:row>
      <xdr:rowOff>0</xdr:rowOff>
    </xdr:to>
    <xdr:sp macro="" textlink="">
      <xdr:nvSpPr>
        <xdr:cNvPr id="5" name="テキスト 4">
          <a:extLst>
            <a:ext uri="{FF2B5EF4-FFF2-40B4-BE49-F238E27FC236}">
              <a16:creationId xmlns:a16="http://schemas.microsoft.com/office/drawing/2014/main" id="{BE7D3408-1351-4CD8-8F74-A2C655E489B9}"/>
            </a:ext>
          </a:extLst>
        </xdr:cNvPr>
        <xdr:cNvSpPr txBox="1">
          <a:spLocks noChangeArrowheads="1"/>
        </xdr:cNvSpPr>
      </xdr:nvSpPr>
      <xdr:spPr bwMode="auto">
        <a:xfrm>
          <a:off x="8778240" y="100584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xdr:col>
      <xdr:colOff>0</xdr:colOff>
      <xdr:row>84</xdr:row>
      <xdr:rowOff>0</xdr:rowOff>
    </xdr:from>
    <xdr:to>
      <xdr:col>3</xdr:col>
      <xdr:colOff>0</xdr:colOff>
      <xdr:row>87</xdr:row>
      <xdr:rowOff>0</xdr:rowOff>
    </xdr:to>
    <xdr:sp macro="" textlink="">
      <xdr:nvSpPr>
        <xdr:cNvPr id="6" name="テキスト 5">
          <a:extLst>
            <a:ext uri="{FF2B5EF4-FFF2-40B4-BE49-F238E27FC236}">
              <a16:creationId xmlns:a16="http://schemas.microsoft.com/office/drawing/2014/main" id="{B763EEE0-A56B-4270-8F89-041C22FD1C6E}"/>
            </a:ext>
          </a:extLst>
        </xdr:cNvPr>
        <xdr:cNvSpPr txBox="1">
          <a:spLocks noChangeArrowheads="1"/>
        </xdr:cNvSpPr>
      </xdr:nvSpPr>
      <xdr:spPr bwMode="auto">
        <a:xfrm>
          <a:off x="548640" y="14081760"/>
          <a:ext cx="10972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産業細分類別</a:t>
          </a:r>
        </a:p>
      </xdr:txBody>
    </xdr:sp>
    <xdr:clientData/>
  </xdr:twoCellAnchor>
  <xdr:twoCellAnchor>
    <xdr:from>
      <xdr:col>5</xdr:col>
      <xdr:colOff>0</xdr:colOff>
      <xdr:row>85</xdr:row>
      <xdr:rowOff>0</xdr:rowOff>
    </xdr:from>
    <xdr:to>
      <xdr:col>6</xdr:col>
      <xdr:colOff>0</xdr:colOff>
      <xdr:row>87</xdr:row>
      <xdr:rowOff>0</xdr:rowOff>
    </xdr:to>
    <xdr:sp macro="" textlink="">
      <xdr:nvSpPr>
        <xdr:cNvPr id="7" name="テキスト 6">
          <a:extLst>
            <a:ext uri="{FF2B5EF4-FFF2-40B4-BE49-F238E27FC236}">
              <a16:creationId xmlns:a16="http://schemas.microsoft.com/office/drawing/2014/main" id="{BCBEE110-1598-4392-BFA0-F60A4A9488AC}"/>
            </a:ext>
          </a:extLst>
        </xdr:cNvPr>
        <xdr:cNvSpPr txBox="1">
          <a:spLocks noChangeArrowheads="1"/>
        </xdr:cNvSpPr>
      </xdr:nvSpPr>
      <xdr:spPr bwMode="auto">
        <a:xfrm>
          <a:off x="2743200" y="142494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12</xdr:col>
      <xdr:colOff>0</xdr:colOff>
      <xdr:row>84</xdr:row>
      <xdr:rowOff>0</xdr:rowOff>
    </xdr:from>
    <xdr:to>
      <xdr:col>14</xdr:col>
      <xdr:colOff>0</xdr:colOff>
      <xdr:row>87</xdr:row>
      <xdr:rowOff>0</xdr:rowOff>
    </xdr:to>
    <xdr:sp macro="" textlink="">
      <xdr:nvSpPr>
        <xdr:cNvPr id="8" name="テキスト 7">
          <a:extLst>
            <a:ext uri="{FF2B5EF4-FFF2-40B4-BE49-F238E27FC236}">
              <a16:creationId xmlns:a16="http://schemas.microsoft.com/office/drawing/2014/main" id="{B2DB8A17-ECFB-4649-820B-AE2F6E7EF634}"/>
            </a:ext>
          </a:extLst>
        </xdr:cNvPr>
        <xdr:cNvSpPr txBox="1">
          <a:spLocks noChangeArrowheads="1"/>
        </xdr:cNvSpPr>
      </xdr:nvSpPr>
      <xdr:spPr bwMode="auto">
        <a:xfrm>
          <a:off x="6583680" y="14081760"/>
          <a:ext cx="10972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産業細分類別</a:t>
          </a:r>
        </a:p>
      </xdr:txBody>
    </xdr:sp>
    <xdr:clientData/>
  </xdr:twoCellAnchor>
  <xdr:twoCellAnchor>
    <xdr:from>
      <xdr:col>16</xdr:col>
      <xdr:colOff>0</xdr:colOff>
      <xdr:row>85</xdr:row>
      <xdr:rowOff>0</xdr:rowOff>
    </xdr:from>
    <xdr:to>
      <xdr:col>17</xdr:col>
      <xdr:colOff>0</xdr:colOff>
      <xdr:row>87</xdr:row>
      <xdr:rowOff>0</xdr:rowOff>
    </xdr:to>
    <xdr:sp macro="" textlink="">
      <xdr:nvSpPr>
        <xdr:cNvPr id="9" name="テキスト 8">
          <a:extLst>
            <a:ext uri="{FF2B5EF4-FFF2-40B4-BE49-F238E27FC236}">
              <a16:creationId xmlns:a16="http://schemas.microsoft.com/office/drawing/2014/main" id="{552EDBF9-A775-4009-812C-6C9FB344597A}"/>
            </a:ext>
          </a:extLst>
        </xdr:cNvPr>
        <xdr:cNvSpPr txBox="1">
          <a:spLocks noChangeArrowheads="1"/>
        </xdr:cNvSpPr>
      </xdr:nvSpPr>
      <xdr:spPr bwMode="auto">
        <a:xfrm>
          <a:off x="8778240" y="142494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xdr:col>
      <xdr:colOff>0</xdr:colOff>
      <xdr:row>163</xdr:row>
      <xdr:rowOff>0</xdr:rowOff>
    </xdr:from>
    <xdr:to>
      <xdr:col>3</xdr:col>
      <xdr:colOff>0</xdr:colOff>
      <xdr:row>166</xdr:row>
      <xdr:rowOff>0</xdr:rowOff>
    </xdr:to>
    <xdr:sp macro="" textlink="">
      <xdr:nvSpPr>
        <xdr:cNvPr id="10" name="テキスト 13">
          <a:extLst>
            <a:ext uri="{FF2B5EF4-FFF2-40B4-BE49-F238E27FC236}">
              <a16:creationId xmlns:a16="http://schemas.microsoft.com/office/drawing/2014/main" id="{5520732B-A7DA-4C88-9B7B-897D478943DF}"/>
            </a:ext>
          </a:extLst>
        </xdr:cNvPr>
        <xdr:cNvSpPr txBox="1">
          <a:spLocks noChangeArrowheads="1"/>
        </xdr:cNvSpPr>
      </xdr:nvSpPr>
      <xdr:spPr bwMode="auto">
        <a:xfrm>
          <a:off x="548640" y="27325320"/>
          <a:ext cx="10972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産業細分類別</a:t>
          </a:r>
        </a:p>
      </xdr:txBody>
    </xdr:sp>
    <xdr:clientData/>
  </xdr:twoCellAnchor>
  <xdr:twoCellAnchor>
    <xdr:from>
      <xdr:col>5</xdr:col>
      <xdr:colOff>0</xdr:colOff>
      <xdr:row>164</xdr:row>
      <xdr:rowOff>0</xdr:rowOff>
    </xdr:from>
    <xdr:to>
      <xdr:col>6</xdr:col>
      <xdr:colOff>0</xdr:colOff>
      <xdr:row>166</xdr:row>
      <xdr:rowOff>0</xdr:rowOff>
    </xdr:to>
    <xdr:sp macro="" textlink="">
      <xdr:nvSpPr>
        <xdr:cNvPr id="11" name="テキスト 14">
          <a:extLst>
            <a:ext uri="{FF2B5EF4-FFF2-40B4-BE49-F238E27FC236}">
              <a16:creationId xmlns:a16="http://schemas.microsoft.com/office/drawing/2014/main" id="{B26A441B-7CFB-40D6-AEC4-953CB964973D}"/>
            </a:ext>
          </a:extLst>
        </xdr:cNvPr>
        <xdr:cNvSpPr txBox="1">
          <a:spLocks noChangeArrowheads="1"/>
        </xdr:cNvSpPr>
      </xdr:nvSpPr>
      <xdr:spPr bwMode="auto">
        <a:xfrm>
          <a:off x="2743200" y="2749296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12</xdr:col>
      <xdr:colOff>0</xdr:colOff>
      <xdr:row>163</xdr:row>
      <xdr:rowOff>0</xdr:rowOff>
    </xdr:from>
    <xdr:to>
      <xdr:col>14</xdr:col>
      <xdr:colOff>0</xdr:colOff>
      <xdr:row>166</xdr:row>
      <xdr:rowOff>0</xdr:rowOff>
    </xdr:to>
    <xdr:sp macro="" textlink="">
      <xdr:nvSpPr>
        <xdr:cNvPr id="12" name="テキスト 15">
          <a:extLst>
            <a:ext uri="{FF2B5EF4-FFF2-40B4-BE49-F238E27FC236}">
              <a16:creationId xmlns:a16="http://schemas.microsoft.com/office/drawing/2014/main" id="{40AF9268-29F3-4716-9F40-6D66AEF018B9}"/>
            </a:ext>
          </a:extLst>
        </xdr:cNvPr>
        <xdr:cNvSpPr txBox="1">
          <a:spLocks noChangeArrowheads="1"/>
        </xdr:cNvSpPr>
      </xdr:nvSpPr>
      <xdr:spPr bwMode="auto">
        <a:xfrm>
          <a:off x="6583680" y="27325320"/>
          <a:ext cx="10972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産業細分類別</a:t>
          </a:r>
        </a:p>
      </xdr:txBody>
    </xdr:sp>
    <xdr:clientData/>
  </xdr:twoCellAnchor>
  <xdr:twoCellAnchor>
    <xdr:from>
      <xdr:col>16</xdr:col>
      <xdr:colOff>0</xdr:colOff>
      <xdr:row>164</xdr:row>
      <xdr:rowOff>0</xdr:rowOff>
    </xdr:from>
    <xdr:to>
      <xdr:col>17</xdr:col>
      <xdr:colOff>0</xdr:colOff>
      <xdr:row>166</xdr:row>
      <xdr:rowOff>0</xdr:rowOff>
    </xdr:to>
    <xdr:sp macro="" textlink="">
      <xdr:nvSpPr>
        <xdr:cNvPr id="13" name="テキスト 16">
          <a:extLst>
            <a:ext uri="{FF2B5EF4-FFF2-40B4-BE49-F238E27FC236}">
              <a16:creationId xmlns:a16="http://schemas.microsoft.com/office/drawing/2014/main" id="{86EDF8F0-08F7-4275-B45F-D8638E6C15D8}"/>
            </a:ext>
          </a:extLst>
        </xdr:cNvPr>
        <xdr:cNvSpPr txBox="1">
          <a:spLocks noChangeArrowheads="1"/>
        </xdr:cNvSpPr>
      </xdr:nvSpPr>
      <xdr:spPr bwMode="auto">
        <a:xfrm>
          <a:off x="8778240" y="2749296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5</xdr:col>
      <xdr:colOff>0</xdr:colOff>
      <xdr:row>243</xdr:row>
      <xdr:rowOff>0</xdr:rowOff>
    </xdr:from>
    <xdr:to>
      <xdr:col>6</xdr:col>
      <xdr:colOff>0</xdr:colOff>
      <xdr:row>245</xdr:row>
      <xdr:rowOff>0</xdr:rowOff>
    </xdr:to>
    <xdr:sp macro="" textlink="">
      <xdr:nvSpPr>
        <xdr:cNvPr id="14" name="テキスト 18">
          <a:extLst>
            <a:ext uri="{FF2B5EF4-FFF2-40B4-BE49-F238E27FC236}">
              <a16:creationId xmlns:a16="http://schemas.microsoft.com/office/drawing/2014/main" id="{6688DB30-A029-46C8-967C-0DF4B991D88D}"/>
            </a:ext>
          </a:extLst>
        </xdr:cNvPr>
        <xdr:cNvSpPr txBox="1">
          <a:spLocks noChangeArrowheads="1"/>
        </xdr:cNvSpPr>
      </xdr:nvSpPr>
      <xdr:spPr bwMode="auto">
        <a:xfrm>
          <a:off x="2743200" y="4073652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12</xdr:col>
      <xdr:colOff>0</xdr:colOff>
      <xdr:row>320</xdr:row>
      <xdr:rowOff>0</xdr:rowOff>
    </xdr:from>
    <xdr:to>
      <xdr:col>14</xdr:col>
      <xdr:colOff>0</xdr:colOff>
      <xdr:row>323</xdr:row>
      <xdr:rowOff>0</xdr:rowOff>
    </xdr:to>
    <xdr:sp macro="" textlink="">
      <xdr:nvSpPr>
        <xdr:cNvPr id="15" name="テキスト 19">
          <a:extLst>
            <a:ext uri="{FF2B5EF4-FFF2-40B4-BE49-F238E27FC236}">
              <a16:creationId xmlns:a16="http://schemas.microsoft.com/office/drawing/2014/main" id="{CD943093-5532-4F1E-A0F3-D503F0AFE409}"/>
            </a:ext>
          </a:extLst>
        </xdr:cNvPr>
        <xdr:cNvSpPr txBox="1">
          <a:spLocks noChangeArrowheads="1"/>
        </xdr:cNvSpPr>
      </xdr:nvSpPr>
      <xdr:spPr bwMode="auto">
        <a:xfrm>
          <a:off x="6583680" y="53644800"/>
          <a:ext cx="10972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産業細分類別</a:t>
          </a:r>
        </a:p>
      </xdr:txBody>
    </xdr:sp>
    <xdr:clientData/>
  </xdr:twoCellAnchor>
  <xdr:twoCellAnchor>
    <xdr:from>
      <xdr:col>16</xdr:col>
      <xdr:colOff>0</xdr:colOff>
      <xdr:row>321</xdr:row>
      <xdr:rowOff>0</xdr:rowOff>
    </xdr:from>
    <xdr:to>
      <xdr:col>17</xdr:col>
      <xdr:colOff>0</xdr:colOff>
      <xdr:row>323</xdr:row>
      <xdr:rowOff>0</xdr:rowOff>
    </xdr:to>
    <xdr:sp macro="" textlink="">
      <xdr:nvSpPr>
        <xdr:cNvPr id="16" name="テキスト 20">
          <a:extLst>
            <a:ext uri="{FF2B5EF4-FFF2-40B4-BE49-F238E27FC236}">
              <a16:creationId xmlns:a16="http://schemas.microsoft.com/office/drawing/2014/main" id="{FA3D8413-A576-486E-BA77-E4F69F3397FD}"/>
            </a:ext>
          </a:extLst>
        </xdr:cNvPr>
        <xdr:cNvSpPr txBox="1">
          <a:spLocks noChangeArrowheads="1"/>
        </xdr:cNvSpPr>
      </xdr:nvSpPr>
      <xdr:spPr bwMode="auto">
        <a:xfrm>
          <a:off x="8778240" y="5381244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xdr:col>
      <xdr:colOff>0</xdr:colOff>
      <xdr:row>242</xdr:row>
      <xdr:rowOff>0</xdr:rowOff>
    </xdr:from>
    <xdr:to>
      <xdr:col>3</xdr:col>
      <xdr:colOff>0</xdr:colOff>
      <xdr:row>245</xdr:row>
      <xdr:rowOff>0</xdr:rowOff>
    </xdr:to>
    <xdr:sp macro="" textlink="">
      <xdr:nvSpPr>
        <xdr:cNvPr id="17" name="テキスト 21">
          <a:extLst>
            <a:ext uri="{FF2B5EF4-FFF2-40B4-BE49-F238E27FC236}">
              <a16:creationId xmlns:a16="http://schemas.microsoft.com/office/drawing/2014/main" id="{C4EC3E81-D050-4386-80A6-DED5338CA609}"/>
            </a:ext>
          </a:extLst>
        </xdr:cNvPr>
        <xdr:cNvSpPr txBox="1">
          <a:spLocks noChangeArrowheads="1"/>
        </xdr:cNvSpPr>
      </xdr:nvSpPr>
      <xdr:spPr bwMode="auto">
        <a:xfrm>
          <a:off x="548640" y="40568880"/>
          <a:ext cx="10972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産業細分類別</a:t>
          </a:r>
        </a:p>
      </xdr:txBody>
    </xdr:sp>
    <xdr:clientData/>
  </xdr:twoCellAnchor>
  <xdr:twoCellAnchor>
    <xdr:from>
      <xdr:col>1</xdr:col>
      <xdr:colOff>0</xdr:colOff>
      <xdr:row>320</xdr:row>
      <xdr:rowOff>0</xdr:rowOff>
    </xdr:from>
    <xdr:to>
      <xdr:col>3</xdr:col>
      <xdr:colOff>0</xdr:colOff>
      <xdr:row>323</xdr:row>
      <xdr:rowOff>0</xdr:rowOff>
    </xdr:to>
    <xdr:sp macro="" textlink="">
      <xdr:nvSpPr>
        <xdr:cNvPr id="18" name="テキスト 25">
          <a:extLst>
            <a:ext uri="{FF2B5EF4-FFF2-40B4-BE49-F238E27FC236}">
              <a16:creationId xmlns:a16="http://schemas.microsoft.com/office/drawing/2014/main" id="{E1E60F97-1B1F-4297-BCD1-8797AE90862E}"/>
            </a:ext>
          </a:extLst>
        </xdr:cNvPr>
        <xdr:cNvSpPr txBox="1">
          <a:spLocks noChangeArrowheads="1"/>
        </xdr:cNvSpPr>
      </xdr:nvSpPr>
      <xdr:spPr bwMode="auto">
        <a:xfrm>
          <a:off x="548640" y="53644800"/>
          <a:ext cx="10972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産業細分類別</a:t>
          </a:r>
        </a:p>
      </xdr:txBody>
    </xdr:sp>
    <xdr:clientData/>
  </xdr:twoCellAnchor>
  <xdr:twoCellAnchor>
    <xdr:from>
      <xdr:col>5</xdr:col>
      <xdr:colOff>0</xdr:colOff>
      <xdr:row>321</xdr:row>
      <xdr:rowOff>0</xdr:rowOff>
    </xdr:from>
    <xdr:to>
      <xdr:col>6</xdr:col>
      <xdr:colOff>0</xdr:colOff>
      <xdr:row>323</xdr:row>
      <xdr:rowOff>0</xdr:rowOff>
    </xdr:to>
    <xdr:sp macro="" textlink="">
      <xdr:nvSpPr>
        <xdr:cNvPr id="19" name="テキスト 26">
          <a:extLst>
            <a:ext uri="{FF2B5EF4-FFF2-40B4-BE49-F238E27FC236}">
              <a16:creationId xmlns:a16="http://schemas.microsoft.com/office/drawing/2014/main" id="{7F3F8C01-BC45-48DF-801F-0C58ABCCCCB2}"/>
            </a:ext>
          </a:extLst>
        </xdr:cNvPr>
        <xdr:cNvSpPr txBox="1">
          <a:spLocks noChangeArrowheads="1"/>
        </xdr:cNvSpPr>
      </xdr:nvSpPr>
      <xdr:spPr bwMode="auto">
        <a:xfrm>
          <a:off x="2743200" y="5381244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5</xdr:col>
      <xdr:colOff>0</xdr:colOff>
      <xdr:row>399</xdr:row>
      <xdr:rowOff>0</xdr:rowOff>
    </xdr:from>
    <xdr:to>
      <xdr:col>6</xdr:col>
      <xdr:colOff>0</xdr:colOff>
      <xdr:row>401</xdr:row>
      <xdr:rowOff>0</xdr:rowOff>
    </xdr:to>
    <xdr:sp macro="" textlink="">
      <xdr:nvSpPr>
        <xdr:cNvPr id="20" name="テキスト 34">
          <a:extLst>
            <a:ext uri="{FF2B5EF4-FFF2-40B4-BE49-F238E27FC236}">
              <a16:creationId xmlns:a16="http://schemas.microsoft.com/office/drawing/2014/main" id="{3CBF6CC0-890C-437E-805E-5F9797B96343}"/>
            </a:ext>
          </a:extLst>
        </xdr:cNvPr>
        <xdr:cNvSpPr txBox="1">
          <a:spLocks noChangeArrowheads="1"/>
        </xdr:cNvSpPr>
      </xdr:nvSpPr>
      <xdr:spPr bwMode="auto">
        <a:xfrm>
          <a:off x="2743200" y="6688836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xdr:col>
      <xdr:colOff>0</xdr:colOff>
      <xdr:row>398</xdr:row>
      <xdr:rowOff>0</xdr:rowOff>
    </xdr:from>
    <xdr:to>
      <xdr:col>3</xdr:col>
      <xdr:colOff>0</xdr:colOff>
      <xdr:row>401</xdr:row>
      <xdr:rowOff>0</xdr:rowOff>
    </xdr:to>
    <xdr:sp macro="" textlink="">
      <xdr:nvSpPr>
        <xdr:cNvPr id="21" name="テキスト 35">
          <a:extLst>
            <a:ext uri="{FF2B5EF4-FFF2-40B4-BE49-F238E27FC236}">
              <a16:creationId xmlns:a16="http://schemas.microsoft.com/office/drawing/2014/main" id="{6B4C4EC9-D295-4E8D-AC58-C72C1FE25D78}"/>
            </a:ext>
          </a:extLst>
        </xdr:cNvPr>
        <xdr:cNvSpPr txBox="1">
          <a:spLocks noChangeArrowheads="1"/>
        </xdr:cNvSpPr>
      </xdr:nvSpPr>
      <xdr:spPr bwMode="auto">
        <a:xfrm>
          <a:off x="548640" y="66720720"/>
          <a:ext cx="10972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産業細分類別</a:t>
          </a:r>
        </a:p>
      </xdr:txBody>
    </xdr:sp>
    <xdr:clientData/>
  </xdr:twoCellAnchor>
  <xdr:twoCellAnchor>
    <xdr:from>
      <xdr:col>16</xdr:col>
      <xdr:colOff>0</xdr:colOff>
      <xdr:row>243</xdr:row>
      <xdr:rowOff>0</xdr:rowOff>
    </xdr:from>
    <xdr:to>
      <xdr:col>17</xdr:col>
      <xdr:colOff>0</xdr:colOff>
      <xdr:row>245</xdr:row>
      <xdr:rowOff>0</xdr:rowOff>
    </xdr:to>
    <xdr:sp macro="" textlink="">
      <xdr:nvSpPr>
        <xdr:cNvPr id="22" name="テキスト 38">
          <a:extLst>
            <a:ext uri="{FF2B5EF4-FFF2-40B4-BE49-F238E27FC236}">
              <a16:creationId xmlns:a16="http://schemas.microsoft.com/office/drawing/2014/main" id="{3E4AF4E8-E0D2-4BA1-B6B8-1C9D594213F1}"/>
            </a:ext>
          </a:extLst>
        </xdr:cNvPr>
        <xdr:cNvSpPr txBox="1">
          <a:spLocks noChangeArrowheads="1"/>
        </xdr:cNvSpPr>
      </xdr:nvSpPr>
      <xdr:spPr bwMode="auto">
        <a:xfrm>
          <a:off x="8778240" y="4073652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12</xdr:col>
      <xdr:colOff>0</xdr:colOff>
      <xdr:row>242</xdr:row>
      <xdr:rowOff>0</xdr:rowOff>
    </xdr:from>
    <xdr:to>
      <xdr:col>14</xdr:col>
      <xdr:colOff>0</xdr:colOff>
      <xdr:row>245</xdr:row>
      <xdr:rowOff>0</xdr:rowOff>
    </xdr:to>
    <xdr:sp macro="" textlink="">
      <xdr:nvSpPr>
        <xdr:cNvPr id="23" name="テキスト 39">
          <a:extLst>
            <a:ext uri="{FF2B5EF4-FFF2-40B4-BE49-F238E27FC236}">
              <a16:creationId xmlns:a16="http://schemas.microsoft.com/office/drawing/2014/main" id="{62E17AD1-AD8C-4153-85B2-9FA87C527ADC}"/>
            </a:ext>
          </a:extLst>
        </xdr:cNvPr>
        <xdr:cNvSpPr txBox="1">
          <a:spLocks noChangeArrowheads="1"/>
        </xdr:cNvSpPr>
      </xdr:nvSpPr>
      <xdr:spPr bwMode="auto">
        <a:xfrm>
          <a:off x="6583680" y="40568880"/>
          <a:ext cx="10972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産業細分類別</a:t>
          </a:r>
        </a:p>
      </xdr:txBody>
    </xdr:sp>
    <xdr:clientData/>
  </xdr:twoCellAnchor>
  <xdr:twoCellAnchor>
    <xdr:from>
      <xdr:col>5</xdr:col>
      <xdr:colOff>0</xdr:colOff>
      <xdr:row>0</xdr:row>
      <xdr:rowOff>0</xdr:rowOff>
    </xdr:from>
    <xdr:to>
      <xdr:col>10</xdr:col>
      <xdr:colOff>512392</xdr:colOff>
      <xdr:row>1</xdr:row>
      <xdr:rowOff>0</xdr:rowOff>
    </xdr:to>
    <xdr:sp macro="" textlink="">
      <xdr:nvSpPr>
        <xdr:cNvPr id="24" name="テキスト 41">
          <a:extLst>
            <a:ext uri="{FF2B5EF4-FFF2-40B4-BE49-F238E27FC236}">
              <a16:creationId xmlns:a16="http://schemas.microsoft.com/office/drawing/2014/main" id="{1BBF051A-F6EA-4D3C-8CD1-1FA571A97C29}"/>
            </a:ext>
          </a:extLst>
        </xdr:cNvPr>
        <xdr:cNvSpPr txBox="1">
          <a:spLocks noChangeArrowheads="1"/>
        </xdr:cNvSpPr>
      </xdr:nvSpPr>
      <xdr:spPr bwMode="auto">
        <a:xfrm>
          <a:off x="2743200" y="0"/>
          <a:ext cx="32080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6</a:t>
          </a:r>
          <a:r>
            <a:rPr lang="ja-JP" altLang="en-US" sz="1100" b="0" i="0" u="none" strike="noStrike" baseline="0">
              <a:solidFill>
                <a:srgbClr val="000000"/>
              </a:solidFill>
              <a:latin typeface="ＭＳ 明朝"/>
              <a:ea typeface="ＭＳ 明朝"/>
            </a:rPr>
            <a:t>－6. 産業細分類別事業所数・従業者数・</a:t>
          </a:r>
        </a:p>
      </xdr:txBody>
    </xdr:sp>
    <xdr:clientData/>
  </xdr:twoCellAnchor>
  <xdr:twoCellAnchor>
    <xdr:from>
      <xdr:col>12</xdr:col>
      <xdr:colOff>110490</xdr:colOff>
      <xdr:row>0</xdr:row>
      <xdr:rowOff>0</xdr:rowOff>
    </xdr:from>
    <xdr:to>
      <xdr:col>17</xdr:col>
      <xdr:colOff>22</xdr:colOff>
      <xdr:row>1</xdr:row>
      <xdr:rowOff>0</xdr:rowOff>
    </xdr:to>
    <xdr:sp macro="" textlink="">
      <xdr:nvSpPr>
        <xdr:cNvPr id="25" name="テキスト 42">
          <a:extLst>
            <a:ext uri="{FF2B5EF4-FFF2-40B4-BE49-F238E27FC236}">
              <a16:creationId xmlns:a16="http://schemas.microsoft.com/office/drawing/2014/main" id="{48A71E07-E8E1-45B9-AD4D-D4E14E8E2A18}"/>
            </a:ext>
          </a:extLst>
        </xdr:cNvPr>
        <xdr:cNvSpPr txBox="1">
          <a:spLocks noChangeArrowheads="1"/>
        </xdr:cNvSpPr>
      </xdr:nvSpPr>
      <xdr:spPr bwMode="auto">
        <a:xfrm>
          <a:off x="6675120" y="0"/>
          <a:ext cx="26517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生産額等　(従業者4人以上の事業所)　(Ⅰ)</a:t>
          </a:r>
        </a:p>
      </xdr:txBody>
    </xdr:sp>
    <xdr:clientData/>
  </xdr:twoCellAnchor>
  <xdr:twoCellAnchor>
    <xdr:from>
      <xdr:col>5</xdr:col>
      <xdr:colOff>0</xdr:colOff>
      <xdr:row>79</xdr:row>
      <xdr:rowOff>0</xdr:rowOff>
    </xdr:from>
    <xdr:to>
      <xdr:col>10</xdr:col>
      <xdr:colOff>512392</xdr:colOff>
      <xdr:row>80</xdr:row>
      <xdr:rowOff>0</xdr:rowOff>
    </xdr:to>
    <xdr:sp macro="" textlink="">
      <xdr:nvSpPr>
        <xdr:cNvPr id="26" name="テキスト 43">
          <a:extLst>
            <a:ext uri="{FF2B5EF4-FFF2-40B4-BE49-F238E27FC236}">
              <a16:creationId xmlns:a16="http://schemas.microsoft.com/office/drawing/2014/main" id="{431A7711-1CD7-4ECA-8F66-46645C9F0E0E}"/>
            </a:ext>
          </a:extLst>
        </xdr:cNvPr>
        <xdr:cNvSpPr txBox="1">
          <a:spLocks noChangeArrowheads="1"/>
        </xdr:cNvSpPr>
      </xdr:nvSpPr>
      <xdr:spPr bwMode="auto">
        <a:xfrm>
          <a:off x="2743200" y="13243560"/>
          <a:ext cx="32080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6</a:t>
          </a:r>
          <a:r>
            <a:rPr lang="ja-JP" altLang="en-US" sz="1100" b="0" i="0" u="none" strike="noStrike" baseline="0">
              <a:solidFill>
                <a:srgbClr val="000000"/>
              </a:solidFill>
              <a:latin typeface="ＭＳ 明朝"/>
              <a:ea typeface="ＭＳ 明朝"/>
            </a:rPr>
            <a:t>－6. 産業細分類別事業所数・従業者数・</a:t>
          </a:r>
        </a:p>
      </xdr:txBody>
    </xdr:sp>
    <xdr:clientData/>
  </xdr:twoCellAnchor>
  <xdr:twoCellAnchor>
    <xdr:from>
      <xdr:col>5</xdr:col>
      <xdr:colOff>0</xdr:colOff>
      <xdr:row>158</xdr:row>
      <xdr:rowOff>0</xdr:rowOff>
    </xdr:from>
    <xdr:to>
      <xdr:col>10</xdr:col>
      <xdr:colOff>512392</xdr:colOff>
      <xdr:row>159</xdr:row>
      <xdr:rowOff>0</xdr:rowOff>
    </xdr:to>
    <xdr:sp macro="" textlink="">
      <xdr:nvSpPr>
        <xdr:cNvPr id="27" name="テキスト 44">
          <a:extLst>
            <a:ext uri="{FF2B5EF4-FFF2-40B4-BE49-F238E27FC236}">
              <a16:creationId xmlns:a16="http://schemas.microsoft.com/office/drawing/2014/main" id="{DCBE5286-879C-4360-9773-8FA6B9B4FBA5}"/>
            </a:ext>
          </a:extLst>
        </xdr:cNvPr>
        <xdr:cNvSpPr txBox="1">
          <a:spLocks noChangeArrowheads="1"/>
        </xdr:cNvSpPr>
      </xdr:nvSpPr>
      <xdr:spPr bwMode="auto">
        <a:xfrm>
          <a:off x="2743200" y="26487120"/>
          <a:ext cx="32080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6</a:t>
          </a:r>
          <a:r>
            <a:rPr lang="ja-JP" altLang="en-US" sz="1100" b="0" i="0" u="none" strike="noStrike" baseline="0">
              <a:solidFill>
                <a:srgbClr val="000000"/>
              </a:solidFill>
              <a:latin typeface="ＭＳ 明朝"/>
              <a:ea typeface="ＭＳ 明朝"/>
            </a:rPr>
            <a:t>－6. 産業細分類別事業所数・従業者数・</a:t>
          </a:r>
        </a:p>
      </xdr:txBody>
    </xdr:sp>
    <xdr:clientData/>
  </xdr:twoCellAnchor>
  <xdr:twoCellAnchor>
    <xdr:from>
      <xdr:col>5</xdr:col>
      <xdr:colOff>0</xdr:colOff>
      <xdr:row>237</xdr:row>
      <xdr:rowOff>0</xdr:rowOff>
    </xdr:from>
    <xdr:to>
      <xdr:col>10</xdr:col>
      <xdr:colOff>512392</xdr:colOff>
      <xdr:row>238</xdr:row>
      <xdr:rowOff>0</xdr:rowOff>
    </xdr:to>
    <xdr:sp macro="" textlink="">
      <xdr:nvSpPr>
        <xdr:cNvPr id="28" name="テキスト 45">
          <a:extLst>
            <a:ext uri="{FF2B5EF4-FFF2-40B4-BE49-F238E27FC236}">
              <a16:creationId xmlns:a16="http://schemas.microsoft.com/office/drawing/2014/main" id="{E4815A48-1323-404D-AEF3-9E6ACC3594DF}"/>
            </a:ext>
          </a:extLst>
        </xdr:cNvPr>
        <xdr:cNvSpPr txBox="1">
          <a:spLocks noChangeArrowheads="1"/>
        </xdr:cNvSpPr>
      </xdr:nvSpPr>
      <xdr:spPr bwMode="auto">
        <a:xfrm>
          <a:off x="2743200" y="39730680"/>
          <a:ext cx="32080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6</a:t>
          </a:r>
          <a:r>
            <a:rPr lang="ja-JP" altLang="en-US" sz="1100" b="0" i="0" u="none" strike="noStrike" baseline="0">
              <a:solidFill>
                <a:srgbClr val="000000"/>
              </a:solidFill>
              <a:latin typeface="ＭＳ 明朝"/>
              <a:ea typeface="ＭＳ 明朝"/>
            </a:rPr>
            <a:t>－6. 産業細分類別事業所数・従業者数・</a:t>
          </a:r>
        </a:p>
      </xdr:txBody>
    </xdr:sp>
    <xdr:clientData/>
  </xdr:twoCellAnchor>
  <xdr:twoCellAnchor>
    <xdr:from>
      <xdr:col>5</xdr:col>
      <xdr:colOff>0</xdr:colOff>
      <xdr:row>315</xdr:row>
      <xdr:rowOff>0</xdr:rowOff>
    </xdr:from>
    <xdr:to>
      <xdr:col>10</xdr:col>
      <xdr:colOff>512392</xdr:colOff>
      <xdr:row>316</xdr:row>
      <xdr:rowOff>0</xdr:rowOff>
    </xdr:to>
    <xdr:sp macro="" textlink="">
      <xdr:nvSpPr>
        <xdr:cNvPr id="29" name="テキスト 46">
          <a:extLst>
            <a:ext uri="{FF2B5EF4-FFF2-40B4-BE49-F238E27FC236}">
              <a16:creationId xmlns:a16="http://schemas.microsoft.com/office/drawing/2014/main" id="{00594B6D-97E4-4CE8-A25A-D97EF8E8F3DE}"/>
            </a:ext>
          </a:extLst>
        </xdr:cNvPr>
        <xdr:cNvSpPr txBox="1">
          <a:spLocks noChangeArrowheads="1"/>
        </xdr:cNvSpPr>
      </xdr:nvSpPr>
      <xdr:spPr bwMode="auto">
        <a:xfrm>
          <a:off x="2743200" y="52806600"/>
          <a:ext cx="32080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6</a:t>
          </a:r>
          <a:r>
            <a:rPr lang="ja-JP" altLang="en-US" sz="1100" b="0" i="0" u="none" strike="noStrike" baseline="0">
              <a:solidFill>
                <a:srgbClr val="000000"/>
              </a:solidFill>
              <a:latin typeface="ＭＳ 明朝"/>
              <a:ea typeface="ＭＳ 明朝"/>
            </a:rPr>
            <a:t>－6. 産業細分類別事業所数・従業者数・</a:t>
          </a:r>
        </a:p>
      </xdr:txBody>
    </xdr:sp>
    <xdr:clientData/>
  </xdr:twoCellAnchor>
  <xdr:twoCellAnchor>
    <xdr:from>
      <xdr:col>12</xdr:col>
      <xdr:colOff>110490</xdr:colOff>
      <xdr:row>79</xdr:row>
      <xdr:rowOff>0</xdr:rowOff>
    </xdr:from>
    <xdr:to>
      <xdr:col>17</xdr:col>
      <xdr:colOff>22</xdr:colOff>
      <xdr:row>80</xdr:row>
      <xdr:rowOff>0</xdr:rowOff>
    </xdr:to>
    <xdr:sp macro="" textlink="">
      <xdr:nvSpPr>
        <xdr:cNvPr id="30" name="テキスト 47">
          <a:extLst>
            <a:ext uri="{FF2B5EF4-FFF2-40B4-BE49-F238E27FC236}">
              <a16:creationId xmlns:a16="http://schemas.microsoft.com/office/drawing/2014/main" id="{E1DA4B38-5CD5-451F-8687-22FD82F5ADF7}"/>
            </a:ext>
          </a:extLst>
        </xdr:cNvPr>
        <xdr:cNvSpPr txBox="1">
          <a:spLocks noChangeArrowheads="1"/>
        </xdr:cNvSpPr>
      </xdr:nvSpPr>
      <xdr:spPr bwMode="auto">
        <a:xfrm>
          <a:off x="6675120" y="13243560"/>
          <a:ext cx="26517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生産額等　(従業者4人以上の事業所)　(Ⅱ)</a:t>
          </a:r>
        </a:p>
      </xdr:txBody>
    </xdr:sp>
    <xdr:clientData/>
  </xdr:twoCellAnchor>
  <xdr:twoCellAnchor>
    <xdr:from>
      <xdr:col>12</xdr:col>
      <xdr:colOff>110490</xdr:colOff>
      <xdr:row>158</xdr:row>
      <xdr:rowOff>0</xdr:rowOff>
    </xdr:from>
    <xdr:to>
      <xdr:col>17</xdr:col>
      <xdr:colOff>22</xdr:colOff>
      <xdr:row>159</xdr:row>
      <xdr:rowOff>0</xdr:rowOff>
    </xdr:to>
    <xdr:sp macro="" textlink="">
      <xdr:nvSpPr>
        <xdr:cNvPr id="31" name="テキスト 48">
          <a:extLst>
            <a:ext uri="{FF2B5EF4-FFF2-40B4-BE49-F238E27FC236}">
              <a16:creationId xmlns:a16="http://schemas.microsoft.com/office/drawing/2014/main" id="{2E0AE5EA-5BAD-42B8-B1BD-A9EA1EC2F0A4}"/>
            </a:ext>
          </a:extLst>
        </xdr:cNvPr>
        <xdr:cNvSpPr txBox="1">
          <a:spLocks noChangeArrowheads="1"/>
        </xdr:cNvSpPr>
      </xdr:nvSpPr>
      <xdr:spPr bwMode="auto">
        <a:xfrm>
          <a:off x="6675120" y="26487120"/>
          <a:ext cx="26517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生産額等　(従業者4人以上の事業所)　(Ⅲ)</a:t>
          </a:r>
        </a:p>
      </xdr:txBody>
    </xdr:sp>
    <xdr:clientData/>
  </xdr:twoCellAnchor>
  <xdr:twoCellAnchor>
    <xdr:from>
      <xdr:col>12</xdr:col>
      <xdr:colOff>110490</xdr:colOff>
      <xdr:row>237</xdr:row>
      <xdr:rowOff>0</xdr:rowOff>
    </xdr:from>
    <xdr:to>
      <xdr:col>17</xdr:col>
      <xdr:colOff>22</xdr:colOff>
      <xdr:row>238</xdr:row>
      <xdr:rowOff>0</xdr:rowOff>
    </xdr:to>
    <xdr:sp macro="" textlink="">
      <xdr:nvSpPr>
        <xdr:cNvPr id="32" name="テキスト 49">
          <a:extLst>
            <a:ext uri="{FF2B5EF4-FFF2-40B4-BE49-F238E27FC236}">
              <a16:creationId xmlns:a16="http://schemas.microsoft.com/office/drawing/2014/main" id="{322CBB01-C596-46E8-9444-EB22140579CF}"/>
            </a:ext>
          </a:extLst>
        </xdr:cNvPr>
        <xdr:cNvSpPr txBox="1">
          <a:spLocks noChangeArrowheads="1"/>
        </xdr:cNvSpPr>
      </xdr:nvSpPr>
      <xdr:spPr bwMode="auto">
        <a:xfrm>
          <a:off x="6675120" y="39730680"/>
          <a:ext cx="26517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生産額等　(従業者4人以上の事業所)　(Ⅳ)</a:t>
          </a:r>
        </a:p>
      </xdr:txBody>
    </xdr:sp>
    <xdr:clientData/>
  </xdr:twoCellAnchor>
  <xdr:twoCellAnchor>
    <xdr:from>
      <xdr:col>12</xdr:col>
      <xdr:colOff>110490</xdr:colOff>
      <xdr:row>315</xdr:row>
      <xdr:rowOff>0</xdr:rowOff>
    </xdr:from>
    <xdr:to>
      <xdr:col>17</xdr:col>
      <xdr:colOff>22</xdr:colOff>
      <xdr:row>316</xdr:row>
      <xdr:rowOff>0</xdr:rowOff>
    </xdr:to>
    <xdr:sp macro="" textlink="">
      <xdr:nvSpPr>
        <xdr:cNvPr id="33" name="テキスト 50">
          <a:extLst>
            <a:ext uri="{FF2B5EF4-FFF2-40B4-BE49-F238E27FC236}">
              <a16:creationId xmlns:a16="http://schemas.microsoft.com/office/drawing/2014/main" id="{0E83E3C1-E0BB-4C68-B7A5-4BFC68D4150B}"/>
            </a:ext>
          </a:extLst>
        </xdr:cNvPr>
        <xdr:cNvSpPr txBox="1">
          <a:spLocks noChangeArrowheads="1"/>
        </xdr:cNvSpPr>
      </xdr:nvSpPr>
      <xdr:spPr bwMode="auto">
        <a:xfrm>
          <a:off x="6675120" y="52806600"/>
          <a:ext cx="26517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生産額等　(従業者4人以上の事業所)　(Ⅴ)</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7</xdr:row>
      <xdr:rowOff>0</xdr:rowOff>
    </xdr:to>
    <xdr:sp macro="" textlink="">
      <xdr:nvSpPr>
        <xdr:cNvPr id="2" name="テキスト 1">
          <a:extLst>
            <a:ext uri="{FF2B5EF4-FFF2-40B4-BE49-F238E27FC236}">
              <a16:creationId xmlns:a16="http://schemas.microsoft.com/office/drawing/2014/main" id="{818C63CC-5A5D-4A57-82C3-9C6D45F1A632}"/>
            </a:ext>
          </a:extLst>
        </xdr:cNvPr>
        <xdr:cNvSpPr txBox="1">
          <a:spLocks noChangeArrowheads="1"/>
        </xdr:cNvSpPr>
      </xdr:nvSpPr>
      <xdr:spPr bwMode="auto">
        <a:xfrm>
          <a:off x="548640" y="670560"/>
          <a:ext cx="10972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5</xdr:col>
      <xdr:colOff>0</xdr:colOff>
      <xdr:row>5</xdr:row>
      <xdr:rowOff>0</xdr:rowOff>
    </xdr:from>
    <xdr:to>
      <xdr:col>6</xdr:col>
      <xdr:colOff>0</xdr:colOff>
      <xdr:row>7</xdr:row>
      <xdr:rowOff>0</xdr:rowOff>
    </xdr:to>
    <xdr:sp macro="" textlink="">
      <xdr:nvSpPr>
        <xdr:cNvPr id="3" name="テキスト 2">
          <a:extLst>
            <a:ext uri="{FF2B5EF4-FFF2-40B4-BE49-F238E27FC236}">
              <a16:creationId xmlns:a16="http://schemas.microsoft.com/office/drawing/2014/main" id="{A13B05CA-F89F-4746-9E57-878BAB0591E3}"/>
            </a:ext>
          </a:extLst>
        </xdr:cNvPr>
        <xdr:cNvSpPr txBox="1">
          <a:spLocks noChangeArrowheads="1"/>
        </xdr:cNvSpPr>
      </xdr:nvSpPr>
      <xdr:spPr bwMode="auto">
        <a:xfrm>
          <a:off x="2743200" y="8382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6</xdr:col>
      <xdr:colOff>0</xdr:colOff>
      <xdr:row>5</xdr:row>
      <xdr:rowOff>0</xdr:rowOff>
    </xdr:from>
    <xdr:to>
      <xdr:col>8</xdr:col>
      <xdr:colOff>0</xdr:colOff>
      <xdr:row>6</xdr:row>
      <xdr:rowOff>0</xdr:rowOff>
    </xdr:to>
    <xdr:sp macro="" textlink="">
      <xdr:nvSpPr>
        <xdr:cNvPr id="4" name="テキスト 3">
          <a:extLst>
            <a:ext uri="{FF2B5EF4-FFF2-40B4-BE49-F238E27FC236}">
              <a16:creationId xmlns:a16="http://schemas.microsoft.com/office/drawing/2014/main" id="{D838D800-0319-4878-9D6D-1BA50BA94C5C}"/>
            </a:ext>
          </a:extLst>
        </xdr:cNvPr>
        <xdr:cNvSpPr txBox="1">
          <a:spLocks noChangeArrowheads="1"/>
        </xdr:cNvSpPr>
      </xdr:nvSpPr>
      <xdr:spPr bwMode="auto">
        <a:xfrm>
          <a:off x="3291840" y="838200"/>
          <a:ext cx="10972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常用労働者</a:t>
          </a:r>
        </a:p>
      </xdr:txBody>
    </xdr:sp>
    <xdr:clientData/>
  </xdr:twoCellAnchor>
  <xdr:twoCellAnchor>
    <xdr:from>
      <xdr:col>16</xdr:col>
      <xdr:colOff>0</xdr:colOff>
      <xdr:row>4</xdr:row>
      <xdr:rowOff>0</xdr:rowOff>
    </xdr:from>
    <xdr:to>
      <xdr:col>20</xdr:col>
      <xdr:colOff>0</xdr:colOff>
      <xdr:row>5</xdr:row>
      <xdr:rowOff>0</xdr:rowOff>
    </xdr:to>
    <xdr:sp macro="" textlink="">
      <xdr:nvSpPr>
        <xdr:cNvPr id="5" name="テキスト 5">
          <a:extLst>
            <a:ext uri="{FF2B5EF4-FFF2-40B4-BE49-F238E27FC236}">
              <a16:creationId xmlns:a16="http://schemas.microsoft.com/office/drawing/2014/main" id="{82DA3D20-BA78-4905-8550-2D0F9E84E814}"/>
            </a:ext>
          </a:extLst>
        </xdr:cNvPr>
        <xdr:cNvSpPr txBox="1">
          <a:spLocks noChangeArrowheads="1"/>
        </xdr:cNvSpPr>
      </xdr:nvSpPr>
      <xdr:spPr bwMode="auto">
        <a:xfrm>
          <a:off x="8778240" y="670560"/>
          <a:ext cx="21945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製造品出荷額等</a:t>
          </a:r>
        </a:p>
      </xdr:txBody>
    </xdr:sp>
    <xdr:clientData/>
  </xdr:twoCellAnchor>
  <xdr:twoCellAnchor>
    <xdr:from>
      <xdr:col>16</xdr:col>
      <xdr:colOff>0</xdr:colOff>
      <xdr:row>5</xdr:row>
      <xdr:rowOff>0</xdr:rowOff>
    </xdr:from>
    <xdr:to>
      <xdr:col>17</xdr:col>
      <xdr:colOff>0</xdr:colOff>
      <xdr:row>7</xdr:row>
      <xdr:rowOff>0</xdr:rowOff>
    </xdr:to>
    <xdr:sp macro="" textlink="">
      <xdr:nvSpPr>
        <xdr:cNvPr id="6" name="テキスト 6">
          <a:extLst>
            <a:ext uri="{FF2B5EF4-FFF2-40B4-BE49-F238E27FC236}">
              <a16:creationId xmlns:a16="http://schemas.microsoft.com/office/drawing/2014/main" id="{A5A7201B-AF6C-4929-AFF2-5C862FDB7FDF}"/>
            </a:ext>
          </a:extLst>
        </xdr:cNvPr>
        <xdr:cNvSpPr txBox="1">
          <a:spLocks noChangeArrowheads="1"/>
        </xdr:cNvSpPr>
      </xdr:nvSpPr>
      <xdr:spPr bwMode="auto">
        <a:xfrm>
          <a:off x="8778240" y="8382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総額</a:t>
          </a:r>
        </a:p>
      </xdr:txBody>
    </xdr:sp>
    <xdr:clientData/>
  </xdr:twoCellAnchor>
  <xdr:twoCellAnchor>
    <xdr:from>
      <xdr:col>13</xdr:col>
      <xdr:colOff>0</xdr:colOff>
      <xdr:row>4</xdr:row>
      <xdr:rowOff>0</xdr:rowOff>
    </xdr:from>
    <xdr:to>
      <xdr:col>15</xdr:col>
      <xdr:colOff>0</xdr:colOff>
      <xdr:row>7</xdr:row>
      <xdr:rowOff>0</xdr:rowOff>
    </xdr:to>
    <xdr:sp macro="" textlink="">
      <xdr:nvSpPr>
        <xdr:cNvPr id="7" name="テキスト 7">
          <a:extLst>
            <a:ext uri="{FF2B5EF4-FFF2-40B4-BE49-F238E27FC236}">
              <a16:creationId xmlns:a16="http://schemas.microsoft.com/office/drawing/2014/main" id="{22B2FF9A-B4DA-499D-834A-83D4FFAC5B2F}"/>
            </a:ext>
          </a:extLst>
        </xdr:cNvPr>
        <xdr:cNvSpPr txBox="1">
          <a:spLocks noChangeArrowheads="1"/>
        </xdr:cNvSpPr>
      </xdr:nvSpPr>
      <xdr:spPr bwMode="auto">
        <a:xfrm>
          <a:off x="7132320" y="670560"/>
          <a:ext cx="10972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5</xdr:col>
      <xdr:colOff>0</xdr:colOff>
      <xdr:row>4</xdr:row>
      <xdr:rowOff>0</xdr:rowOff>
    </xdr:from>
    <xdr:to>
      <xdr:col>10</xdr:col>
      <xdr:colOff>0</xdr:colOff>
      <xdr:row>5</xdr:row>
      <xdr:rowOff>0</xdr:rowOff>
    </xdr:to>
    <xdr:sp macro="" textlink="">
      <xdr:nvSpPr>
        <xdr:cNvPr id="8" name="テキスト 8">
          <a:extLst>
            <a:ext uri="{FF2B5EF4-FFF2-40B4-BE49-F238E27FC236}">
              <a16:creationId xmlns:a16="http://schemas.microsoft.com/office/drawing/2014/main" id="{E0BB577B-DA5E-473E-AA33-F93140D1BB35}"/>
            </a:ext>
          </a:extLst>
        </xdr:cNvPr>
        <xdr:cNvSpPr txBox="1">
          <a:spLocks noChangeArrowheads="1"/>
        </xdr:cNvSpPr>
      </xdr:nvSpPr>
      <xdr:spPr bwMode="auto">
        <a:xfrm>
          <a:off x="2743200" y="670560"/>
          <a:ext cx="27432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twoCellAnchor>
    <xdr:from>
      <xdr:col>17</xdr:col>
      <xdr:colOff>0</xdr:colOff>
      <xdr:row>5</xdr:row>
      <xdr:rowOff>0</xdr:rowOff>
    </xdr:from>
    <xdr:to>
      <xdr:col>18</xdr:col>
      <xdr:colOff>0</xdr:colOff>
      <xdr:row>7</xdr:row>
      <xdr:rowOff>0</xdr:rowOff>
    </xdr:to>
    <xdr:sp macro="" textlink="">
      <xdr:nvSpPr>
        <xdr:cNvPr id="9" name="テキスト 9">
          <a:extLst>
            <a:ext uri="{FF2B5EF4-FFF2-40B4-BE49-F238E27FC236}">
              <a16:creationId xmlns:a16="http://schemas.microsoft.com/office/drawing/2014/main" id="{DF784B54-A48C-4601-8187-D3C50DAA53A8}"/>
            </a:ext>
          </a:extLst>
        </xdr:cNvPr>
        <xdr:cNvSpPr txBox="1">
          <a:spLocks noChangeArrowheads="1"/>
        </xdr:cNvSpPr>
      </xdr:nvSpPr>
      <xdr:spPr bwMode="auto">
        <a:xfrm>
          <a:off x="9326880" y="838200"/>
          <a:ext cx="5486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製造品出荷額</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7</xdr:row>
      <xdr:rowOff>0</xdr:rowOff>
    </xdr:to>
    <xdr:sp macro="" textlink="">
      <xdr:nvSpPr>
        <xdr:cNvPr id="2" name="テキスト 1">
          <a:extLst>
            <a:ext uri="{FF2B5EF4-FFF2-40B4-BE49-F238E27FC236}">
              <a16:creationId xmlns:a16="http://schemas.microsoft.com/office/drawing/2014/main" id="{8E3970D9-1415-433F-A718-B5995DAA8DA4}"/>
            </a:ext>
          </a:extLst>
        </xdr:cNvPr>
        <xdr:cNvSpPr txBox="1">
          <a:spLocks noChangeArrowheads="1"/>
        </xdr:cNvSpPr>
      </xdr:nvSpPr>
      <xdr:spPr bwMode="auto">
        <a:xfrm>
          <a:off x="617220" y="670560"/>
          <a:ext cx="123444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5</xdr:col>
      <xdr:colOff>0</xdr:colOff>
      <xdr:row>5</xdr:row>
      <xdr:rowOff>0</xdr:rowOff>
    </xdr:from>
    <xdr:to>
      <xdr:col>6</xdr:col>
      <xdr:colOff>0</xdr:colOff>
      <xdr:row>7</xdr:row>
      <xdr:rowOff>0</xdr:rowOff>
    </xdr:to>
    <xdr:sp macro="" textlink="">
      <xdr:nvSpPr>
        <xdr:cNvPr id="3" name="テキスト 2">
          <a:extLst>
            <a:ext uri="{FF2B5EF4-FFF2-40B4-BE49-F238E27FC236}">
              <a16:creationId xmlns:a16="http://schemas.microsoft.com/office/drawing/2014/main" id="{B230A05A-932A-4129-AA35-E9DEC7D1F837}"/>
            </a:ext>
          </a:extLst>
        </xdr:cNvPr>
        <xdr:cNvSpPr txBox="1">
          <a:spLocks noChangeArrowheads="1"/>
        </xdr:cNvSpPr>
      </xdr:nvSpPr>
      <xdr:spPr bwMode="auto">
        <a:xfrm>
          <a:off x="3086100" y="83820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6</xdr:col>
      <xdr:colOff>0</xdr:colOff>
      <xdr:row>5</xdr:row>
      <xdr:rowOff>0</xdr:rowOff>
    </xdr:from>
    <xdr:to>
      <xdr:col>7</xdr:col>
      <xdr:colOff>0</xdr:colOff>
      <xdr:row>7</xdr:row>
      <xdr:rowOff>0</xdr:rowOff>
    </xdr:to>
    <xdr:sp macro="" textlink="">
      <xdr:nvSpPr>
        <xdr:cNvPr id="4" name="テキスト 3">
          <a:extLst>
            <a:ext uri="{FF2B5EF4-FFF2-40B4-BE49-F238E27FC236}">
              <a16:creationId xmlns:a16="http://schemas.microsoft.com/office/drawing/2014/main" id="{A92DBBB4-3D75-45AC-A94B-71858178F7D1}"/>
            </a:ext>
          </a:extLst>
        </xdr:cNvPr>
        <xdr:cNvSpPr txBox="1">
          <a:spLocks noChangeArrowheads="1"/>
        </xdr:cNvSpPr>
      </xdr:nvSpPr>
      <xdr:spPr bwMode="auto">
        <a:xfrm>
          <a:off x="3703320" y="83820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7</xdr:col>
      <xdr:colOff>0</xdr:colOff>
      <xdr:row>5</xdr:row>
      <xdr:rowOff>0</xdr:rowOff>
    </xdr:from>
    <xdr:to>
      <xdr:col>8</xdr:col>
      <xdr:colOff>0</xdr:colOff>
      <xdr:row>7</xdr:row>
      <xdr:rowOff>0</xdr:rowOff>
    </xdr:to>
    <xdr:sp macro="" textlink="">
      <xdr:nvSpPr>
        <xdr:cNvPr id="5" name="テキスト 4">
          <a:extLst>
            <a:ext uri="{FF2B5EF4-FFF2-40B4-BE49-F238E27FC236}">
              <a16:creationId xmlns:a16="http://schemas.microsoft.com/office/drawing/2014/main" id="{41E67DBF-2AC5-479D-9989-2C98BD622CC9}"/>
            </a:ext>
          </a:extLst>
        </xdr:cNvPr>
        <xdr:cNvSpPr txBox="1">
          <a:spLocks noChangeArrowheads="1"/>
        </xdr:cNvSpPr>
      </xdr:nvSpPr>
      <xdr:spPr bwMode="auto">
        <a:xfrm>
          <a:off x="4320540" y="83820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5</xdr:col>
      <xdr:colOff>0</xdr:colOff>
      <xdr:row>4</xdr:row>
      <xdr:rowOff>0</xdr:rowOff>
    </xdr:from>
    <xdr:to>
      <xdr:col>9</xdr:col>
      <xdr:colOff>0</xdr:colOff>
      <xdr:row>5</xdr:row>
      <xdr:rowOff>0</xdr:rowOff>
    </xdr:to>
    <xdr:sp macro="" textlink="">
      <xdr:nvSpPr>
        <xdr:cNvPr id="6" name="テキスト 5">
          <a:extLst>
            <a:ext uri="{FF2B5EF4-FFF2-40B4-BE49-F238E27FC236}">
              <a16:creationId xmlns:a16="http://schemas.microsoft.com/office/drawing/2014/main" id="{6AA5A247-E968-4027-9586-C4620BB04DB8}"/>
            </a:ext>
          </a:extLst>
        </xdr:cNvPr>
        <xdr:cNvSpPr txBox="1">
          <a:spLocks noChangeArrowheads="1"/>
        </xdr:cNvSpPr>
      </xdr:nvSpPr>
      <xdr:spPr bwMode="auto">
        <a:xfrm>
          <a:off x="3086100" y="67056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twoCellAnchor>
    <xdr:from>
      <xdr:col>13</xdr:col>
      <xdr:colOff>0</xdr:colOff>
      <xdr:row>4</xdr:row>
      <xdr:rowOff>0</xdr:rowOff>
    </xdr:from>
    <xdr:to>
      <xdr:col>15</xdr:col>
      <xdr:colOff>0</xdr:colOff>
      <xdr:row>7</xdr:row>
      <xdr:rowOff>0</xdr:rowOff>
    </xdr:to>
    <xdr:sp macro="" textlink="">
      <xdr:nvSpPr>
        <xdr:cNvPr id="7" name="テキスト 6">
          <a:extLst>
            <a:ext uri="{FF2B5EF4-FFF2-40B4-BE49-F238E27FC236}">
              <a16:creationId xmlns:a16="http://schemas.microsoft.com/office/drawing/2014/main" id="{A1DE367A-A4E0-4029-80A5-2F0EC61A9519}"/>
            </a:ext>
          </a:extLst>
        </xdr:cNvPr>
        <xdr:cNvSpPr txBox="1">
          <a:spLocks noChangeArrowheads="1"/>
        </xdr:cNvSpPr>
      </xdr:nvSpPr>
      <xdr:spPr bwMode="auto">
        <a:xfrm>
          <a:off x="8023860" y="670560"/>
          <a:ext cx="123444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17</xdr:col>
      <xdr:colOff>0</xdr:colOff>
      <xdr:row>5</xdr:row>
      <xdr:rowOff>0</xdr:rowOff>
    </xdr:from>
    <xdr:to>
      <xdr:col>18</xdr:col>
      <xdr:colOff>0</xdr:colOff>
      <xdr:row>7</xdr:row>
      <xdr:rowOff>0</xdr:rowOff>
    </xdr:to>
    <xdr:sp macro="" textlink="">
      <xdr:nvSpPr>
        <xdr:cNvPr id="8" name="テキスト 7">
          <a:extLst>
            <a:ext uri="{FF2B5EF4-FFF2-40B4-BE49-F238E27FC236}">
              <a16:creationId xmlns:a16="http://schemas.microsoft.com/office/drawing/2014/main" id="{82CFABFD-902F-4820-A2E1-BFEC842804F0}"/>
            </a:ext>
          </a:extLst>
        </xdr:cNvPr>
        <xdr:cNvSpPr txBox="1">
          <a:spLocks noChangeArrowheads="1"/>
        </xdr:cNvSpPr>
      </xdr:nvSpPr>
      <xdr:spPr bwMode="auto">
        <a:xfrm>
          <a:off x="10492740" y="83820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18</xdr:col>
      <xdr:colOff>0</xdr:colOff>
      <xdr:row>5</xdr:row>
      <xdr:rowOff>0</xdr:rowOff>
    </xdr:from>
    <xdr:to>
      <xdr:col>19</xdr:col>
      <xdr:colOff>0</xdr:colOff>
      <xdr:row>7</xdr:row>
      <xdr:rowOff>0</xdr:rowOff>
    </xdr:to>
    <xdr:sp macro="" textlink="">
      <xdr:nvSpPr>
        <xdr:cNvPr id="9" name="テキスト 8">
          <a:extLst>
            <a:ext uri="{FF2B5EF4-FFF2-40B4-BE49-F238E27FC236}">
              <a16:creationId xmlns:a16="http://schemas.microsoft.com/office/drawing/2014/main" id="{DC7A7027-4C8E-4973-9FCF-3490CCE2569F}"/>
            </a:ext>
          </a:extLst>
        </xdr:cNvPr>
        <xdr:cNvSpPr txBox="1">
          <a:spLocks noChangeArrowheads="1"/>
        </xdr:cNvSpPr>
      </xdr:nvSpPr>
      <xdr:spPr bwMode="auto">
        <a:xfrm>
          <a:off x="11109960" y="83820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19</xdr:col>
      <xdr:colOff>0</xdr:colOff>
      <xdr:row>5</xdr:row>
      <xdr:rowOff>0</xdr:rowOff>
    </xdr:from>
    <xdr:to>
      <xdr:col>20</xdr:col>
      <xdr:colOff>0</xdr:colOff>
      <xdr:row>7</xdr:row>
      <xdr:rowOff>0</xdr:rowOff>
    </xdr:to>
    <xdr:sp macro="" textlink="">
      <xdr:nvSpPr>
        <xdr:cNvPr id="10" name="テキスト 9">
          <a:extLst>
            <a:ext uri="{FF2B5EF4-FFF2-40B4-BE49-F238E27FC236}">
              <a16:creationId xmlns:a16="http://schemas.microsoft.com/office/drawing/2014/main" id="{732229D7-DCA1-479C-95AE-43CDA240D6F4}"/>
            </a:ext>
          </a:extLst>
        </xdr:cNvPr>
        <xdr:cNvSpPr txBox="1">
          <a:spLocks noChangeArrowheads="1"/>
        </xdr:cNvSpPr>
      </xdr:nvSpPr>
      <xdr:spPr bwMode="auto">
        <a:xfrm>
          <a:off x="11727180" y="83820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17</xdr:col>
      <xdr:colOff>0</xdr:colOff>
      <xdr:row>4</xdr:row>
      <xdr:rowOff>0</xdr:rowOff>
    </xdr:from>
    <xdr:to>
      <xdr:col>21</xdr:col>
      <xdr:colOff>0</xdr:colOff>
      <xdr:row>5</xdr:row>
      <xdr:rowOff>0</xdr:rowOff>
    </xdr:to>
    <xdr:sp macro="" textlink="">
      <xdr:nvSpPr>
        <xdr:cNvPr id="11" name="テキスト 10">
          <a:extLst>
            <a:ext uri="{FF2B5EF4-FFF2-40B4-BE49-F238E27FC236}">
              <a16:creationId xmlns:a16="http://schemas.microsoft.com/office/drawing/2014/main" id="{FBF1653F-9854-48EB-8163-0A5EC9B8458D}"/>
            </a:ext>
          </a:extLst>
        </xdr:cNvPr>
        <xdr:cNvSpPr txBox="1">
          <a:spLocks noChangeArrowheads="1"/>
        </xdr:cNvSpPr>
      </xdr:nvSpPr>
      <xdr:spPr bwMode="auto">
        <a:xfrm>
          <a:off x="10492740" y="67056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twoCellAnchor>
    <xdr:from>
      <xdr:col>1</xdr:col>
      <xdr:colOff>0</xdr:colOff>
      <xdr:row>75</xdr:row>
      <xdr:rowOff>0</xdr:rowOff>
    </xdr:from>
    <xdr:to>
      <xdr:col>3</xdr:col>
      <xdr:colOff>0</xdr:colOff>
      <xdr:row>78</xdr:row>
      <xdr:rowOff>0</xdr:rowOff>
    </xdr:to>
    <xdr:sp macro="" textlink="">
      <xdr:nvSpPr>
        <xdr:cNvPr id="12" name="テキスト 21">
          <a:extLst>
            <a:ext uri="{FF2B5EF4-FFF2-40B4-BE49-F238E27FC236}">
              <a16:creationId xmlns:a16="http://schemas.microsoft.com/office/drawing/2014/main" id="{9DD23561-5340-46D9-A7DC-B767A37CD33C}"/>
            </a:ext>
          </a:extLst>
        </xdr:cNvPr>
        <xdr:cNvSpPr txBox="1">
          <a:spLocks noChangeArrowheads="1"/>
        </xdr:cNvSpPr>
      </xdr:nvSpPr>
      <xdr:spPr bwMode="auto">
        <a:xfrm>
          <a:off x="617220" y="11132820"/>
          <a:ext cx="123444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5</xdr:col>
      <xdr:colOff>0</xdr:colOff>
      <xdr:row>76</xdr:row>
      <xdr:rowOff>0</xdr:rowOff>
    </xdr:from>
    <xdr:to>
      <xdr:col>6</xdr:col>
      <xdr:colOff>0</xdr:colOff>
      <xdr:row>78</xdr:row>
      <xdr:rowOff>0</xdr:rowOff>
    </xdr:to>
    <xdr:sp macro="" textlink="">
      <xdr:nvSpPr>
        <xdr:cNvPr id="13" name="テキスト 22">
          <a:extLst>
            <a:ext uri="{FF2B5EF4-FFF2-40B4-BE49-F238E27FC236}">
              <a16:creationId xmlns:a16="http://schemas.microsoft.com/office/drawing/2014/main" id="{E46DF80B-21D4-4A18-8983-2EA537C6A29C}"/>
            </a:ext>
          </a:extLst>
        </xdr:cNvPr>
        <xdr:cNvSpPr txBox="1">
          <a:spLocks noChangeArrowheads="1"/>
        </xdr:cNvSpPr>
      </xdr:nvSpPr>
      <xdr:spPr bwMode="auto">
        <a:xfrm>
          <a:off x="3086100" y="1130046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6</xdr:col>
      <xdr:colOff>0</xdr:colOff>
      <xdr:row>76</xdr:row>
      <xdr:rowOff>0</xdr:rowOff>
    </xdr:from>
    <xdr:to>
      <xdr:col>7</xdr:col>
      <xdr:colOff>0</xdr:colOff>
      <xdr:row>78</xdr:row>
      <xdr:rowOff>0</xdr:rowOff>
    </xdr:to>
    <xdr:sp macro="" textlink="">
      <xdr:nvSpPr>
        <xdr:cNvPr id="14" name="テキスト 23">
          <a:extLst>
            <a:ext uri="{FF2B5EF4-FFF2-40B4-BE49-F238E27FC236}">
              <a16:creationId xmlns:a16="http://schemas.microsoft.com/office/drawing/2014/main" id="{B7B6B359-74AC-4BCC-AB16-832C8226C71A}"/>
            </a:ext>
          </a:extLst>
        </xdr:cNvPr>
        <xdr:cNvSpPr txBox="1">
          <a:spLocks noChangeArrowheads="1"/>
        </xdr:cNvSpPr>
      </xdr:nvSpPr>
      <xdr:spPr bwMode="auto">
        <a:xfrm>
          <a:off x="3703320" y="1130046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7</xdr:col>
      <xdr:colOff>0</xdr:colOff>
      <xdr:row>76</xdr:row>
      <xdr:rowOff>0</xdr:rowOff>
    </xdr:from>
    <xdr:to>
      <xdr:col>8</xdr:col>
      <xdr:colOff>0</xdr:colOff>
      <xdr:row>78</xdr:row>
      <xdr:rowOff>0</xdr:rowOff>
    </xdr:to>
    <xdr:sp macro="" textlink="">
      <xdr:nvSpPr>
        <xdr:cNvPr id="15" name="テキスト 24">
          <a:extLst>
            <a:ext uri="{FF2B5EF4-FFF2-40B4-BE49-F238E27FC236}">
              <a16:creationId xmlns:a16="http://schemas.microsoft.com/office/drawing/2014/main" id="{20FC9FBC-827C-431B-8DD5-4DA0C8E65F2E}"/>
            </a:ext>
          </a:extLst>
        </xdr:cNvPr>
        <xdr:cNvSpPr txBox="1">
          <a:spLocks noChangeArrowheads="1"/>
        </xdr:cNvSpPr>
      </xdr:nvSpPr>
      <xdr:spPr bwMode="auto">
        <a:xfrm>
          <a:off x="4320540" y="1130046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5</xdr:col>
      <xdr:colOff>0</xdr:colOff>
      <xdr:row>75</xdr:row>
      <xdr:rowOff>0</xdr:rowOff>
    </xdr:from>
    <xdr:to>
      <xdr:col>9</xdr:col>
      <xdr:colOff>0</xdr:colOff>
      <xdr:row>76</xdr:row>
      <xdr:rowOff>0</xdr:rowOff>
    </xdr:to>
    <xdr:sp macro="" textlink="">
      <xdr:nvSpPr>
        <xdr:cNvPr id="16" name="テキスト 25">
          <a:extLst>
            <a:ext uri="{FF2B5EF4-FFF2-40B4-BE49-F238E27FC236}">
              <a16:creationId xmlns:a16="http://schemas.microsoft.com/office/drawing/2014/main" id="{6F577553-A514-4BC6-A1A6-656755EEAB2A}"/>
            </a:ext>
          </a:extLst>
        </xdr:cNvPr>
        <xdr:cNvSpPr txBox="1">
          <a:spLocks noChangeArrowheads="1"/>
        </xdr:cNvSpPr>
      </xdr:nvSpPr>
      <xdr:spPr bwMode="auto">
        <a:xfrm>
          <a:off x="3086100" y="1113282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twoCellAnchor>
    <xdr:from>
      <xdr:col>13</xdr:col>
      <xdr:colOff>0</xdr:colOff>
      <xdr:row>75</xdr:row>
      <xdr:rowOff>0</xdr:rowOff>
    </xdr:from>
    <xdr:to>
      <xdr:col>15</xdr:col>
      <xdr:colOff>0</xdr:colOff>
      <xdr:row>78</xdr:row>
      <xdr:rowOff>0</xdr:rowOff>
    </xdr:to>
    <xdr:sp macro="" textlink="">
      <xdr:nvSpPr>
        <xdr:cNvPr id="17" name="テキスト 26">
          <a:extLst>
            <a:ext uri="{FF2B5EF4-FFF2-40B4-BE49-F238E27FC236}">
              <a16:creationId xmlns:a16="http://schemas.microsoft.com/office/drawing/2014/main" id="{18D283EA-7B2F-45EF-927A-731F6FC8C0F4}"/>
            </a:ext>
          </a:extLst>
        </xdr:cNvPr>
        <xdr:cNvSpPr txBox="1">
          <a:spLocks noChangeArrowheads="1"/>
        </xdr:cNvSpPr>
      </xdr:nvSpPr>
      <xdr:spPr bwMode="auto">
        <a:xfrm>
          <a:off x="8023860" y="11132820"/>
          <a:ext cx="123444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17</xdr:col>
      <xdr:colOff>0</xdr:colOff>
      <xdr:row>76</xdr:row>
      <xdr:rowOff>0</xdr:rowOff>
    </xdr:from>
    <xdr:to>
      <xdr:col>18</xdr:col>
      <xdr:colOff>0</xdr:colOff>
      <xdr:row>78</xdr:row>
      <xdr:rowOff>0</xdr:rowOff>
    </xdr:to>
    <xdr:sp macro="" textlink="">
      <xdr:nvSpPr>
        <xdr:cNvPr id="18" name="テキスト 27">
          <a:extLst>
            <a:ext uri="{FF2B5EF4-FFF2-40B4-BE49-F238E27FC236}">
              <a16:creationId xmlns:a16="http://schemas.microsoft.com/office/drawing/2014/main" id="{B91A6646-D884-4E8E-AED2-9D822127787C}"/>
            </a:ext>
          </a:extLst>
        </xdr:cNvPr>
        <xdr:cNvSpPr txBox="1">
          <a:spLocks noChangeArrowheads="1"/>
        </xdr:cNvSpPr>
      </xdr:nvSpPr>
      <xdr:spPr bwMode="auto">
        <a:xfrm>
          <a:off x="10492740" y="1130046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18</xdr:col>
      <xdr:colOff>0</xdr:colOff>
      <xdr:row>76</xdr:row>
      <xdr:rowOff>0</xdr:rowOff>
    </xdr:from>
    <xdr:to>
      <xdr:col>19</xdr:col>
      <xdr:colOff>0</xdr:colOff>
      <xdr:row>78</xdr:row>
      <xdr:rowOff>0</xdr:rowOff>
    </xdr:to>
    <xdr:sp macro="" textlink="">
      <xdr:nvSpPr>
        <xdr:cNvPr id="19" name="テキスト 28">
          <a:extLst>
            <a:ext uri="{FF2B5EF4-FFF2-40B4-BE49-F238E27FC236}">
              <a16:creationId xmlns:a16="http://schemas.microsoft.com/office/drawing/2014/main" id="{CB7739A2-D5D0-42E0-94C6-A5D465328696}"/>
            </a:ext>
          </a:extLst>
        </xdr:cNvPr>
        <xdr:cNvSpPr txBox="1">
          <a:spLocks noChangeArrowheads="1"/>
        </xdr:cNvSpPr>
      </xdr:nvSpPr>
      <xdr:spPr bwMode="auto">
        <a:xfrm>
          <a:off x="11109960" y="1130046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19</xdr:col>
      <xdr:colOff>0</xdr:colOff>
      <xdr:row>76</xdr:row>
      <xdr:rowOff>0</xdr:rowOff>
    </xdr:from>
    <xdr:to>
      <xdr:col>20</xdr:col>
      <xdr:colOff>0</xdr:colOff>
      <xdr:row>78</xdr:row>
      <xdr:rowOff>0</xdr:rowOff>
    </xdr:to>
    <xdr:sp macro="" textlink="">
      <xdr:nvSpPr>
        <xdr:cNvPr id="20" name="テキスト 29">
          <a:extLst>
            <a:ext uri="{FF2B5EF4-FFF2-40B4-BE49-F238E27FC236}">
              <a16:creationId xmlns:a16="http://schemas.microsoft.com/office/drawing/2014/main" id="{25A49AA5-CAA2-436F-96DD-F6E899DDFD5F}"/>
            </a:ext>
          </a:extLst>
        </xdr:cNvPr>
        <xdr:cNvSpPr txBox="1">
          <a:spLocks noChangeArrowheads="1"/>
        </xdr:cNvSpPr>
      </xdr:nvSpPr>
      <xdr:spPr bwMode="auto">
        <a:xfrm>
          <a:off x="11727180" y="1130046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17</xdr:col>
      <xdr:colOff>0</xdr:colOff>
      <xdr:row>75</xdr:row>
      <xdr:rowOff>0</xdr:rowOff>
    </xdr:from>
    <xdr:to>
      <xdr:col>21</xdr:col>
      <xdr:colOff>0</xdr:colOff>
      <xdr:row>75</xdr:row>
      <xdr:rowOff>132080</xdr:rowOff>
    </xdr:to>
    <xdr:sp macro="" textlink="">
      <xdr:nvSpPr>
        <xdr:cNvPr id="21" name="テキスト 30">
          <a:extLst>
            <a:ext uri="{FF2B5EF4-FFF2-40B4-BE49-F238E27FC236}">
              <a16:creationId xmlns:a16="http://schemas.microsoft.com/office/drawing/2014/main" id="{088FBBF6-46AA-4B4E-BA9F-5AE3B71715C2}"/>
            </a:ext>
          </a:extLst>
        </xdr:cNvPr>
        <xdr:cNvSpPr txBox="1">
          <a:spLocks noChangeArrowheads="1"/>
        </xdr:cNvSpPr>
      </xdr:nvSpPr>
      <xdr:spPr bwMode="auto">
        <a:xfrm>
          <a:off x="10492740" y="11132820"/>
          <a:ext cx="2468880" cy="121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twoCellAnchor>
    <xdr:from>
      <xdr:col>1</xdr:col>
      <xdr:colOff>0</xdr:colOff>
      <xdr:row>146</xdr:row>
      <xdr:rowOff>0</xdr:rowOff>
    </xdr:from>
    <xdr:to>
      <xdr:col>3</xdr:col>
      <xdr:colOff>0</xdr:colOff>
      <xdr:row>149</xdr:row>
      <xdr:rowOff>0</xdr:rowOff>
    </xdr:to>
    <xdr:sp macro="" textlink="">
      <xdr:nvSpPr>
        <xdr:cNvPr id="22" name="テキスト 31">
          <a:extLst>
            <a:ext uri="{FF2B5EF4-FFF2-40B4-BE49-F238E27FC236}">
              <a16:creationId xmlns:a16="http://schemas.microsoft.com/office/drawing/2014/main" id="{E2F43B5C-0BED-4196-90DF-D58903F0B9F5}"/>
            </a:ext>
          </a:extLst>
        </xdr:cNvPr>
        <xdr:cNvSpPr txBox="1">
          <a:spLocks noChangeArrowheads="1"/>
        </xdr:cNvSpPr>
      </xdr:nvSpPr>
      <xdr:spPr bwMode="auto">
        <a:xfrm>
          <a:off x="617220" y="21541740"/>
          <a:ext cx="123444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5</xdr:col>
      <xdr:colOff>0</xdr:colOff>
      <xdr:row>147</xdr:row>
      <xdr:rowOff>0</xdr:rowOff>
    </xdr:from>
    <xdr:to>
      <xdr:col>6</xdr:col>
      <xdr:colOff>0</xdr:colOff>
      <xdr:row>149</xdr:row>
      <xdr:rowOff>0</xdr:rowOff>
    </xdr:to>
    <xdr:sp macro="" textlink="">
      <xdr:nvSpPr>
        <xdr:cNvPr id="23" name="テキスト 32">
          <a:extLst>
            <a:ext uri="{FF2B5EF4-FFF2-40B4-BE49-F238E27FC236}">
              <a16:creationId xmlns:a16="http://schemas.microsoft.com/office/drawing/2014/main" id="{C885147B-0572-4654-9D90-BE12D894EE0E}"/>
            </a:ext>
          </a:extLst>
        </xdr:cNvPr>
        <xdr:cNvSpPr txBox="1">
          <a:spLocks noChangeArrowheads="1"/>
        </xdr:cNvSpPr>
      </xdr:nvSpPr>
      <xdr:spPr bwMode="auto">
        <a:xfrm>
          <a:off x="3086100" y="2170938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6</xdr:col>
      <xdr:colOff>0</xdr:colOff>
      <xdr:row>147</xdr:row>
      <xdr:rowOff>0</xdr:rowOff>
    </xdr:from>
    <xdr:to>
      <xdr:col>7</xdr:col>
      <xdr:colOff>0</xdr:colOff>
      <xdr:row>149</xdr:row>
      <xdr:rowOff>0</xdr:rowOff>
    </xdr:to>
    <xdr:sp macro="" textlink="">
      <xdr:nvSpPr>
        <xdr:cNvPr id="24" name="テキスト 33">
          <a:extLst>
            <a:ext uri="{FF2B5EF4-FFF2-40B4-BE49-F238E27FC236}">
              <a16:creationId xmlns:a16="http://schemas.microsoft.com/office/drawing/2014/main" id="{06FE16F5-D8F7-409E-BF61-A38F97FAF9BE}"/>
            </a:ext>
          </a:extLst>
        </xdr:cNvPr>
        <xdr:cNvSpPr txBox="1">
          <a:spLocks noChangeArrowheads="1"/>
        </xdr:cNvSpPr>
      </xdr:nvSpPr>
      <xdr:spPr bwMode="auto">
        <a:xfrm>
          <a:off x="3703320" y="2170938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7</xdr:col>
      <xdr:colOff>0</xdr:colOff>
      <xdr:row>147</xdr:row>
      <xdr:rowOff>0</xdr:rowOff>
    </xdr:from>
    <xdr:to>
      <xdr:col>8</xdr:col>
      <xdr:colOff>0</xdr:colOff>
      <xdr:row>149</xdr:row>
      <xdr:rowOff>0</xdr:rowOff>
    </xdr:to>
    <xdr:sp macro="" textlink="">
      <xdr:nvSpPr>
        <xdr:cNvPr id="25" name="テキスト 34">
          <a:extLst>
            <a:ext uri="{FF2B5EF4-FFF2-40B4-BE49-F238E27FC236}">
              <a16:creationId xmlns:a16="http://schemas.microsoft.com/office/drawing/2014/main" id="{058E5A51-7321-4365-94A5-069A9A3B8050}"/>
            </a:ext>
          </a:extLst>
        </xdr:cNvPr>
        <xdr:cNvSpPr txBox="1">
          <a:spLocks noChangeArrowheads="1"/>
        </xdr:cNvSpPr>
      </xdr:nvSpPr>
      <xdr:spPr bwMode="auto">
        <a:xfrm>
          <a:off x="4320540" y="2170938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5</xdr:col>
      <xdr:colOff>0</xdr:colOff>
      <xdr:row>146</xdr:row>
      <xdr:rowOff>0</xdr:rowOff>
    </xdr:from>
    <xdr:to>
      <xdr:col>9</xdr:col>
      <xdr:colOff>0</xdr:colOff>
      <xdr:row>147</xdr:row>
      <xdr:rowOff>0</xdr:rowOff>
    </xdr:to>
    <xdr:sp macro="" textlink="">
      <xdr:nvSpPr>
        <xdr:cNvPr id="26" name="テキスト 35">
          <a:extLst>
            <a:ext uri="{FF2B5EF4-FFF2-40B4-BE49-F238E27FC236}">
              <a16:creationId xmlns:a16="http://schemas.microsoft.com/office/drawing/2014/main" id="{C5B0F661-84DC-4994-ACE3-B18C8614A136}"/>
            </a:ext>
          </a:extLst>
        </xdr:cNvPr>
        <xdr:cNvSpPr txBox="1">
          <a:spLocks noChangeArrowheads="1"/>
        </xdr:cNvSpPr>
      </xdr:nvSpPr>
      <xdr:spPr bwMode="auto">
        <a:xfrm>
          <a:off x="3086100" y="2154174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twoCellAnchor>
    <xdr:from>
      <xdr:col>13</xdr:col>
      <xdr:colOff>0</xdr:colOff>
      <xdr:row>146</xdr:row>
      <xdr:rowOff>0</xdr:rowOff>
    </xdr:from>
    <xdr:to>
      <xdr:col>15</xdr:col>
      <xdr:colOff>0</xdr:colOff>
      <xdr:row>149</xdr:row>
      <xdr:rowOff>0</xdr:rowOff>
    </xdr:to>
    <xdr:sp macro="" textlink="">
      <xdr:nvSpPr>
        <xdr:cNvPr id="27" name="テキスト 36">
          <a:extLst>
            <a:ext uri="{FF2B5EF4-FFF2-40B4-BE49-F238E27FC236}">
              <a16:creationId xmlns:a16="http://schemas.microsoft.com/office/drawing/2014/main" id="{59EF91BE-B9CC-4214-9C6E-0616AF804C4A}"/>
            </a:ext>
          </a:extLst>
        </xdr:cNvPr>
        <xdr:cNvSpPr txBox="1">
          <a:spLocks noChangeArrowheads="1"/>
        </xdr:cNvSpPr>
      </xdr:nvSpPr>
      <xdr:spPr bwMode="auto">
        <a:xfrm>
          <a:off x="8023860" y="21541740"/>
          <a:ext cx="123444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17</xdr:col>
      <xdr:colOff>0</xdr:colOff>
      <xdr:row>147</xdr:row>
      <xdr:rowOff>0</xdr:rowOff>
    </xdr:from>
    <xdr:to>
      <xdr:col>18</xdr:col>
      <xdr:colOff>0</xdr:colOff>
      <xdr:row>149</xdr:row>
      <xdr:rowOff>0</xdr:rowOff>
    </xdr:to>
    <xdr:sp macro="" textlink="">
      <xdr:nvSpPr>
        <xdr:cNvPr id="28" name="テキスト 37">
          <a:extLst>
            <a:ext uri="{FF2B5EF4-FFF2-40B4-BE49-F238E27FC236}">
              <a16:creationId xmlns:a16="http://schemas.microsoft.com/office/drawing/2014/main" id="{287E037A-4F87-45F1-BDAA-7DDDD3B03C59}"/>
            </a:ext>
          </a:extLst>
        </xdr:cNvPr>
        <xdr:cNvSpPr txBox="1">
          <a:spLocks noChangeArrowheads="1"/>
        </xdr:cNvSpPr>
      </xdr:nvSpPr>
      <xdr:spPr bwMode="auto">
        <a:xfrm>
          <a:off x="10492740" y="2170938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18</xdr:col>
      <xdr:colOff>0</xdr:colOff>
      <xdr:row>147</xdr:row>
      <xdr:rowOff>0</xdr:rowOff>
    </xdr:from>
    <xdr:to>
      <xdr:col>19</xdr:col>
      <xdr:colOff>0</xdr:colOff>
      <xdr:row>149</xdr:row>
      <xdr:rowOff>0</xdr:rowOff>
    </xdr:to>
    <xdr:sp macro="" textlink="">
      <xdr:nvSpPr>
        <xdr:cNvPr id="29" name="テキスト 38">
          <a:extLst>
            <a:ext uri="{FF2B5EF4-FFF2-40B4-BE49-F238E27FC236}">
              <a16:creationId xmlns:a16="http://schemas.microsoft.com/office/drawing/2014/main" id="{63CB22A7-E69B-4910-80B7-933DB77D3A83}"/>
            </a:ext>
          </a:extLst>
        </xdr:cNvPr>
        <xdr:cNvSpPr txBox="1">
          <a:spLocks noChangeArrowheads="1"/>
        </xdr:cNvSpPr>
      </xdr:nvSpPr>
      <xdr:spPr bwMode="auto">
        <a:xfrm>
          <a:off x="11109960" y="2170938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19</xdr:col>
      <xdr:colOff>0</xdr:colOff>
      <xdr:row>147</xdr:row>
      <xdr:rowOff>0</xdr:rowOff>
    </xdr:from>
    <xdr:to>
      <xdr:col>20</xdr:col>
      <xdr:colOff>0</xdr:colOff>
      <xdr:row>149</xdr:row>
      <xdr:rowOff>0</xdr:rowOff>
    </xdr:to>
    <xdr:sp macro="" textlink="">
      <xdr:nvSpPr>
        <xdr:cNvPr id="30" name="テキスト 39">
          <a:extLst>
            <a:ext uri="{FF2B5EF4-FFF2-40B4-BE49-F238E27FC236}">
              <a16:creationId xmlns:a16="http://schemas.microsoft.com/office/drawing/2014/main" id="{990F28B0-29D9-433A-8FE5-2B50C6982ECD}"/>
            </a:ext>
          </a:extLst>
        </xdr:cNvPr>
        <xdr:cNvSpPr txBox="1">
          <a:spLocks noChangeArrowheads="1"/>
        </xdr:cNvSpPr>
      </xdr:nvSpPr>
      <xdr:spPr bwMode="auto">
        <a:xfrm>
          <a:off x="11727180" y="2170938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17</xdr:col>
      <xdr:colOff>0</xdr:colOff>
      <xdr:row>146</xdr:row>
      <xdr:rowOff>0</xdr:rowOff>
    </xdr:from>
    <xdr:to>
      <xdr:col>21</xdr:col>
      <xdr:colOff>0</xdr:colOff>
      <xdr:row>147</xdr:row>
      <xdr:rowOff>0</xdr:rowOff>
    </xdr:to>
    <xdr:sp macro="" textlink="">
      <xdr:nvSpPr>
        <xdr:cNvPr id="31" name="テキスト 40">
          <a:extLst>
            <a:ext uri="{FF2B5EF4-FFF2-40B4-BE49-F238E27FC236}">
              <a16:creationId xmlns:a16="http://schemas.microsoft.com/office/drawing/2014/main" id="{18D23F15-8F82-40F1-AD13-71E83285CB97}"/>
            </a:ext>
          </a:extLst>
        </xdr:cNvPr>
        <xdr:cNvSpPr txBox="1">
          <a:spLocks noChangeArrowheads="1"/>
        </xdr:cNvSpPr>
      </xdr:nvSpPr>
      <xdr:spPr bwMode="auto">
        <a:xfrm>
          <a:off x="10492740" y="2154174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twoCellAnchor>
    <xdr:from>
      <xdr:col>1</xdr:col>
      <xdr:colOff>0</xdr:colOff>
      <xdr:row>217</xdr:row>
      <xdr:rowOff>0</xdr:rowOff>
    </xdr:from>
    <xdr:to>
      <xdr:col>3</xdr:col>
      <xdr:colOff>0</xdr:colOff>
      <xdr:row>220</xdr:row>
      <xdr:rowOff>0</xdr:rowOff>
    </xdr:to>
    <xdr:sp macro="" textlink="">
      <xdr:nvSpPr>
        <xdr:cNvPr id="32" name="テキスト 41">
          <a:extLst>
            <a:ext uri="{FF2B5EF4-FFF2-40B4-BE49-F238E27FC236}">
              <a16:creationId xmlns:a16="http://schemas.microsoft.com/office/drawing/2014/main" id="{303921A3-9795-458A-B2C8-9B685D27E7D7}"/>
            </a:ext>
          </a:extLst>
        </xdr:cNvPr>
        <xdr:cNvSpPr txBox="1">
          <a:spLocks noChangeArrowheads="1"/>
        </xdr:cNvSpPr>
      </xdr:nvSpPr>
      <xdr:spPr bwMode="auto">
        <a:xfrm>
          <a:off x="617220" y="32026860"/>
          <a:ext cx="123444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5</xdr:col>
      <xdr:colOff>0</xdr:colOff>
      <xdr:row>218</xdr:row>
      <xdr:rowOff>0</xdr:rowOff>
    </xdr:from>
    <xdr:to>
      <xdr:col>6</xdr:col>
      <xdr:colOff>0</xdr:colOff>
      <xdr:row>220</xdr:row>
      <xdr:rowOff>0</xdr:rowOff>
    </xdr:to>
    <xdr:sp macro="" textlink="">
      <xdr:nvSpPr>
        <xdr:cNvPr id="33" name="テキスト 42">
          <a:extLst>
            <a:ext uri="{FF2B5EF4-FFF2-40B4-BE49-F238E27FC236}">
              <a16:creationId xmlns:a16="http://schemas.microsoft.com/office/drawing/2014/main" id="{46879224-424D-4DDF-97B5-2D7ACF58F4F7}"/>
            </a:ext>
          </a:extLst>
        </xdr:cNvPr>
        <xdr:cNvSpPr txBox="1">
          <a:spLocks noChangeArrowheads="1"/>
        </xdr:cNvSpPr>
      </xdr:nvSpPr>
      <xdr:spPr bwMode="auto">
        <a:xfrm>
          <a:off x="3086100" y="3219450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6</xdr:col>
      <xdr:colOff>0</xdr:colOff>
      <xdr:row>218</xdr:row>
      <xdr:rowOff>0</xdr:rowOff>
    </xdr:from>
    <xdr:to>
      <xdr:col>7</xdr:col>
      <xdr:colOff>0</xdr:colOff>
      <xdr:row>220</xdr:row>
      <xdr:rowOff>0</xdr:rowOff>
    </xdr:to>
    <xdr:sp macro="" textlink="">
      <xdr:nvSpPr>
        <xdr:cNvPr id="34" name="テキスト 43">
          <a:extLst>
            <a:ext uri="{FF2B5EF4-FFF2-40B4-BE49-F238E27FC236}">
              <a16:creationId xmlns:a16="http://schemas.microsoft.com/office/drawing/2014/main" id="{569C01E0-7623-4237-9EAB-4837C04CCB99}"/>
            </a:ext>
          </a:extLst>
        </xdr:cNvPr>
        <xdr:cNvSpPr txBox="1">
          <a:spLocks noChangeArrowheads="1"/>
        </xdr:cNvSpPr>
      </xdr:nvSpPr>
      <xdr:spPr bwMode="auto">
        <a:xfrm>
          <a:off x="3703320" y="3219450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7</xdr:col>
      <xdr:colOff>0</xdr:colOff>
      <xdr:row>218</xdr:row>
      <xdr:rowOff>0</xdr:rowOff>
    </xdr:from>
    <xdr:to>
      <xdr:col>8</xdr:col>
      <xdr:colOff>0</xdr:colOff>
      <xdr:row>220</xdr:row>
      <xdr:rowOff>0</xdr:rowOff>
    </xdr:to>
    <xdr:sp macro="" textlink="">
      <xdr:nvSpPr>
        <xdr:cNvPr id="35" name="テキスト 44">
          <a:extLst>
            <a:ext uri="{FF2B5EF4-FFF2-40B4-BE49-F238E27FC236}">
              <a16:creationId xmlns:a16="http://schemas.microsoft.com/office/drawing/2014/main" id="{9B5D432B-40BA-4375-9178-3D74B4469844}"/>
            </a:ext>
          </a:extLst>
        </xdr:cNvPr>
        <xdr:cNvSpPr txBox="1">
          <a:spLocks noChangeArrowheads="1"/>
        </xdr:cNvSpPr>
      </xdr:nvSpPr>
      <xdr:spPr bwMode="auto">
        <a:xfrm>
          <a:off x="4320540" y="3219450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5</xdr:col>
      <xdr:colOff>0</xdr:colOff>
      <xdr:row>217</xdr:row>
      <xdr:rowOff>0</xdr:rowOff>
    </xdr:from>
    <xdr:to>
      <xdr:col>9</xdr:col>
      <xdr:colOff>0</xdr:colOff>
      <xdr:row>218</xdr:row>
      <xdr:rowOff>0</xdr:rowOff>
    </xdr:to>
    <xdr:sp macro="" textlink="">
      <xdr:nvSpPr>
        <xdr:cNvPr id="36" name="テキスト 45">
          <a:extLst>
            <a:ext uri="{FF2B5EF4-FFF2-40B4-BE49-F238E27FC236}">
              <a16:creationId xmlns:a16="http://schemas.microsoft.com/office/drawing/2014/main" id="{AD74D1D1-6FB4-4D45-8211-2B90F5726E53}"/>
            </a:ext>
          </a:extLst>
        </xdr:cNvPr>
        <xdr:cNvSpPr txBox="1">
          <a:spLocks noChangeArrowheads="1"/>
        </xdr:cNvSpPr>
      </xdr:nvSpPr>
      <xdr:spPr bwMode="auto">
        <a:xfrm>
          <a:off x="3086100" y="3202686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twoCellAnchor>
    <xdr:from>
      <xdr:col>13</xdr:col>
      <xdr:colOff>0</xdr:colOff>
      <xdr:row>217</xdr:row>
      <xdr:rowOff>0</xdr:rowOff>
    </xdr:from>
    <xdr:to>
      <xdr:col>15</xdr:col>
      <xdr:colOff>0</xdr:colOff>
      <xdr:row>220</xdr:row>
      <xdr:rowOff>0</xdr:rowOff>
    </xdr:to>
    <xdr:sp macro="" textlink="">
      <xdr:nvSpPr>
        <xdr:cNvPr id="37" name="テキスト 46">
          <a:extLst>
            <a:ext uri="{FF2B5EF4-FFF2-40B4-BE49-F238E27FC236}">
              <a16:creationId xmlns:a16="http://schemas.microsoft.com/office/drawing/2014/main" id="{6C002E55-44FE-4A90-B69D-E21859BD3EAB}"/>
            </a:ext>
          </a:extLst>
        </xdr:cNvPr>
        <xdr:cNvSpPr txBox="1">
          <a:spLocks noChangeArrowheads="1"/>
        </xdr:cNvSpPr>
      </xdr:nvSpPr>
      <xdr:spPr bwMode="auto">
        <a:xfrm>
          <a:off x="8023860" y="32026860"/>
          <a:ext cx="123444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17</xdr:col>
      <xdr:colOff>0</xdr:colOff>
      <xdr:row>218</xdr:row>
      <xdr:rowOff>0</xdr:rowOff>
    </xdr:from>
    <xdr:to>
      <xdr:col>18</xdr:col>
      <xdr:colOff>0</xdr:colOff>
      <xdr:row>220</xdr:row>
      <xdr:rowOff>0</xdr:rowOff>
    </xdr:to>
    <xdr:sp macro="" textlink="">
      <xdr:nvSpPr>
        <xdr:cNvPr id="38" name="テキスト 47">
          <a:extLst>
            <a:ext uri="{FF2B5EF4-FFF2-40B4-BE49-F238E27FC236}">
              <a16:creationId xmlns:a16="http://schemas.microsoft.com/office/drawing/2014/main" id="{8A75B56D-DD17-4EA9-804B-91B9BDC60AE5}"/>
            </a:ext>
          </a:extLst>
        </xdr:cNvPr>
        <xdr:cNvSpPr txBox="1">
          <a:spLocks noChangeArrowheads="1"/>
        </xdr:cNvSpPr>
      </xdr:nvSpPr>
      <xdr:spPr bwMode="auto">
        <a:xfrm>
          <a:off x="10492740" y="3219450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18</xdr:col>
      <xdr:colOff>0</xdr:colOff>
      <xdr:row>218</xdr:row>
      <xdr:rowOff>0</xdr:rowOff>
    </xdr:from>
    <xdr:to>
      <xdr:col>19</xdr:col>
      <xdr:colOff>0</xdr:colOff>
      <xdr:row>220</xdr:row>
      <xdr:rowOff>0</xdr:rowOff>
    </xdr:to>
    <xdr:sp macro="" textlink="">
      <xdr:nvSpPr>
        <xdr:cNvPr id="39" name="テキスト 48">
          <a:extLst>
            <a:ext uri="{FF2B5EF4-FFF2-40B4-BE49-F238E27FC236}">
              <a16:creationId xmlns:a16="http://schemas.microsoft.com/office/drawing/2014/main" id="{A805CD9A-57A9-41FB-8A00-08CA16F0BD36}"/>
            </a:ext>
          </a:extLst>
        </xdr:cNvPr>
        <xdr:cNvSpPr txBox="1">
          <a:spLocks noChangeArrowheads="1"/>
        </xdr:cNvSpPr>
      </xdr:nvSpPr>
      <xdr:spPr bwMode="auto">
        <a:xfrm>
          <a:off x="11109960" y="3219450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19</xdr:col>
      <xdr:colOff>0</xdr:colOff>
      <xdr:row>218</xdr:row>
      <xdr:rowOff>0</xdr:rowOff>
    </xdr:from>
    <xdr:to>
      <xdr:col>20</xdr:col>
      <xdr:colOff>0</xdr:colOff>
      <xdr:row>220</xdr:row>
      <xdr:rowOff>0</xdr:rowOff>
    </xdr:to>
    <xdr:sp macro="" textlink="">
      <xdr:nvSpPr>
        <xdr:cNvPr id="40" name="テキスト 49">
          <a:extLst>
            <a:ext uri="{FF2B5EF4-FFF2-40B4-BE49-F238E27FC236}">
              <a16:creationId xmlns:a16="http://schemas.microsoft.com/office/drawing/2014/main" id="{29DDFDA1-EE94-40ED-959D-E34FE8E1715E}"/>
            </a:ext>
          </a:extLst>
        </xdr:cNvPr>
        <xdr:cNvSpPr txBox="1">
          <a:spLocks noChangeArrowheads="1"/>
        </xdr:cNvSpPr>
      </xdr:nvSpPr>
      <xdr:spPr bwMode="auto">
        <a:xfrm>
          <a:off x="11727180" y="3219450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17</xdr:col>
      <xdr:colOff>0</xdr:colOff>
      <xdr:row>217</xdr:row>
      <xdr:rowOff>0</xdr:rowOff>
    </xdr:from>
    <xdr:to>
      <xdr:col>21</xdr:col>
      <xdr:colOff>0</xdr:colOff>
      <xdr:row>218</xdr:row>
      <xdr:rowOff>0</xdr:rowOff>
    </xdr:to>
    <xdr:sp macro="" textlink="">
      <xdr:nvSpPr>
        <xdr:cNvPr id="41" name="テキスト 50">
          <a:extLst>
            <a:ext uri="{FF2B5EF4-FFF2-40B4-BE49-F238E27FC236}">
              <a16:creationId xmlns:a16="http://schemas.microsoft.com/office/drawing/2014/main" id="{CC50B0F8-A8CC-4A86-8382-A651B356E5A9}"/>
            </a:ext>
          </a:extLst>
        </xdr:cNvPr>
        <xdr:cNvSpPr txBox="1">
          <a:spLocks noChangeArrowheads="1"/>
        </xdr:cNvSpPr>
      </xdr:nvSpPr>
      <xdr:spPr bwMode="auto">
        <a:xfrm>
          <a:off x="10492740" y="3202686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従業者数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9.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10.x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11.xml" />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2" Type="http://schemas.openxmlformats.org/officeDocument/2006/relationships/drawing" Target="../drawings/drawing12.xml" />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2" Type="http://schemas.openxmlformats.org/officeDocument/2006/relationships/drawing" Target="../drawings/drawing13.xml" />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14.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2" Type="http://schemas.openxmlformats.org/officeDocument/2006/relationships/drawing" Target="../drawings/drawing15.xml" />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2" Type="http://schemas.openxmlformats.org/officeDocument/2006/relationships/drawing" Target="../drawings/drawing16.xml" />
  <Relationship Id="rId1" Type="http://schemas.openxmlformats.org/officeDocument/2006/relationships/printerSettings" Target="../printerSettings/printerSettings17.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44042-7111-4007-9757-0C315C3F5DF1}">
  <dimension ref="A1:C20"/>
  <sheetViews>
    <sheetView tabSelected="1" zoomScale="125" zoomScaleNormal="125" workbookViewId="0"/>
  </sheetViews>
  <sheetFormatPr defaultRowHeight="13.5"/>
  <sheetData>
    <row r="1" spans="1:3">
      <c r="A1" t="s">
        <v>1460</v>
      </c>
    </row>
    <row r="3" spans="1:3">
      <c r="B3" s="1073" t="s">
        <v>1462</v>
      </c>
    </row>
    <row r="4" spans="1:3">
      <c r="B4" t="s">
        <v>1390</v>
      </c>
    </row>
    <row r="5" spans="1:3">
      <c r="B5" s="1073" t="s">
        <v>1463</v>
      </c>
    </row>
    <row r="6" spans="1:3">
      <c r="B6" t="s">
        <v>1467</v>
      </c>
    </row>
    <row r="7" spans="1:3">
      <c r="C7" s="1073" t="s">
        <v>1464</v>
      </c>
    </row>
    <row r="8" spans="1:3">
      <c r="C8" s="1073" t="s">
        <v>1465</v>
      </c>
    </row>
    <row r="9" spans="1:3">
      <c r="B9" s="1073" t="s">
        <v>1466</v>
      </c>
    </row>
    <row r="10" spans="1:3">
      <c r="B10" s="1073" t="s">
        <v>1468</v>
      </c>
    </row>
    <row r="11" spans="1:3">
      <c r="B11" s="1073" t="s">
        <v>1469</v>
      </c>
    </row>
    <row r="12" spans="1:3">
      <c r="B12" s="1073" t="s">
        <v>1470</v>
      </c>
    </row>
    <row r="13" spans="1:3">
      <c r="B13" s="1073" t="s">
        <v>1471</v>
      </c>
    </row>
    <row r="14" spans="1:3">
      <c r="B14" s="1073" t="s">
        <v>1472</v>
      </c>
    </row>
    <row r="15" spans="1:3">
      <c r="B15" s="1073" t="s">
        <v>1473</v>
      </c>
    </row>
    <row r="16" spans="1:3">
      <c r="B16" s="1073" t="s">
        <v>1474</v>
      </c>
    </row>
    <row r="17" spans="2:2">
      <c r="B17" s="1073" t="s">
        <v>1475</v>
      </c>
    </row>
    <row r="18" spans="2:2">
      <c r="B18" s="1073" t="s">
        <v>1476</v>
      </c>
    </row>
    <row r="19" spans="2:2">
      <c r="B19" s="1073" t="s">
        <v>1477</v>
      </c>
    </row>
    <row r="20" spans="2:2">
      <c r="B20" s="1073" t="s">
        <v>1461</v>
      </c>
    </row>
  </sheetData>
  <phoneticPr fontId="9"/>
  <hyperlinks>
    <hyperlink ref="B3" location="'6-1'!A1" display="6-1.工業の累年比較 (XLS形式, 31.00KB)" xr:uid="{AF356EF2-C36D-4EB3-BEE2-37314CA0B8A4}"/>
    <hyperlink ref="B5" location="'6-2'!A1" display="6-2.平成7年の工業(従業者4人以上の事業所)〔総括表〕 (XLS形式, 26.00KB)" xr:uid="{99CF1DBC-EA0D-49F0-9C9F-C75078ED00FD}"/>
    <hyperlink ref="C7" location="'6-3(Ⅰ)'!A1" display="(Ⅰ)" xr:uid="{8E71A36B-8320-43BA-961E-25D50B320C04}"/>
    <hyperlink ref="C8" location="'6-3(Ⅱ)'!A1" display="(Ⅱ)" xr:uid="{17A5EF63-DDC7-4FF1-8BD0-7F9CC2C27EBB}"/>
    <hyperlink ref="B9" location="'6-4'!A1" display="6-4.区別、産業中分類別事業所数・従業者数・生産額等(従業者4人以上の事業所) (XLS形式, 92.50KB)" xr:uid="{AE907273-70F6-4635-85D3-1B0FC51AD37F}"/>
    <hyperlink ref="B10" location="'6-5'!A1" display="6-5.区別、従業者規模別事業所数・従業者数・生産額等(従業者4人以上の事業所) (XLS形式, 54.50KB)" xr:uid="{5147AF8E-DA11-4B1F-90CF-F8B6AB4E5AAF}"/>
    <hyperlink ref="B11" location="'6-6'!A1" display="6-6.産業細分類別事業所数・従業者数・生産額等(従業者4人以上の事業所) (XLS形式, 113.00KB)" xr:uid="{5FDC40CC-85CC-4218-BAEE-7D8CC4A1071D}"/>
    <hyperlink ref="B12" location="'6-7'!A1" display="6-7.平成7年の工業(従業者3人以下の事業所)〔総括表〕 (XLS形式, 25.50KB)" xr:uid="{E3CE8FAC-3EBD-40E2-8B3D-149083EA546A}"/>
    <hyperlink ref="B13" location="'6-8'!A1" display="6-8.区別、産業中分類別事業所数・従業者数・製造品出荷額等(従業者3人以下の事業所) (XLS形式, 81.00KB)" xr:uid="{2A35B4AA-F37D-4CEA-BB58-A5D363A80353}"/>
    <hyperlink ref="B14" location="'6-9'!A1" display="6-9.産業中分類別事業所数・従業者数・生産額等(従業者30人以上の事業所) (XLS形式, 26.50KB)" xr:uid="{2EC5D67A-FDDC-4AC1-840C-B93EE09573D6}"/>
    <hyperlink ref="B15" location="'6-10'!A1" display="6-10.区別事業所数・従業者数・生産額等(従業者30人以上の事業所) (XLS形式, 23.00KB)" xr:uid="{D9D32DF9-22C7-404B-87D4-5D70455FC8BB}"/>
    <hyperlink ref="B16" location="'6-11'!A1" display="6-11.産業中分類別現金給与総額・原材料・燃料使用額等(従業者30人以上の事業所) (XLS形式, 23.50KB)" xr:uid="{4C932F33-C4C3-4D8D-BD40-93421818F663}"/>
    <hyperlink ref="B17" location="'6-12'!A1" display="6-12.区別現金給与総額・原材料・燃料使用額等(従業者30人以上の事業所) (XLS形式, 21.50KB)" xr:uid="{CD9B476C-B0F4-4A5C-8F7B-719ED35F41E8}"/>
    <hyperlink ref="B18" location="'6-13'!A1" display="6-13.産業中分類別有形固定資産の増減・敷地面積・工業用水使用量等(従業者30人以上の事業所) (XLS形式, 26.00KB)" xr:uid="{67AC7685-810E-4D01-B1CA-4BF992754F16}"/>
    <hyperlink ref="B19" location="'6-14'!A1" display="6-14.区別有形固定資産の増減・敷地面積・工業用水使用量等(従業者30人以上の事業所) (XLS形式, 22.50KB)" xr:uid="{7982000E-5210-4C68-8C6D-EBA75F8D930E}"/>
    <hyperlink ref="B20" location="'6-15'!A1" display="6-15.学区別事業所数・従業者数・生産額等" xr:uid="{2FF6CB49-69C0-45CF-9A24-9D469770B5F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284"/>
  <sheetViews>
    <sheetView showGridLines="0" zoomScale="125" zoomScaleNormal="125" workbookViewId="0"/>
  </sheetViews>
  <sheetFormatPr defaultRowHeight="10.5"/>
  <cols>
    <col min="1" max="1" width="0.75" style="455" customWidth="1"/>
    <col min="2" max="2" width="2.75" style="455" customWidth="1"/>
    <col min="3" max="3" width="28.125" style="457" customWidth="1"/>
    <col min="4" max="4" width="0.75" style="457" customWidth="1"/>
    <col min="5" max="5" width="6.875" style="456" customWidth="1"/>
    <col min="6" max="8" width="5.625" style="456" customWidth="1"/>
    <col min="9" max="9" width="9" style="456"/>
    <col min="10" max="10" width="12" style="458" customWidth="1"/>
    <col min="11" max="11" width="8.875" style="458" customWidth="1"/>
    <col min="12" max="13" width="0.875" style="458" customWidth="1"/>
    <col min="14" max="14" width="2.75" style="455" customWidth="1"/>
    <col min="15" max="15" width="28.125" style="457" customWidth="1"/>
    <col min="16" max="16" width="0.75" style="457" customWidth="1"/>
    <col min="17" max="17" width="6.875" style="455" customWidth="1"/>
    <col min="18" max="20" width="5.625" style="455" customWidth="1"/>
    <col min="21" max="21" width="8.875" style="455" customWidth="1"/>
    <col min="22" max="22" width="12" style="455" customWidth="1"/>
    <col min="23" max="23" width="8.875" style="456" customWidth="1"/>
    <col min="24" max="24" width="0.75" style="455" customWidth="1"/>
    <col min="25" max="16384" width="9" style="455"/>
  </cols>
  <sheetData>
    <row r="1" spans="1:24" ht="13.5">
      <c r="G1" s="520"/>
      <c r="K1" s="521"/>
      <c r="L1" s="521" t="s">
        <v>425</v>
      </c>
      <c r="M1" s="520" t="s">
        <v>440</v>
      </c>
      <c r="N1" s="520"/>
      <c r="S1" s="459"/>
    </row>
    <row r="3" spans="1:24">
      <c r="A3" s="459" t="s">
        <v>0</v>
      </c>
      <c r="B3" s="459"/>
      <c r="K3" s="519"/>
      <c r="L3" s="519"/>
      <c r="M3" s="519"/>
      <c r="W3" s="518"/>
      <c r="X3" s="518" t="s">
        <v>1</v>
      </c>
    </row>
    <row r="4" spans="1:24" ht="1.5" customHeight="1">
      <c r="A4" s="517"/>
      <c r="B4" s="517"/>
      <c r="C4" s="514"/>
      <c r="D4" s="514"/>
      <c r="E4" s="516"/>
      <c r="F4" s="516"/>
      <c r="G4" s="516"/>
      <c r="H4" s="516"/>
      <c r="I4" s="516"/>
      <c r="J4" s="512"/>
      <c r="K4" s="515"/>
      <c r="L4" s="515"/>
      <c r="M4" s="515"/>
      <c r="N4" s="513"/>
      <c r="O4" s="514"/>
      <c r="P4" s="514"/>
      <c r="Q4" s="513"/>
      <c r="R4" s="513"/>
      <c r="S4" s="513"/>
      <c r="T4" s="513"/>
      <c r="U4" s="513"/>
      <c r="V4" s="513"/>
      <c r="W4" s="511"/>
      <c r="X4" s="511"/>
    </row>
    <row r="5" spans="1:24" ht="11.25" customHeight="1">
      <c r="D5" s="468"/>
      <c r="F5" s="510"/>
      <c r="G5" s="509"/>
      <c r="H5" s="509"/>
      <c r="I5" s="509"/>
      <c r="J5" s="524"/>
      <c r="K5" s="508"/>
      <c r="P5" s="468"/>
      <c r="Q5" s="456"/>
      <c r="R5" s="510"/>
      <c r="S5" s="509"/>
      <c r="T5" s="509"/>
      <c r="U5" s="509"/>
      <c r="V5" s="508"/>
      <c r="W5" s="507"/>
    </row>
    <row r="6" spans="1:24" ht="11.25" customHeight="1">
      <c r="A6" s="459"/>
      <c r="B6" s="459"/>
      <c r="D6" s="468"/>
      <c r="E6" s="523" t="s">
        <v>414</v>
      </c>
      <c r="F6" s="502"/>
      <c r="G6" s="502"/>
      <c r="H6" s="502"/>
      <c r="I6" s="501" t="s">
        <v>423</v>
      </c>
      <c r="J6" s="500" t="s">
        <v>422</v>
      </c>
      <c r="K6" s="506" t="s">
        <v>411</v>
      </c>
      <c r="L6" s="505"/>
      <c r="M6" s="504"/>
      <c r="N6" s="459"/>
      <c r="P6" s="468"/>
      <c r="Q6" s="503" t="s">
        <v>414</v>
      </c>
      <c r="R6" s="502"/>
      <c r="S6" s="502"/>
      <c r="T6" s="502"/>
      <c r="U6" s="501" t="s">
        <v>423</v>
      </c>
      <c r="V6" s="500" t="s">
        <v>422</v>
      </c>
      <c r="W6" s="499" t="s">
        <v>411</v>
      </c>
      <c r="X6" s="498"/>
    </row>
    <row r="7" spans="1:24" ht="11.25" customHeight="1">
      <c r="A7" s="462"/>
      <c r="B7" s="462"/>
      <c r="C7" s="464"/>
      <c r="D7" s="463"/>
      <c r="E7" s="460"/>
      <c r="F7" s="492"/>
      <c r="G7" s="496"/>
      <c r="H7" s="495"/>
      <c r="I7" s="494" t="s">
        <v>401</v>
      </c>
      <c r="J7" s="522"/>
      <c r="K7" s="497"/>
      <c r="L7" s="461"/>
      <c r="M7" s="461"/>
      <c r="N7" s="462"/>
      <c r="O7" s="464"/>
      <c r="P7" s="463"/>
      <c r="Q7" s="460"/>
      <c r="R7" s="492"/>
      <c r="S7" s="496"/>
      <c r="T7" s="495"/>
      <c r="U7" s="494" t="s">
        <v>401</v>
      </c>
      <c r="V7" s="493"/>
      <c r="W7" s="492"/>
      <c r="X7" s="462"/>
    </row>
    <row r="8" spans="1:24" ht="6" customHeight="1">
      <c r="D8" s="468"/>
      <c r="P8" s="468"/>
    </row>
    <row r="9" spans="1:24" ht="12" customHeight="1">
      <c r="D9" s="468"/>
      <c r="G9" s="488" t="s">
        <v>439</v>
      </c>
      <c r="P9" s="468"/>
      <c r="S9" s="487" t="s">
        <v>438</v>
      </c>
    </row>
    <row r="10" spans="1:24" ht="6" customHeight="1">
      <c r="D10" s="468"/>
      <c r="P10" s="468"/>
    </row>
    <row r="11" spans="1:24" s="480" customFormat="1" ht="12" customHeight="1">
      <c r="B11" s="480" t="s">
        <v>369</v>
      </c>
      <c r="C11" s="485" t="s">
        <v>368</v>
      </c>
      <c r="D11" s="484"/>
      <c r="E11" s="483">
        <v>183</v>
      </c>
      <c r="F11" s="483">
        <v>396</v>
      </c>
      <c r="G11" s="483">
        <v>220</v>
      </c>
      <c r="H11" s="483">
        <v>176</v>
      </c>
      <c r="I11" s="483">
        <v>200</v>
      </c>
      <c r="J11" s="486">
        <v>243609</v>
      </c>
      <c r="K11" s="486">
        <v>139088</v>
      </c>
      <c r="L11" s="486"/>
      <c r="M11" s="486"/>
      <c r="N11" s="480" t="s">
        <v>369</v>
      </c>
      <c r="O11" s="485" t="s">
        <v>368</v>
      </c>
      <c r="P11" s="484"/>
      <c r="Q11" s="483">
        <v>670</v>
      </c>
      <c r="R11" s="483">
        <v>1450</v>
      </c>
      <c r="S11" s="483">
        <v>810</v>
      </c>
      <c r="T11" s="483">
        <v>640</v>
      </c>
      <c r="U11" s="483">
        <v>755</v>
      </c>
      <c r="V11" s="486">
        <v>1008669</v>
      </c>
      <c r="W11" s="491">
        <v>585582</v>
      </c>
    </row>
    <row r="12" spans="1:24" ht="6" customHeight="1">
      <c r="D12" s="468"/>
      <c r="E12" s="478"/>
      <c r="F12" s="478"/>
      <c r="G12" s="478"/>
      <c r="H12" s="478"/>
      <c r="I12" s="478"/>
      <c r="J12" s="470"/>
      <c r="K12" s="470"/>
      <c r="L12" s="470"/>
      <c r="M12" s="469"/>
      <c r="P12" s="468"/>
      <c r="Q12" s="478"/>
      <c r="R12" s="478"/>
      <c r="S12" s="478"/>
      <c r="T12" s="478"/>
      <c r="U12" s="478"/>
      <c r="V12" s="470"/>
      <c r="W12" s="490"/>
    </row>
    <row r="13" spans="1:24" ht="12" customHeight="1">
      <c r="B13" s="455">
        <v>12</v>
      </c>
      <c r="C13" s="457" t="s">
        <v>366</v>
      </c>
      <c r="D13" s="468"/>
      <c r="E13" s="467">
        <v>8</v>
      </c>
      <c r="F13" s="467">
        <v>20</v>
      </c>
      <c r="G13" s="467">
        <v>9</v>
      </c>
      <c r="H13" s="467">
        <v>11</v>
      </c>
      <c r="I13" s="467">
        <v>9</v>
      </c>
      <c r="J13" s="471">
        <v>7305</v>
      </c>
      <c r="K13" s="471">
        <v>4892</v>
      </c>
      <c r="L13" s="470"/>
      <c r="M13" s="469"/>
      <c r="N13" s="455">
        <v>12</v>
      </c>
      <c r="O13" s="457" t="s">
        <v>366</v>
      </c>
      <c r="P13" s="468"/>
      <c r="Q13" s="467">
        <v>22</v>
      </c>
      <c r="R13" s="467">
        <v>48</v>
      </c>
      <c r="S13" s="467">
        <v>24</v>
      </c>
      <c r="T13" s="467">
        <v>24</v>
      </c>
      <c r="U13" s="467">
        <v>25</v>
      </c>
      <c r="V13" s="471">
        <v>30322</v>
      </c>
      <c r="W13" s="489">
        <v>14503</v>
      </c>
    </row>
    <row r="14" spans="1:24" ht="12" customHeight="1">
      <c r="B14" s="455">
        <v>13</v>
      </c>
      <c r="C14" s="457" t="s">
        <v>365</v>
      </c>
      <c r="D14" s="468"/>
      <c r="E14" s="472" t="s">
        <v>6</v>
      </c>
      <c r="F14" s="472" t="s">
        <v>6</v>
      </c>
      <c r="G14" s="472" t="s">
        <v>6</v>
      </c>
      <c r="H14" s="472" t="s">
        <v>6</v>
      </c>
      <c r="I14" s="472" t="s">
        <v>6</v>
      </c>
      <c r="J14" s="472" t="s">
        <v>6</v>
      </c>
      <c r="K14" s="472" t="s">
        <v>6</v>
      </c>
      <c r="L14" s="473"/>
      <c r="M14" s="473"/>
      <c r="N14" s="455">
        <v>13</v>
      </c>
      <c r="O14" s="457" t="s">
        <v>365</v>
      </c>
      <c r="P14" s="468"/>
      <c r="Q14" s="472" t="s">
        <v>6</v>
      </c>
      <c r="R14" s="472" t="s">
        <v>6</v>
      </c>
      <c r="S14" s="472" t="s">
        <v>6</v>
      </c>
      <c r="T14" s="472" t="s">
        <v>6</v>
      </c>
      <c r="U14" s="472" t="s">
        <v>6</v>
      </c>
      <c r="V14" s="472" t="s">
        <v>6</v>
      </c>
      <c r="W14" s="472" t="s">
        <v>6</v>
      </c>
    </row>
    <row r="15" spans="1:24" ht="12" customHeight="1">
      <c r="B15" s="455">
        <v>14</v>
      </c>
      <c r="C15" s="477" t="s">
        <v>364</v>
      </c>
      <c r="D15" s="476"/>
      <c r="E15" s="467">
        <v>1</v>
      </c>
      <c r="F15" s="472" t="s">
        <v>9</v>
      </c>
      <c r="G15" s="472" t="s">
        <v>9</v>
      </c>
      <c r="H15" s="472" t="s">
        <v>9</v>
      </c>
      <c r="I15" s="472" t="s">
        <v>9</v>
      </c>
      <c r="J15" s="472" t="s">
        <v>9</v>
      </c>
      <c r="K15" s="472" t="s">
        <v>9</v>
      </c>
      <c r="L15" s="473"/>
      <c r="M15" s="473"/>
      <c r="N15" s="455">
        <v>14</v>
      </c>
      <c r="O15" s="477" t="s">
        <v>364</v>
      </c>
      <c r="P15" s="476"/>
      <c r="Q15" s="467">
        <v>15</v>
      </c>
      <c r="R15" s="467">
        <v>29</v>
      </c>
      <c r="S15" s="467">
        <v>17</v>
      </c>
      <c r="T15" s="467">
        <v>12</v>
      </c>
      <c r="U15" s="467">
        <v>9</v>
      </c>
      <c r="V15" s="471">
        <v>11216</v>
      </c>
      <c r="W15" s="489">
        <v>7229</v>
      </c>
    </row>
    <row r="16" spans="1:24" ht="12" customHeight="1">
      <c r="B16" s="455">
        <v>15</v>
      </c>
      <c r="C16" s="457" t="s">
        <v>363</v>
      </c>
      <c r="D16" s="468"/>
      <c r="E16" s="467">
        <v>22</v>
      </c>
      <c r="F16" s="467">
        <v>55</v>
      </c>
      <c r="G16" s="467">
        <v>21</v>
      </c>
      <c r="H16" s="467">
        <v>34</v>
      </c>
      <c r="I16" s="467">
        <v>29</v>
      </c>
      <c r="J16" s="471">
        <v>24373</v>
      </c>
      <c r="K16" s="471">
        <v>10058</v>
      </c>
      <c r="L16" s="470"/>
      <c r="M16" s="469"/>
      <c r="N16" s="455">
        <v>15</v>
      </c>
      <c r="O16" s="457" t="s">
        <v>363</v>
      </c>
      <c r="P16" s="468"/>
      <c r="Q16" s="467">
        <v>111</v>
      </c>
      <c r="R16" s="467">
        <v>237</v>
      </c>
      <c r="S16" s="467">
        <v>111</v>
      </c>
      <c r="T16" s="467">
        <v>126</v>
      </c>
      <c r="U16" s="467">
        <v>95</v>
      </c>
      <c r="V16" s="471">
        <v>103241</v>
      </c>
      <c r="W16" s="489">
        <v>58434</v>
      </c>
    </row>
    <row r="17" spans="2:23" ht="12" customHeight="1">
      <c r="B17" s="455">
        <v>16</v>
      </c>
      <c r="C17" s="475" t="s">
        <v>362</v>
      </c>
      <c r="D17" s="474"/>
      <c r="E17" s="467">
        <v>1</v>
      </c>
      <c r="F17" s="472" t="s">
        <v>9</v>
      </c>
      <c r="G17" s="472" t="s">
        <v>9</v>
      </c>
      <c r="H17" s="472" t="s">
        <v>9</v>
      </c>
      <c r="I17" s="472" t="s">
        <v>9</v>
      </c>
      <c r="J17" s="472" t="s">
        <v>9</v>
      </c>
      <c r="K17" s="472" t="s">
        <v>9</v>
      </c>
      <c r="L17" s="473"/>
      <c r="M17" s="473"/>
      <c r="N17" s="455">
        <v>16</v>
      </c>
      <c r="O17" s="475" t="s">
        <v>362</v>
      </c>
      <c r="P17" s="474"/>
      <c r="Q17" s="467">
        <v>10</v>
      </c>
      <c r="R17" s="467">
        <v>23</v>
      </c>
      <c r="S17" s="467">
        <v>15</v>
      </c>
      <c r="T17" s="467">
        <v>8</v>
      </c>
      <c r="U17" s="467">
        <v>17</v>
      </c>
      <c r="V17" s="471">
        <v>26437</v>
      </c>
      <c r="W17" s="489">
        <v>17298</v>
      </c>
    </row>
    <row r="18" spans="2:23" ht="12" customHeight="1">
      <c r="B18" s="455">
        <v>17</v>
      </c>
      <c r="C18" s="457" t="s">
        <v>361</v>
      </c>
      <c r="D18" s="468"/>
      <c r="E18" s="467">
        <v>23</v>
      </c>
      <c r="F18" s="467">
        <v>47</v>
      </c>
      <c r="G18" s="467">
        <v>30</v>
      </c>
      <c r="H18" s="467">
        <v>17</v>
      </c>
      <c r="I18" s="467">
        <v>23</v>
      </c>
      <c r="J18" s="471">
        <v>27441</v>
      </c>
      <c r="K18" s="471">
        <v>14337</v>
      </c>
      <c r="L18" s="470"/>
      <c r="M18" s="469"/>
      <c r="N18" s="455">
        <v>17</v>
      </c>
      <c r="O18" s="457" t="s">
        <v>361</v>
      </c>
      <c r="P18" s="468"/>
      <c r="Q18" s="467">
        <v>46</v>
      </c>
      <c r="R18" s="467">
        <v>95</v>
      </c>
      <c r="S18" s="467">
        <v>57</v>
      </c>
      <c r="T18" s="467">
        <v>38</v>
      </c>
      <c r="U18" s="467">
        <v>50</v>
      </c>
      <c r="V18" s="471">
        <v>87904</v>
      </c>
      <c r="W18" s="489">
        <v>48740</v>
      </c>
    </row>
    <row r="19" spans="2:23" ht="6" customHeight="1">
      <c r="D19" s="468"/>
      <c r="E19" s="467"/>
      <c r="F19" s="467"/>
      <c r="G19" s="467"/>
      <c r="H19" s="467"/>
      <c r="I19" s="467"/>
      <c r="J19" s="471"/>
      <c r="K19" s="471"/>
      <c r="L19" s="470"/>
      <c r="M19" s="469"/>
      <c r="P19" s="468"/>
      <c r="Q19" s="467"/>
      <c r="R19" s="467"/>
      <c r="S19" s="467"/>
      <c r="T19" s="467"/>
      <c r="U19" s="467"/>
      <c r="V19" s="471"/>
      <c r="W19" s="489"/>
    </row>
    <row r="20" spans="2:23" ht="12" customHeight="1">
      <c r="B20" s="455">
        <v>18</v>
      </c>
      <c r="C20" s="457" t="s">
        <v>360</v>
      </c>
      <c r="D20" s="468"/>
      <c r="E20" s="467">
        <v>8</v>
      </c>
      <c r="F20" s="467">
        <v>17</v>
      </c>
      <c r="G20" s="467">
        <v>9</v>
      </c>
      <c r="H20" s="467">
        <v>8</v>
      </c>
      <c r="I20" s="467">
        <v>7</v>
      </c>
      <c r="J20" s="471">
        <v>6776</v>
      </c>
      <c r="K20" s="471">
        <v>3993</v>
      </c>
      <c r="L20" s="470"/>
      <c r="M20" s="469"/>
      <c r="N20" s="455">
        <v>18</v>
      </c>
      <c r="O20" s="457" t="s">
        <v>360</v>
      </c>
      <c r="P20" s="468"/>
      <c r="Q20" s="467">
        <v>30</v>
      </c>
      <c r="R20" s="467">
        <v>72</v>
      </c>
      <c r="S20" s="467">
        <v>39</v>
      </c>
      <c r="T20" s="467">
        <v>33</v>
      </c>
      <c r="U20" s="467">
        <v>41</v>
      </c>
      <c r="V20" s="471">
        <v>43358</v>
      </c>
      <c r="W20" s="489">
        <v>28103</v>
      </c>
    </row>
    <row r="21" spans="2:23" ht="12" customHeight="1">
      <c r="B21" s="455">
        <v>19</v>
      </c>
      <c r="C21" s="457" t="s">
        <v>359</v>
      </c>
      <c r="D21" s="468"/>
      <c r="E21" s="467">
        <v>47</v>
      </c>
      <c r="F21" s="467">
        <v>109</v>
      </c>
      <c r="G21" s="467">
        <v>63</v>
      </c>
      <c r="H21" s="467">
        <v>46</v>
      </c>
      <c r="I21" s="467">
        <v>60</v>
      </c>
      <c r="J21" s="471">
        <v>81304</v>
      </c>
      <c r="K21" s="471">
        <v>44781</v>
      </c>
      <c r="L21" s="470"/>
      <c r="M21" s="469"/>
      <c r="N21" s="455">
        <v>19</v>
      </c>
      <c r="O21" s="457" t="s">
        <v>359</v>
      </c>
      <c r="P21" s="468"/>
      <c r="Q21" s="467">
        <v>131</v>
      </c>
      <c r="R21" s="467">
        <v>273</v>
      </c>
      <c r="S21" s="467">
        <v>158</v>
      </c>
      <c r="T21" s="467">
        <v>115</v>
      </c>
      <c r="U21" s="467">
        <v>150</v>
      </c>
      <c r="V21" s="471">
        <v>183199</v>
      </c>
      <c r="W21" s="489">
        <v>110319</v>
      </c>
    </row>
    <row r="22" spans="2:23" ht="12" customHeight="1">
      <c r="B22" s="455">
        <v>20</v>
      </c>
      <c r="C22" s="457" t="s">
        <v>358</v>
      </c>
      <c r="D22" s="468"/>
      <c r="E22" s="467">
        <v>1</v>
      </c>
      <c r="F22" s="472" t="s">
        <v>9</v>
      </c>
      <c r="G22" s="472" t="s">
        <v>9</v>
      </c>
      <c r="H22" s="472" t="s">
        <v>9</v>
      </c>
      <c r="I22" s="472" t="s">
        <v>9</v>
      </c>
      <c r="J22" s="472" t="s">
        <v>9</v>
      </c>
      <c r="K22" s="472" t="s">
        <v>9</v>
      </c>
      <c r="L22" s="473"/>
      <c r="M22" s="473"/>
      <c r="N22" s="455">
        <v>20</v>
      </c>
      <c r="O22" s="457" t="s">
        <v>358</v>
      </c>
      <c r="P22" s="468"/>
      <c r="Q22" s="467">
        <v>2</v>
      </c>
      <c r="R22" s="472" t="s">
        <v>9</v>
      </c>
      <c r="S22" s="472" t="s">
        <v>9</v>
      </c>
      <c r="T22" s="472" t="s">
        <v>9</v>
      </c>
      <c r="U22" s="472" t="s">
        <v>9</v>
      </c>
      <c r="V22" s="472" t="s">
        <v>9</v>
      </c>
      <c r="W22" s="472" t="s">
        <v>9</v>
      </c>
    </row>
    <row r="23" spans="2:23" ht="12" customHeight="1">
      <c r="B23" s="455">
        <v>21</v>
      </c>
      <c r="C23" s="457" t="s">
        <v>357</v>
      </c>
      <c r="D23" s="468"/>
      <c r="E23" s="472" t="s">
        <v>6</v>
      </c>
      <c r="F23" s="472" t="s">
        <v>6</v>
      </c>
      <c r="G23" s="472" t="s">
        <v>6</v>
      </c>
      <c r="H23" s="472" t="s">
        <v>6</v>
      </c>
      <c r="I23" s="472" t="s">
        <v>6</v>
      </c>
      <c r="J23" s="472" t="s">
        <v>6</v>
      </c>
      <c r="K23" s="472" t="s">
        <v>6</v>
      </c>
      <c r="L23" s="473"/>
      <c r="M23" s="473"/>
      <c r="N23" s="455">
        <v>21</v>
      </c>
      <c r="O23" s="457" t="s">
        <v>357</v>
      </c>
      <c r="P23" s="468"/>
      <c r="Q23" s="472" t="s">
        <v>6</v>
      </c>
      <c r="R23" s="472" t="s">
        <v>6</v>
      </c>
      <c r="S23" s="472" t="s">
        <v>6</v>
      </c>
      <c r="T23" s="472" t="s">
        <v>6</v>
      </c>
      <c r="U23" s="472" t="s">
        <v>6</v>
      </c>
      <c r="V23" s="472" t="s">
        <v>6</v>
      </c>
      <c r="W23" s="472" t="s">
        <v>6</v>
      </c>
    </row>
    <row r="24" spans="2:23" ht="12" customHeight="1">
      <c r="B24" s="455">
        <v>22</v>
      </c>
      <c r="C24" s="475" t="s">
        <v>356</v>
      </c>
      <c r="D24" s="474"/>
      <c r="E24" s="467">
        <v>8</v>
      </c>
      <c r="F24" s="467">
        <v>16</v>
      </c>
      <c r="G24" s="467">
        <v>8</v>
      </c>
      <c r="H24" s="467">
        <v>8</v>
      </c>
      <c r="I24" s="467">
        <v>9</v>
      </c>
      <c r="J24" s="471">
        <v>9162</v>
      </c>
      <c r="K24" s="471">
        <v>5971</v>
      </c>
      <c r="L24" s="470"/>
      <c r="M24" s="469"/>
      <c r="N24" s="455">
        <v>22</v>
      </c>
      <c r="O24" s="475" t="s">
        <v>356</v>
      </c>
      <c r="P24" s="474"/>
      <c r="Q24" s="467">
        <v>36</v>
      </c>
      <c r="R24" s="467">
        <v>84</v>
      </c>
      <c r="S24" s="467">
        <v>39</v>
      </c>
      <c r="T24" s="467">
        <v>45</v>
      </c>
      <c r="U24" s="467">
        <v>39</v>
      </c>
      <c r="V24" s="471">
        <v>67011</v>
      </c>
      <c r="W24" s="489">
        <v>36901</v>
      </c>
    </row>
    <row r="25" spans="2:23" ht="12" customHeight="1">
      <c r="B25" s="455">
        <v>23</v>
      </c>
      <c r="C25" s="457" t="s">
        <v>355</v>
      </c>
      <c r="D25" s="468"/>
      <c r="E25" s="467">
        <v>1</v>
      </c>
      <c r="F25" s="472" t="s">
        <v>9</v>
      </c>
      <c r="G25" s="472" t="s">
        <v>9</v>
      </c>
      <c r="H25" s="472" t="s">
        <v>9</v>
      </c>
      <c r="I25" s="472" t="s">
        <v>9</v>
      </c>
      <c r="J25" s="472" t="s">
        <v>9</v>
      </c>
      <c r="K25" s="472" t="s">
        <v>9</v>
      </c>
      <c r="L25" s="473"/>
      <c r="M25" s="473"/>
      <c r="N25" s="455">
        <v>23</v>
      </c>
      <c r="O25" s="457" t="s">
        <v>355</v>
      </c>
      <c r="P25" s="468"/>
      <c r="Q25" s="467">
        <v>8</v>
      </c>
      <c r="R25" s="472">
        <v>18</v>
      </c>
      <c r="S25" s="472">
        <v>11</v>
      </c>
      <c r="T25" s="472">
        <v>7</v>
      </c>
      <c r="U25" s="472">
        <v>9</v>
      </c>
      <c r="V25" s="472">
        <v>13724</v>
      </c>
      <c r="W25" s="472">
        <v>9874</v>
      </c>
    </row>
    <row r="26" spans="2:23" ht="6" customHeight="1">
      <c r="D26" s="468"/>
      <c r="E26" s="467"/>
      <c r="F26" s="467"/>
      <c r="G26" s="467"/>
      <c r="H26" s="467"/>
      <c r="I26" s="467"/>
      <c r="J26" s="471"/>
      <c r="K26" s="471"/>
      <c r="L26" s="470"/>
      <c r="M26" s="469"/>
      <c r="P26" s="468"/>
      <c r="Q26" s="467"/>
      <c r="R26" s="467"/>
      <c r="S26" s="467"/>
      <c r="T26" s="467"/>
      <c r="U26" s="467"/>
      <c r="V26" s="471"/>
      <c r="W26" s="489"/>
    </row>
    <row r="27" spans="2:23" ht="12" customHeight="1">
      <c r="B27" s="455">
        <v>24</v>
      </c>
      <c r="C27" s="457" t="s">
        <v>354</v>
      </c>
      <c r="D27" s="468"/>
      <c r="E27" s="467">
        <v>3</v>
      </c>
      <c r="F27" s="467">
        <v>4</v>
      </c>
      <c r="G27" s="467">
        <v>3</v>
      </c>
      <c r="H27" s="467">
        <v>1</v>
      </c>
      <c r="I27" s="467">
        <v>2</v>
      </c>
      <c r="J27" s="471">
        <v>1098</v>
      </c>
      <c r="K27" s="471">
        <v>652</v>
      </c>
      <c r="L27" s="470"/>
      <c r="M27" s="469"/>
      <c r="N27" s="455">
        <v>24</v>
      </c>
      <c r="O27" s="457" t="s">
        <v>354</v>
      </c>
      <c r="P27" s="468"/>
      <c r="Q27" s="467">
        <v>8</v>
      </c>
      <c r="R27" s="472" t="s">
        <v>9</v>
      </c>
      <c r="S27" s="472" t="s">
        <v>9</v>
      </c>
      <c r="T27" s="472" t="s">
        <v>9</v>
      </c>
      <c r="U27" s="472" t="s">
        <v>9</v>
      </c>
      <c r="V27" s="472" t="s">
        <v>9</v>
      </c>
      <c r="W27" s="472" t="s">
        <v>9</v>
      </c>
    </row>
    <row r="28" spans="2:23" ht="12" customHeight="1">
      <c r="B28" s="455">
        <v>25</v>
      </c>
      <c r="C28" s="457" t="s">
        <v>353</v>
      </c>
      <c r="D28" s="468"/>
      <c r="E28" s="467">
        <v>2</v>
      </c>
      <c r="F28" s="472" t="s">
        <v>9</v>
      </c>
      <c r="G28" s="472" t="s">
        <v>9</v>
      </c>
      <c r="H28" s="472" t="s">
        <v>9</v>
      </c>
      <c r="I28" s="472" t="s">
        <v>9</v>
      </c>
      <c r="J28" s="472" t="s">
        <v>9</v>
      </c>
      <c r="K28" s="472" t="s">
        <v>9</v>
      </c>
      <c r="L28" s="473"/>
      <c r="M28" s="473"/>
      <c r="N28" s="455">
        <v>25</v>
      </c>
      <c r="O28" s="457" t="s">
        <v>353</v>
      </c>
      <c r="P28" s="468"/>
      <c r="Q28" s="467">
        <v>18</v>
      </c>
      <c r="R28" s="467">
        <v>41</v>
      </c>
      <c r="S28" s="467">
        <v>19</v>
      </c>
      <c r="T28" s="467">
        <v>22</v>
      </c>
      <c r="U28" s="467">
        <v>27</v>
      </c>
      <c r="V28" s="471">
        <v>25943</v>
      </c>
      <c r="W28" s="489">
        <v>14673</v>
      </c>
    </row>
    <row r="29" spans="2:23" ht="12" customHeight="1">
      <c r="B29" s="455">
        <v>26</v>
      </c>
      <c r="C29" s="457" t="s">
        <v>352</v>
      </c>
      <c r="D29" s="468"/>
      <c r="E29" s="467">
        <v>1</v>
      </c>
      <c r="F29" s="472" t="s">
        <v>9</v>
      </c>
      <c r="G29" s="472" t="s">
        <v>9</v>
      </c>
      <c r="H29" s="472" t="s">
        <v>9</v>
      </c>
      <c r="I29" s="472" t="s">
        <v>9</v>
      </c>
      <c r="J29" s="472" t="s">
        <v>9</v>
      </c>
      <c r="K29" s="472" t="s">
        <v>9</v>
      </c>
      <c r="L29" s="473"/>
      <c r="M29" s="473"/>
      <c r="N29" s="455">
        <v>26</v>
      </c>
      <c r="O29" s="457" t="s">
        <v>352</v>
      </c>
      <c r="P29" s="468"/>
      <c r="Q29" s="467">
        <v>5</v>
      </c>
      <c r="R29" s="467">
        <v>14</v>
      </c>
      <c r="S29" s="467">
        <v>11</v>
      </c>
      <c r="T29" s="467">
        <v>3</v>
      </c>
      <c r="U29" s="467">
        <v>14</v>
      </c>
      <c r="V29" s="471">
        <v>60957</v>
      </c>
      <c r="W29" s="489">
        <v>12139</v>
      </c>
    </row>
    <row r="30" spans="2:23" ht="12" customHeight="1">
      <c r="B30" s="455">
        <v>27</v>
      </c>
      <c r="C30" s="457" t="s">
        <v>351</v>
      </c>
      <c r="D30" s="468"/>
      <c r="E30" s="472" t="s">
        <v>6</v>
      </c>
      <c r="F30" s="472" t="s">
        <v>6</v>
      </c>
      <c r="G30" s="472" t="s">
        <v>6</v>
      </c>
      <c r="H30" s="472" t="s">
        <v>6</v>
      </c>
      <c r="I30" s="472" t="s">
        <v>6</v>
      </c>
      <c r="J30" s="472" t="s">
        <v>6</v>
      </c>
      <c r="K30" s="472" t="s">
        <v>6</v>
      </c>
      <c r="L30" s="473"/>
      <c r="M30" s="473"/>
      <c r="N30" s="455">
        <v>27</v>
      </c>
      <c r="O30" s="457" t="s">
        <v>351</v>
      </c>
      <c r="P30" s="468"/>
      <c r="Q30" s="467">
        <v>3</v>
      </c>
      <c r="R30" s="467">
        <v>6</v>
      </c>
      <c r="S30" s="467">
        <v>4</v>
      </c>
      <c r="T30" s="467">
        <v>2</v>
      </c>
      <c r="U30" s="472" t="s">
        <v>6</v>
      </c>
      <c r="V30" s="471">
        <v>1063</v>
      </c>
      <c r="W30" s="489">
        <v>1026</v>
      </c>
    </row>
    <row r="31" spans="2:23" ht="12" customHeight="1">
      <c r="B31" s="455">
        <v>28</v>
      </c>
      <c r="C31" s="457" t="s">
        <v>350</v>
      </c>
      <c r="D31" s="468"/>
      <c r="E31" s="467">
        <v>18</v>
      </c>
      <c r="F31" s="467">
        <v>37</v>
      </c>
      <c r="G31" s="467">
        <v>22</v>
      </c>
      <c r="H31" s="467">
        <v>15</v>
      </c>
      <c r="I31" s="467">
        <v>19</v>
      </c>
      <c r="J31" s="471">
        <v>22971</v>
      </c>
      <c r="K31" s="471">
        <v>17041</v>
      </c>
      <c r="L31" s="470"/>
      <c r="M31" s="469"/>
      <c r="N31" s="455">
        <v>28</v>
      </c>
      <c r="O31" s="457" t="s">
        <v>350</v>
      </c>
      <c r="P31" s="468"/>
      <c r="Q31" s="467">
        <v>62</v>
      </c>
      <c r="R31" s="467">
        <v>136</v>
      </c>
      <c r="S31" s="467">
        <v>87</v>
      </c>
      <c r="T31" s="467">
        <v>49</v>
      </c>
      <c r="U31" s="467">
        <v>83</v>
      </c>
      <c r="V31" s="471">
        <v>111611</v>
      </c>
      <c r="W31" s="489">
        <v>65863</v>
      </c>
    </row>
    <row r="32" spans="2:23" ht="12" customHeight="1">
      <c r="B32" s="455">
        <v>29</v>
      </c>
      <c r="C32" s="457" t="s">
        <v>349</v>
      </c>
      <c r="D32" s="468"/>
      <c r="E32" s="467">
        <v>7</v>
      </c>
      <c r="F32" s="467">
        <v>15</v>
      </c>
      <c r="G32" s="467">
        <v>9</v>
      </c>
      <c r="H32" s="467">
        <v>6</v>
      </c>
      <c r="I32" s="467">
        <v>7</v>
      </c>
      <c r="J32" s="471">
        <v>9764</v>
      </c>
      <c r="K32" s="471">
        <v>5828</v>
      </c>
      <c r="L32" s="470"/>
      <c r="M32" s="469"/>
      <c r="N32" s="455">
        <v>29</v>
      </c>
      <c r="O32" s="457" t="s">
        <v>349</v>
      </c>
      <c r="P32" s="468"/>
      <c r="Q32" s="467">
        <v>75</v>
      </c>
      <c r="R32" s="467">
        <v>163</v>
      </c>
      <c r="S32" s="467">
        <v>105</v>
      </c>
      <c r="T32" s="467">
        <v>58</v>
      </c>
      <c r="U32" s="467">
        <v>91</v>
      </c>
      <c r="V32" s="471">
        <v>111613</v>
      </c>
      <c r="W32" s="489">
        <v>73856</v>
      </c>
    </row>
    <row r="33" spans="2:23" ht="6" customHeight="1">
      <c r="D33" s="468"/>
      <c r="E33" s="467"/>
      <c r="F33" s="467"/>
      <c r="G33" s="467"/>
      <c r="H33" s="467"/>
      <c r="I33" s="467"/>
      <c r="J33" s="471"/>
      <c r="K33" s="471"/>
      <c r="L33" s="470"/>
      <c r="M33" s="469"/>
      <c r="P33" s="468"/>
      <c r="Q33" s="467"/>
      <c r="R33" s="467"/>
      <c r="S33" s="467"/>
      <c r="T33" s="467"/>
      <c r="U33" s="467"/>
      <c r="V33" s="471"/>
      <c r="W33" s="489"/>
    </row>
    <row r="34" spans="2:23" ht="12" customHeight="1">
      <c r="B34" s="455">
        <v>30</v>
      </c>
      <c r="C34" s="457" t="s">
        <v>348</v>
      </c>
      <c r="D34" s="468"/>
      <c r="E34" s="467">
        <v>6</v>
      </c>
      <c r="F34" s="467">
        <v>12</v>
      </c>
      <c r="G34" s="467">
        <v>7</v>
      </c>
      <c r="H34" s="467">
        <v>5</v>
      </c>
      <c r="I34" s="467">
        <v>8</v>
      </c>
      <c r="J34" s="471">
        <v>8528</v>
      </c>
      <c r="K34" s="471">
        <v>4774</v>
      </c>
      <c r="L34" s="470"/>
      <c r="M34" s="469"/>
      <c r="N34" s="455">
        <v>30</v>
      </c>
      <c r="O34" s="457" t="s">
        <v>348</v>
      </c>
      <c r="P34" s="468"/>
      <c r="Q34" s="467">
        <v>24</v>
      </c>
      <c r="R34" s="467">
        <v>45</v>
      </c>
      <c r="S34" s="467">
        <v>24</v>
      </c>
      <c r="T34" s="467">
        <v>21</v>
      </c>
      <c r="U34" s="467">
        <v>17</v>
      </c>
      <c r="V34" s="471">
        <v>32422</v>
      </c>
      <c r="W34" s="489">
        <v>23279</v>
      </c>
    </row>
    <row r="35" spans="2:23" ht="12" customHeight="1">
      <c r="B35" s="455">
        <v>31</v>
      </c>
      <c r="C35" s="457" t="s">
        <v>347</v>
      </c>
      <c r="D35" s="468"/>
      <c r="E35" s="467">
        <v>2</v>
      </c>
      <c r="F35" s="472" t="s">
        <v>9</v>
      </c>
      <c r="G35" s="472" t="s">
        <v>9</v>
      </c>
      <c r="H35" s="472" t="s">
        <v>9</v>
      </c>
      <c r="I35" s="472" t="s">
        <v>9</v>
      </c>
      <c r="J35" s="472" t="s">
        <v>9</v>
      </c>
      <c r="K35" s="472" t="s">
        <v>9</v>
      </c>
      <c r="L35" s="473"/>
      <c r="M35" s="473"/>
      <c r="N35" s="455">
        <v>31</v>
      </c>
      <c r="O35" s="457" t="s">
        <v>347</v>
      </c>
      <c r="P35" s="468"/>
      <c r="Q35" s="467">
        <v>21</v>
      </c>
      <c r="R35" s="467">
        <v>48</v>
      </c>
      <c r="S35" s="467">
        <v>26</v>
      </c>
      <c r="T35" s="467">
        <v>22</v>
      </c>
      <c r="U35" s="467">
        <v>29</v>
      </c>
      <c r="V35" s="471">
        <v>24508</v>
      </c>
      <c r="W35" s="489">
        <v>18479</v>
      </c>
    </row>
    <row r="36" spans="2:23" ht="12" customHeight="1">
      <c r="B36" s="455">
        <v>32</v>
      </c>
      <c r="C36" s="457" t="s">
        <v>346</v>
      </c>
      <c r="D36" s="468"/>
      <c r="E36" s="467">
        <v>1</v>
      </c>
      <c r="F36" s="472" t="s">
        <v>9</v>
      </c>
      <c r="G36" s="472" t="s">
        <v>9</v>
      </c>
      <c r="H36" s="472" t="s">
        <v>9</v>
      </c>
      <c r="I36" s="472" t="s">
        <v>9</v>
      </c>
      <c r="J36" s="472" t="s">
        <v>9</v>
      </c>
      <c r="K36" s="472" t="s">
        <v>9</v>
      </c>
      <c r="L36" s="473"/>
      <c r="M36" s="473"/>
      <c r="N36" s="455">
        <v>32</v>
      </c>
      <c r="O36" s="457" t="s">
        <v>346</v>
      </c>
      <c r="P36" s="468"/>
      <c r="Q36" s="467">
        <v>4</v>
      </c>
      <c r="R36" s="467">
        <v>8</v>
      </c>
      <c r="S36" s="467">
        <v>3</v>
      </c>
      <c r="T36" s="467">
        <v>5</v>
      </c>
      <c r="U36" s="467">
        <v>6</v>
      </c>
      <c r="V36" s="471">
        <v>3426</v>
      </c>
      <c r="W36" s="489">
        <v>2121</v>
      </c>
    </row>
    <row r="37" spans="2:23" ht="12" customHeight="1">
      <c r="B37" s="455">
        <v>33</v>
      </c>
      <c r="C37" s="457" t="s">
        <v>345</v>
      </c>
      <c r="D37" s="468"/>
      <c r="E37" s="472" t="s">
        <v>6</v>
      </c>
      <c r="F37" s="472" t="s">
        <v>6</v>
      </c>
      <c r="G37" s="472" t="s">
        <v>6</v>
      </c>
      <c r="H37" s="472" t="s">
        <v>6</v>
      </c>
      <c r="I37" s="472" t="s">
        <v>6</v>
      </c>
      <c r="J37" s="472" t="s">
        <v>6</v>
      </c>
      <c r="K37" s="472" t="s">
        <v>6</v>
      </c>
      <c r="L37" s="473"/>
      <c r="M37" s="473"/>
      <c r="N37" s="455">
        <v>33</v>
      </c>
      <c r="O37" s="457" t="s">
        <v>345</v>
      </c>
      <c r="P37" s="468"/>
      <c r="Q37" s="472" t="s">
        <v>6</v>
      </c>
      <c r="R37" s="472" t="s">
        <v>6</v>
      </c>
      <c r="S37" s="472" t="s">
        <v>6</v>
      </c>
      <c r="T37" s="472" t="s">
        <v>6</v>
      </c>
      <c r="U37" s="472" t="s">
        <v>6</v>
      </c>
      <c r="V37" s="472" t="s">
        <v>6</v>
      </c>
      <c r="W37" s="472" t="s">
        <v>6</v>
      </c>
    </row>
    <row r="38" spans="2:23" ht="12" customHeight="1">
      <c r="B38" s="455">
        <v>34</v>
      </c>
      <c r="C38" s="457" t="s">
        <v>344</v>
      </c>
      <c r="D38" s="468"/>
      <c r="E38" s="467">
        <v>23</v>
      </c>
      <c r="F38" s="467">
        <v>44</v>
      </c>
      <c r="G38" s="467">
        <v>27</v>
      </c>
      <c r="H38" s="467">
        <v>17</v>
      </c>
      <c r="I38" s="467">
        <v>15</v>
      </c>
      <c r="J38" s="471">
        <v>26321</v>
      </c>
      <c r="K38" s="471">
        <v>14912</v>
      </c>
      <c r="L38" s="470"/>
      <c r="M38" s="469"/>
      <c r="N38" s="455">
        <v>34</v>
      </c>
      <c r="O38" s="457" t="s">
        <v>344</v>
      </c>
      <c r="P38" s="468"/>
      <c r="Q38" s="467">
        <v>39</v>
      </c>
      <c r="R38" s="467">
        <v>87</v>
      </c>
      <c r="S38" s="467">
        <v>49</v>
      </c>
      <c r="T38" s="467">
        <v>38</v>
      </c>
      <c r="U38" s="467">
        <v>42</v>
      </c>
      <c r="V38" s="471">
        <v>59106</v>
      </c>
      <c r="W38" s="489">
        <v>36874</v>
      </c>
    </row>
    <row r="39" spans="2:23" ht="4.5" customHeight="1">
      <c r="D39" s="468"/>
      <c r="P39" s="468"/>
      <c r="V39" s="458"/>
    </row>
    <row r="40" spans="2:23" ht="12" customHeight="1">
      <c r="D40" s="468"/>
      <c r="G40" s="488" t="s">
        <v>437</v>
      </c>
      <c r="N40" s="479"/>
      <c r="P40" s="468"/>
      <c r="S40" s="487" t="s">
        <v>436</v>
      </c>
      <c r="V40" s="458"/>
    </row>
    <row r="41" spans="2:23" ht="6" customHeight="1">
      <c r="D41" s="468"/>
      <c r="N41" s="479"/>
      <c r="P41" s="468"/>
      <c r="V41" s="458"/>
    </row>
    <row r="42" spans="2:23" s="480" customFormat="1" ht="12" customHeight="1">
      <c r="B42" s="480" t="s">
        <v>369</v>
      </c>
      <c r="C42" s="485" t="s">
        <v>368</v>
      </c>
      <c r="D42" s="484"/>
      <c r="E42" s="483">
        <v>183</v>
      </c>
      <c r="F42" s="483">
        <v>395</v>
      </c>
      <c r="G42" s="483">
        <v>222</v>
      </c>
      <c r="H42" s="483">
        <v>173</v>
      </c>
      <c r="I42" s="483">
        <v>221</v>
      </c>
      <c r="J42" s="486">
        <v>265692</v>
      </c>
      <c r="K42" s="486">
        <v>159913</v>
      </c>
      <c r="L42" s="486"/>
      <c r="M42" s="486"/>
      <c r="N42" s="480" t="s">
        <v>369</v>
      </c>
      <c r="O42" s="485" t="s">
        <v>368</v>
      </c>
      <c r="P42" s="484"/>
      <c r="Q42" s="483">
        <v>937</v>
      </c>
      <c r="R42" s="483">
        <v>2049</v>
      </c>
      <c r="S42" s="483">
        <v>1174</v>
      </c>
      <c r="T42" s="483">
        <v>875</v>
      </c>
      <c r="U42" s="483">
        <v>1102</v>
      </c>
      <c r="V42" s="486">
        <v>1565784</v>
      </c>
      <c r="W42" s="491">
        <v>957367</v>
      </c>
    </row>
    <row r="43" spans="2:23" ht="6" customHeight="1">
      <c r="D43" s="468"/>
      <c r="E43" s="478"/>
      <c r="F43" s="478"/>
      <c r="G43" s="478"/>
      <c r="H43" s="478"/>
      <c r="I43" s="478"/>
      <c r="J43" s="470"/>
      <c r="K43" s="470"/>
      <c r="L43" s="469"/>
      <c r="M43" s="469"/>
      <c r="P43" s="468"/>
      <c r="Q43" s="478"/>
      <c r="R43" s="478"/>
      <c r="S43" s="478"/>
      <c r="T43" s="478"/>
      <c r="U43" s="478"/>
      <c r="V43" s="470"/>
      <c r="W43" s="490"/>
    </row>
    <row r="44" spans="2:23" ht="12" customHeight="1">
      <c r="B44" s="455">
        <v>12</v>
      </c>
      <c r="C44" s="457" t="s">
        <v>366</v>
      </c>
      <c r="D44" s="468"/>
      <c r="E44" s="467">
        <v>6</v>
      </c>
      <c r="F44" s="467">
        <v>13</v>
      </c>
      <c r="G44" s="467">
        <v>6</v>
      </c>
      <c r="H44" s="467">
        <v>7</v>
      </c>
      <c r="I44" s="467">
        <v>4</v>
      </c>
      <c r="J44" s="471">
        <v>5737</v>
      </c>
      <c r="K44" s="471">
        <v>3032</v>
      </c>
      <c r="L44" s="469"/>
      <c r="M44" s="469"/>
      <c r="N44" s="455">
        <v>12</v>
      </c>
      <c r="O44" s="457" t="s">
        <v>366</v>
      </c>
      <c r="P44" s="468"/>
      <c r="Q44" s="467">
        <v>107</v>
      </c>
      <c r="R44" s="467">
        <v>239</v>
      </c>
      <c r="S44" s="467">
        <v>121</v>
      </c>
      <c r="T44" s="467">
        <v>118</v>
      </c>
      <c r="U44" s="467">
        <v>118</v>
      </c>
      <c r="V44" s="471">
        <v>137351</v>
      </c>
      <c r="W44" s="489">
        <v>70650</v>
      </c>
    </row>
    <row r="45" spans="2:23" ht="12" customHeight="1">
      <c r="B45" s="455">
        <v>13</v>
      </c>
      <c r="C45" s="457" t="s">
        <v>365</v>
      </c>
      <c r="D45" s="468"/>
      <c r="E45" s="467">
        <v>1</v>
      </c>
      <c r="F45" s="472" t="s">
        <v>9</v>
      </c>
      <c r="G45" s="472" t="s">
        <v>9</v>
      </c>
      <c r="H45" s="472" t="s">
        <v>9</v>
      </c>
      <c r="I45" s="472" t="s">
        <v>9</v>
      </c>
      <c r="J45" s="472" t="s">
        <v>9</v>
      </c>
      <c r="K45" s="472" t="s">
        <v>9</v>
      </c>
      <c r="L45" s="473"/>
      <c r="M45" s="473"/>
      <c r="N45" s="455">
        <v>13</v>
      </c>
      <c r="O45" s="457" t="s">
        <v>365</v>
      </c>
      <c r="P45" s="468"/>
      <c r="Q45" s="467">
        <v>2</v>
      </c>
      <c r="R45" s="472" t="s">
        <v>9</v>
      </c>
      <c r="S45" s="472" t="s">
        <v>9</v>
      </c>
      <c r="T45" s="472" t="s">
        <v>9</v>
      </c>
      <c r="U45" s="472" t="s">
        <v>9</v>
      </c>
      <c r="V45" s="472" t="s">
        <v>9</v>
      </c>
      <c r="W45" s="472" t="s">
        <v>9</v>
      </c>
    </row>
    <row r="46" spans="2:23" ht="12" customHeight="1">
      <c r="B46" s="455">
        <v>14</v>
      </c>
      <c r="C46" s="477" t="s">
        <v>364</v>
      </c>
      <c r="D46" s="476"/>
      <c r="E46" s="467">
        <v>4</v>
      </c>
      <c r="F46" s="467">
        <v>9</v>
      </c>
      <c r="G46" s="467">
        <v>6</v>
      </c>
      <c r="H46" s="467">
        <v>3</v>
      </c>
      <c r="I46" s="467">
        <v>6</v>
      </c>
      <c r="J46" s="471">
        <v>3247</v>
      </c>
      <c r="K46" s="471">
        <v>1866</v>
      </c>
      <c r="L46" s="469"/>
      <c r="M46" s="469"/>
      <c r="N46" s="455">
        <v>14</v>
      </c>
      <c r="O46" s="477" t="s">
        <v>364</v>
      </c>
      <c r="P46" s="476"/>
      <c r="Q46" s="467">
        <v>27</v>
      </c>
      <c r="R46" s="467">
        <v>54</v>
      </c>
      <c r="S46" s="467">
        <v>29</v>
      </c>
      <c r="T46" s="467">
        <v>25</v>
      </c>
      <c r="U46" s="467">
        <v>27</v>
      </c>
      <c r="V46" s="471">
        <v>25575</v>
      </c>
      <c r="W46" s="489">
        <v>16377</v>
      </c>
    </row>
    <row r="47" spans="2:23" ht="12" customHeight="1">
      <c r="B47" s="455">
        <v>15</v>
      </c>
      <c r="C47" s="457" t="s">
        <v>363</v>
      </c>
      <c r="D47" s="468"/>
      <c r="E47" s="467">
        <v>10</v>
      </c>
      <c r="F47" s="467">
        <v>22</v>
      </c>
      <c r="G47" s="467">
        <v>10</v>
      </c>
      <c r="H47" s="467">
        <v>12</v>
      </c>
      <c r="I47" s="467">
        <v>9</v>
      </c>
      <c r="J47" s="471">
        <v>8918</v>
      </c>
      <c r="K47" s="471">
        <v>4096</v>
      </c>
      <c r="L47" s="469"/>
      <c r="M47" s="469"/>
      <c r="N47" s="455">
        <v>15</v>
      </c>
      <c r="O47" s="457" t="s">
        <v>363</v>
      </c>
      <c r="P47" s="468"/>
      <c r="Q47" s="467">
        <v>165</v>
      </c>
      <c r="R47" s="467">
        <v>356</v>
      </c>
      <c r="S47" s="467">
        <v>170</v>
      </c>
      <c r="T47" s="467">
        <v>186</v>
      </c>
      <c r="U47" s="467">
        <v>160</v>
      </c>
      <c r="V47" s="471">
        <v>148972</v>
      </c>
      <c r="W47" s="489">
        <v>92610</v>
      </c>
    </row>
    <row r="48" spans="2:23" ht="12" customHeight="1">
      <c r="B48" s="455">
        <v>16</v>
      </c>
      <c r="C48" s="475" t="s">
        <v>362</v>
      </c>
      <c r="D48" s="474"/>
      <c r="E48" s="467">
        <v>3</v>
      </c>
      <c r="F48" s="467">
        <v>7</v>
      </c>
      <c r="G48" s="467">
        <v>4</v>
      </c>
      <c r="H48" s="467">
        <v>3</v>
      </c>
      <c r="I48" s="467">
        <v>3</v>
      </c>
      <c r="J48" s="471">
        <v>4877</v>
      </c>
      <c r="K48" s="471">
        <v>3606</v>
      </c>
      <c r="L48" s="469"/>
      <c r="M48" s="469"/>
      <c r="N48" s="455">
        <v>16</v>
      </c>
      <c r="O48" s="475" t="s">
        <v>362</v>
      </c>
      <c r="P48" s="474"/>
      <c r="Q48" s="467">
        <v>11</v>
      </c>
      <c r="R48" s="467">
        <v>23</v>
      </c>
      <c r="S48" s="467">
        <v>14</v>
      </c>
      <c r="T48" s="467">
        <v>9</v>
      </c>
      <c r="U48" s="467">
        <v>15</v>
      </c>
      <c r="V48" s="471">
        <v>10960</v>
      </c>
      <c r="W48" s="489">
        <v>7362</v>
      </c>
    </row>
    <row r="49" spans="2:23" ht="12" customHeight="1">
      <c r="B49" s="455">
        <v>17</v>
      </c>
      <c r="C49" s="457" t="s">
        <v>361</v>
      </c>
      <c r="D49" s="468"/>
      <c r="E49" s="467">
        <v>13</v>
      </c>
      <c r="F49" s="467">
        <v>26</v>
      </c>
      <c r="G49" s="467">
        <v>15</v>
      </c>
      <c r="H49" s="467">
        <v>11</v>
      </c>
      <c r="I49" s="467">
        <v>11</v>
      </c>
      <c r="J49" s="471">
        <v>15837</v>
      </c>
      <c r="K49" s="471">
        <v>9474</v>
      </c>
      <c r="L49" s="469"/>
      <c r="M49" s="469"/>
      <c r="N49" s="455">
        <v>17</v>
      </c>
      <c r="O49" s="457" t="s">
        <v>361</v>
      </c>
      <c r="P49" s="468"/>
      <c r="Q49" s="467">
        <v>54</v>
      </c>
      <c r="R49" s="467">
        <v>110</v>
      </c>
      <c r="S49" s="467">
        <v>71</v>
      </c>
      <c r="T49" s="467">
        <v>39</v>
      </c>
      <c r="U49" s="467">
        <v>46</v>
      </c>
      <c r="V49" s="471">
        <v>81006</v>
      </c>
      <c r="W49" s="489">
        <v>45459</v>
      </c>
    </row>
    <row r="50" spans="2:23" ht="6" customHeight="1">
      <c r="D50" s="468"/>
      <c r="E50" s="467"/>
      <c r="F50" s="467"/>
      <c r="G50" s="467"/>
      <c r="H50" s="467"/>
      <c r="I50" s="467"/>
      <c r="J50" s="471"/>
      <c r="K50" s="471"/>
      <c r="L50" s="469"/>
      <c r="M50" s="469"/>
      <c r="P50" s="468"/>
      <c r="Q50" s="467"/>
      <c r="R50" s="467"/>
      <c r="S50" s="467"/>
      <c r="T50" s="467"/>
      <c r="U50" s="467"/>
      <c r="V50" s="471"/>
      <c r="W50" s="489"/>
    </row>
    <row r="51" spans="2:23" ht="12" customHeight="1">
      <c r="B51" s="455">
        <v>18</v>
      </c>
      <c r="C51" s="457" t="s">
        <v>360</v>
      </c>
      <c r="D51" s="468"/>
      <c r="E51" s="467">
        <v>17</v>
      </c>
      <c r="F51" s="467">
        <v>41</v>
      </c>
      <c r="G51" s="467">
        <v>20</v>
      </c>
      <c r="H51" s="467">
        <v>21</v>
      </c>
      <c r="I51" s="467">
        <v>26</v>
      </c>
      <c r="J51" s="471">
        <v>21137</v>
      </c>
      <c r="K51" s="471">
        <v>13759</v>
      </c>
      <c r="L51" s="469"/>
      <c r="M51" s="469"/>
      <c r="N51" s="455">
        <v>18</v>
      </c>
      <c r="O51" s="457" t="s">
        <v>360</v>
      </c>
      <c r="P51" s="468"/>
      <c r="Q51" s="467">
        <v>43</v>
      </c>
      <c r="R51" s="467">
        <v>98</v>
      </c>
      <c r="S51" s="467">
        <v>49</v>
      </c>
      <c r="T51" s="467">
        <v>49</v>
      </c>
      <c r="U51" s="467">
        <v>41</v>
      </c>
      <c r="V51" s="471">
        <v>74748</v>
      </c>
      <c r="W51" s="489">
        <v>37439</v>
      </c>
    </row>
    <row r="52" spans="2:23" ht="12" customHeight="1">
      <c r="B52" s="455">
        <v>19</v>
      </c>
      <c r="C52" s="457" t="s">
        <v>359</v>
      </c>
      <c r="D52" s="468"/>
      <c r="E52" s="467">
        <v>55</v>
      </c>
      <c r="F52" s="467">
        <v>118</v>
      </c>
      <c r="G52" s="467">
        <v>67</v>
      </c>
      <c r="H52" s="467">
        <v>51</v>
      </c>
      <c r="I52" s="467">
        <v>66</v>
      </c>
      <c r="J52" s="471">
        <v>91252</v>
      </c>
      <c r="K52" s="471">
        <v>53294</v>
      </c>
      <c r="L52" s="469"/>
      <c r="M52" s="469"/>
      <c r="N52" s="455">
        <v>19</v>
      </c>
      <c r="O52" s="457" t="s">
        <v>359</v>
      </c>
      <c r="P52" s="468"/>
      <c r="Q52" s="467">
        <v>154</v>
      </c>
      <c r="R52" s="467">
        <v>339</v>
      </c>
      <c r="S52" s="467">
        <v>207</v>
      </c>
      <c r="T52" s="467">
        <v>132</v>
      </c>
      <c r="U52" s="467">
        <v>211</v>
      </c>
      <c r="V52" s="471">
        <v>299790</v>
      </c>
      <c r="W52" s="489">
        <v>192906</v>
      </c>
    </row>
    <row r="53" spans="2:23" ht="12" customHeight="1">
      <c r="B53" s="455">
        <v>20</v>
      </c>
      <c r="C53" s="457" t="s">
        <v>358</v>
      </c>
      <c r="D53" s="468"/>
      <c r="E53" s="467">
        <v>1</v>
      </c>
      <c r="F53" s="472" t="s">
        <v>9</v>
      </c>
      <c r="G53" s="472" t="s">
        <v>9</v>
      </c>
      <c r="H53" s="472" t="s">
        <v>9</v>
      </c>
      <c r="I53" s="472" t="s">
        <v>9</v>
      </c>
      <c r="J53" s="472" t="s">
        <v>9</v>
      </c>
      <c r="K53" s="472" t="s">
        <v>9</v>
      </c>
      <c r="L53" s="473"/>
      <c r="M53" s="473"/>
      <c r="N53" s="455">
        <v>20</v>
      </c>
      <c r="O53" s="457" t="s">
        <v>358</v>
      </c>
      <c r="P53" s="468"/>
      <c r="Q53" s="467">
        <v>2</v>
      </c>
      <c r="R53" s="472" t="s">
        <v>9</v>
      </c>
      <c r="S53" s="472" t="s">
        <v>9</v>
      </c>
      <c r="T53" s="472" t="s">
        <v>9</v>
      </c>
      <c r="U53" s="472" t="s">
        <v>9</v>
      </c>
      <c r="V53" s="472" t="s">
        <v>9</v>
      </c>
      <c r="W53" s="472" t="s">
        <v>9</v>
      </c>
    </row>
    <row r="54" spans="2:23" ht="12" customHeight="1">
      <c r="B54" s="455">
        <v>21</v>
      </c>
      <c r="C54" s="457" t="s">
        <v>357</v>
      </c>
      <c r="D54" s="468"/>
      <c r="E54" s="472" t="s">
        <v>6</v>
      </c>
      <c r="F54" s="472" t="s">
        <v>6</v>
      </c>
      <c r="G54" s="472" t="s">
        <v>6</v>
      </c>
      <c r="H54" s="472" t="s">
        <v>6</v>
      </c>
      <c r="I54" s="472" t="s">
        <v>6</v>
      </c>
      <c r="J54" s="472" t="s">
        <v>6</v>
      </c>
      <c r="K54" s="472" t="s">
        <v>6</v>
      </c>
      <c r="L54" s="473"/>
      <c r="M54" s="473"/>
      <c r="N54" s="455">
        <v>21</v>
      </c>
      <c r="O54" s="457" t="s">
        <v>357</v>
      </c>
      <c r="P54" s="468"/>
      <c r="Q54" s="472" t="s">
        <v>6</v>
      </c>
      <c r="R54" s="472" t="s">
        <v>6</v>
      </c>
      <c r="S54" s="472" t="s">
        <v>6</v>
      </c>
      <c r="T54" s="472" t="s">
        <v>6</v>
      </c>
      <c r="U54" s="472" t="s">
        <v>6</v>
      </c>
      <c r="V54" s="472" t="s">
        <v>6</v>
      </c>
      <c r="W54" s="472" t="s">
        <v>6</v>
      </c>
    </row>
    <row r="55" spans="2:23" ht="12" customHeight="1">
      <c r="B55" s="455">
        <v>22</v>
      </c>
      <c r="C55" s="475" t="s">
        <v>356</v>
      </c>
      <c r="D55" s="474"/>
      <c r="E55" s="467">
        <v>6</v>
      </c>
      <c r="F55" s="467">
        <v>12</v>
      </c>
      <c r="G55" s="467">
        <v>7</v>
      </c>
      <c r="H55" s="467">
        <v>5</v>
      </c>
      <c r="I55" s="467">
        <v>9</v>
      </c>
      <c r="J55" s="471">
        <v>11429</v>
      </c>
      <c r="K55" s="471">
        <v>5938</v>
      </c>
      <c r="L55" s="469"/>
      <c r="M55" s="469"/>
      <c r="N55" s="455">
        <v>22</v>
      </c>
      <c r="O55" s="475" t="s">
        <v>356</v>
      </c>
      <c r="P55" s="474"/>
      <c r="Q55" s="467">
        <v>48</v>
      </c>
      <c r="R55" s="467">
        <v>105</v>
      </c>
      <c r="S55" s="467">
        <v>58</v>
      </c>
      <c r="T55" s="467">
        <v>47</v>
      </c>
      <c r="U55" s="467">
        <v>53</v>
      </c>
      <c r="V55" s="471">
        <v>78466</v>
      </c>
      <c r="W55" s="489">
        <v>46016</v>
      </c>
    </row>
    <row r="56" spans="2:23" ht="12" customHeight="1">
      <c r="B56" s="455">
        <v>23</v>
      </c>
      <c r="C56" s="457" t="s">
        <v>355</v>
      </c>
      <c r="D56" s="468"/>
      <c r="E56" s="472" t="s">
        <v>6</v>
      </c>
      <c r="F56" s="472" t="s">
        <v>6</v>
      </c>
      <c r="G56" s="472" t="s">
        <v>6</v>
      </c>
      <c r="H56" s="472" t="s">
        <v>6</v>
      </c>
      <c r="I56" s="472" t="s">
        <v>6</v>
      </c>
      <c r="J56" s="472" t="s">
        <v>6</v>
      </c>
      <c r="K56" s="472" t="s">
        <v>6</v>
      </c>
      <c r="L56" s="473"/>
      <c r="M56" s="473"/>
      <c r="N56" s="455">
        <v>23</v>
      </c>
      <c r="O56" s="457" t="s">
        <v>355</v>
      </c>
      <c r="P56" s="468"/>
      <c r="Q56" s="467">
        <v>9</v>
      </c>
      <c r="R56" s="467">
        <v>20</v>
      </c>
      <c r="S56" s="467">
        <v>11</v>
      </c>
      <c r="T56" s="467">
        <v>9</v>
      </c>
      <c r="U56" s="467">
        <v>12</v>
      </c>
      <c r="V56" s="471">
        <v>49040</v>
      </c>
      <c r="W56" s="489">
        <v>40074</v>
      </c>
    </row>
    <row r="57" spans="2:23" ht="6" customHeight="1">
      <c r="D57" s="468"/>
      <c r="E57" s="467"/>
      <c r="F57" s="467"/>
      <c r="G57" s="467"/>
      <c r="H57" s="467"/>
      <c r="I57" s="467"/>
      <c r="J57" s="471"/>
      <c r="K57" s="471"/>
      <c r="L57" s="469"/>
      <c r="M57" s="469"/>
      <c r="P57" s="468"/>
      <c r="Q57" s="467"/>
      <c r="R57" s="467"/>
      <c r="S57" s="467"/>
      <c r="T57" s="467"/>
      <c r="U57" s="467"/>
      <c r="V57" s="471"/>
      <c r="W57" s="489"/>
    </row>
    <row r="58" spans="2:23" ht="12" customHeight="1">
      <c r="B58" s="455">
        <v>24</v>
      </c>
      <c r="C58" s="457" t="s">
        <v>354</v>
      </c>
      <c r="D58" s="468"/>
      <c r="E58" s="467">
        <v>1</v>
      </c>
      <c r="F58" s="472" t="s">
        <v>9</v>
      </c>
      <c r="G58" s="472" t="s">
        <v>9</v>
      </c>
      <c r="H58" s="472" t="s">
        <v>9</v>
      </c>
      <c r="I58" s="472" t="s">
        <v>9</v>
      </c>
      <c r="J58" s="472" t="s">
        <v>9</v>
      </c>
      <c r="K58" s="472" t="s">
        <v>9</v>
      </c>
      <c r="L58" s="473"/>
      <c r="M58" s="473"/>
      <c r="N58" s="455">
        <v>24</v>
      </c>
      <c r="O58" s="457" t="s">
        <v>354</v>
      </c>
      <c r="P58" s="468"/>
      <c r="Q58" s="467">
        <v>15</v>
      </c>
      <c r="R58" s="467">
        <v>34</v>
      </c>
      <c r="S58" s="467">
        <v>18</v>
      </c>
      <c r="T58" s="467">
        <v>16</v>
      </c>
      <c r="U58" s="467">
        <v>17</v>
      </c>
      <c r="V58" s="471">
        <v>26720</v>
      </c>
      <c r="W58" s="489">
        <v>17125</v>
      </c>
    </row>
    <row r="59" spans="2:23" ht="12" customHeight="1">
      <c r="B59" s="455">
        <v>25</v>
      </c>
      <c r="C59" s="457" t="s">
        <v>353</v>
      </c>
      <c r="D59" s="468"/>
      <c r="E59" s="467">
        <v>10</v>
      </c>
      <c r="F59" s="467">
        <v>23</v>
      </c>
      <c r="G59" s="467">
        <v>13</v>
      </c>
      <c r="H59" s="467">
        <v>10</v>
      </c>
      <c r="I59" s="467">
        <v>13</v>
      </c>
      <c r="J59" s="471">
        <v>11693</v>
      </c>
      <c r="K59" s="471">
        <v>7065</v>
      </c>
      <c r="L59" s="469"/>
      <c r="M59" s="469"/>
      <c r="N59" s="455">
        <v>25</v>
      </c>
      <c r="O59" s="457" t="s">
        <v>353</v>
      </c>
      <c r="P59" s="468"/>
      <c r="Q59" s="467">
        <v>5</v>
      </c>
      <c r="R59" s="467">
        <v>11</v>
      </c>
      <c r="S59" s="467">
        <v>6</v>
      </c>
      <c r="T59" s="467">
        <v>5</v>
      </c>
      <c r="U59" s="467">
        <v>8</v>
      </c>
      <c r="V59" s="471">
        <v>4701</v>
      </c>
      <c r="W59" s="489">
        <v>2932</v>
      </c>
    </row>
    <row r="60" spans="2:23" ht="12" customHeight="1">
      <c r="B60" s="455">
        <v>26</v>
      </c>
      <c r="C60" s="457" t="s">
        <v>352</v>
      </c>
      <c r="D60" s="468"/>
      <c r="E60" s="472" t="s">
        <v>6</v>
      </c>
      <c r="F60" s="472" t="s">
        <v>6</v>
      </c>
      <c r="G60" s="472" t="s">
        <v>6</v>
      </c>
      <c r="H60" s="472" t="s">
        <v>6</v>
      </c>
      <c r="I60" s="472" t="s">
        <v>6</v>
      </c>
      <c r="J60" s="472" t="s">
        <v>6</v>
      </c>
      <c r="K60" s="472" t="s">
        <v>6</v>
      </c>
      <c r="L60" s="473"/>
      <c r="M60" s="473"/>
      <c r="N60" s="455">
        <v>26</v>
      </c>
      <c r="O60" s="457" t="s">
        <v>352</v>
      </c>
      <c r="P60" s="468"/>
      <c r="Q60" s="467">
        <v>2</v>
      </c>
      <c r="R60" s="472" t="s">
        <v>9</v>
      </c>
      <c r="S60" s="472" t="s">
        <v>9</v>
      </c>
      <c r="T60" s="472" t="s">
        <v>9</v>
      </c>
      <c r="U60" s="472" t="s">
        <v>9</v>
      </c>
      <c r="V60" s="472" t="s">
        <v>9</v>
      </c>
      <c r="W60" s="472" t="s">
        <v>9</v>
      </c>
    </row>
    <row r="61" spans="2:23" ht="12" customHeight="1">
      <c r="B61" s="455">
        <v>27</v>
      </c>
      <c r="C61" s="457" t="s">
        <v>351</v>
      </c>
      <c r="D61" s="468"/>
      <c r="E61" s="472" t="s">
        <v>6</v>
      </c>
      <c r="F61" s="472" t="s">
        <v>6</v>
      </c>
      <c r="G61" s="472" t="s">
        <v>6</v>
      </c>
      <c r="H61" s="472" t="s">
        <v>6</v>
      </c>
      <c r="I61" s="472" t="s">
        <v>6</v>
      </c>
      <c r="J61" s="472" t="s">
        <v>6</v>
      </c>
      <c r="K61" s="472" t="s">
        <v>6</v>
      </c>
      <c r="L61" s="473"/>
      <c r="M61" s="473"/>
      <c r="N61" s="455">
        <v>27</v>
      </c>
      <c r="O61" s="457" t="s">
        <v>351</v>
      </c>
      <c r="P61" s="468"/>
      <c r="Q61" s="467">
        <v>5</v>
      </c>
      <c r="R61" s="467">
        <v>11</v>
      </c>
      <c r="S61" s="467">
        <v>8</v>
      </c>
      <c r="T61" s="467">
        <v>3</v>
      </c>
      <c r="U61" s="467">
        <v>8</v>
      </c>
      <c r="V61" s="471">
        <v>46364</v>
      </c>
      <c r="W61" s="489">
        <v>17173</v>
      </c>
    </row>
    <row r="62" spans="2:23" ht="12" customHeight="1">
      <c r="B62" s="455">
        <v>28</v>
      </c>
      <c r="C62" s="457" t="s">
        <v>350</v>
      </c>
      <c r="D62" s="468"/>
      <c r="E62" s="467">
        <v>19</v>
      </c>
      <c r="F62" s="467">
        <v>40</v>
      </c>
      <c r="G62" s="467">
        <v>23</v>
      </c>
      <c r="H62" s="467">
        <v>17</v>
      </c>
      <c r="I62" s="467">
        <v>25</v>
      </c>
      <c r="J62" s="471">
        <v>34886</v>
      </c>
      <c r="K62" s="471">
        <v>20878</v>
      </c>
      <c r="L62" s="469"/>
      <c r="M62" s="469"/>
      <c r="N62" s="455">
        <v>28</v>
      </c>
      <c r="O62" s="457" t="s">
        <v>350</v>
      </c>
      <c r="P62" s="468"/>
      <c r="Q62" s="467">
        <v>98</v>
      </c>
      <c r="R62" s="467">
        <v>218</v>
      </c>
      <c r="S62" s="467">
        <v>143</v>
      </c>
      <c r="T62" s="467">
        <v>75</v>
      </c>
      <c r="U62" s="467">
        <v>132</v>
      </c>
      <c r="V62" s="471">
        <v>200649</v>
      </c>
      <c r="W62" s="489">
        <v>128984</v>
      </c>
    </row>
    <row r="63" spans="2:23" ht="12" customHeight="1">
      <c r="B63" s="455">
        <v>29</v>
      </c>
      <c r="C63" s="457" t="s">
        <v>349</v>
      </c>
      <c r="D63" s="468"/>
      <c r="E63" s="467">
        <v>8</v>
      </c>
      <c r="F63" s="467">
        <v>20</v>
      </c>
      <c r="G63" s="467">
        <v>12</v>
      </c>
      <c r="H63" s="467">
        <v>8</v>
      </c>
      <c r="I63" s="467">
        <v>12</v>
      </c>
      <c r="J63" s="471">
        <v>17344</v>
      </c>
      <c r="K63" s="471">
        <v>12959</v>
      </c>
      <c r="L63" s="469"/>
      <c r="M63" s="469"/>
      <c r="N63" s="455">
        <v>29</v>
      </c>
      <c r="O63" s="457" t="s">
        <v>349</v>
      </c>
      <c r="P63" s="468"/>
      <c r="Q63" s="467">
        <v>104</v>
      </c>
      <c r="R63" s="467">
        <v>227</v>
      </c>
      <c r="S63" s="467">
        <v>146</v>
      </c>
      <c r="T63" s="467">
        <v>81</v>
      </c>
      <c r="U63" s="467">
        <v>139</v>
      </c>
      <c r="V63" s="471">
        <v>181861</v>
      </c>
      <c r="W63" s="489">
        <v>115977</v>
      </c>
    </row>
    <row r="64" spans="2:23" ht="6" customHeight="1">
      <c r="D64" s="468"/>
      <c r="E64" s="467"/>
      <c r="F64" s="467"/>
      <c r="G64" s="467"/>
      <c r="H64" s="467"/>
      <c r="I64" s="467"/>
      <c r="J64" s="471"/>
      <c r="K64" s="471"/>
      <c r="L64" s="469"/>
      <c r="M64" s="469"/>
      <c r="P64" s="468"/>
      <c r="Q64" s="467"/>
      <c r="R64" s="467"/>
      <c r="S64" s="467"/>
      <c r="T64" s="467"/>
      <c r="U64" s="467"/>
      <c r="V64" s="471"/>
      <c r="W64" s="489"/>
    </row>
    <row r="65" spans="1:24" ht="12" customHeight="1">
      <c r="B65" s="455">
        <v>30</v>
      </c>
      <c r="C65" s="457" t="s">
        <v>348</v>
      </c>
      <c r="D65" s="468"/>
      <c r="E65" s="467">
        <v>7</v>
      </c>
      <c r="F65" s="467">
        <v>13</v>
      </c>
      <c r="G65" s="467">
        <v>8</v>
      </c>
      <c r="H65" s="467">
        <v>5</v>
      </c>
      <c r="I65" s="467">
        <v>9</v>
      </c>
      <c r="J65" s="471">
        <v>12587</v>
      </c>
      <c r="K65" s="471">
        <v>8315</v>
      </c>
      <c r="L65" s="469"/>
      <c r="M65" s="469"/>
      <c r="N65" s="455">
        <v>30</v>
      </c>
      <c r="O65" s="457" t="s">
        <v>348</v>
      </c>
      <c r="P65" s="468"/>
      <c r="Q65" s="467">
        <v>14</v>
      </c>
      <c r="R65" s="467">
        <v>29</v>
      </c>
      <c r="S65" s="467">
        <v>18</v>
      </c>
      <c r="T65" s="467">
        <v>11</v>
      </c>
      <c r="U65" s="467">
        <v>11</v>
      </c>
      <c r="V65" s="471">
        <v>23783</v>
      </c>
      <c r="W65" s="489">
        <v>10728</v>
      </c>
    </row>
    <row r="66" spans="1:24" ht="12" customHeight="1">
      <c r="B66" s="455">
        <v>31</v>
      </c>
      <c r="C66" s="457" t="s">
        <v>347</v>
      </c>
      <c r="D66" s="468"/>
      <c r="E66" s="467">
        <v>3</v>
      </c>
      <c r="F66" s="472" t="s">
        <v>9</v>
      </c>
      <c r="G66" s="472" t="s">
        <v>9</v>
      </c>
      <c r="H66" s="472" t="s">
        <v>9</v>
      </c>
      <c r="I66" s="472" t="s">
        <v>9</v>
      </c>
      <c r="J66" s="472" t="s">
        <v>9</v>
      </c>
      <c r="K66" s="472" t="s">
        <v>9</v>
      </c>
      <c r="L66" s="469"/>
      <c r="M66" s="469"/>
      <c r="N66" s="455">
        <v>31</v>
      </c>
      <c r="O66" s="457" t="s">
        <v>347</v>
      </c>
      <c r="P66" s="468"/>
      <c r="Q66" s="467">
        <v>13</v>
      </c>
      <c r="R66" s="467">
        <v>29</v>
      </c>
      <c r="S66" s="467">
        <v>17</v>
      </c>
      <c r="T66" s="467">
        <v>12</v>
      </c>
      <c r="U66" s="467">
        <v>19</v>
      </c>
      <c r="V66" s="471">
        <v>22012</v>
      </c>
      <c r="W66" s="489">
        <v>14557</v>
      </c>
    </row>
    <row r="67" spans="1:24" ht="12" customHeight="1">
      <c r="B67" s="455">
        <v>32</v>
      </c>
      <c r="C67" s="457" t="s">
        <v>346</v>
      </c>
      <c r="D67" s="468"/>
      <c r="E67" s="472" t="s">
        <v>6</v>
      </c>
      <c r="F67" s="472" t="s">
        <v>6</v>
      </c>
      <c r="G67" s="472" t="s">
        <v>6</v>
      </c>
      <c r="H67" s="472" t="s">
        <v>6</v>
      </c>
      <c r="I67" s="472" t="s">
        <v>6</v>
      </c>
      <c r="J67" s="472" t="s">
        <v>6</v>
      </c>
      <c r="K67" s="472" t="s">
        <v>6</v>
      </c>
      <c r="L67" s="473"/>
      <c r="M67" s="473"/>
      <c r="N67" s="455">
        <v>32</v>
      </c>
      <c r="O67" s="457" t="s">
        <v>346</v>
      </c>
      <c r="P67" s="468"/>
      <c r="Q67" s="467">
        <v>4</v>
      </c>
      <c r="R67" s="467">
        <v>12</v>
      </c>
      <c r="S67" s="467">
        <v>9</v>
      </c>
      <c r="T67" s="467">
        <v>3</v>
      </c>
      <c r="U67" s="467">
        <v>11</v>
      </c>
      <c r="V67" s="471">
        <v>19911</v>
      </c>
      <c r="W67" s="489">
        <v>5238</v>
      </c>
    </row>
    <row r="68" spans="1:24" ht="12" customHeight="1">
      <c r="B68" s="455">
        <v>33</v>
      </c>
      <c r="C68" s="457" t="s">
        <v>345</v>
      </c>
      <c r="D68" s="468"/>
      <c r="E68" s="472" t="s">
        <v>6</v>
      </c>
      <c r="F68" s="472" t="s">
        <v>6</v>
      </c>
      <c r="G68" s="472" t="s">
        <v>6</v>
      </c>
      <c r="H68" s="472" t="s">
        <v>6</v>
      </c>
      <c r="I68" s="472" t="s">
        <v>6</v>
      </c>
      <c r="J68" s="472" t="s">
        <v>6</v>
      </c>
      <c r="K68" s="472" t="s">
        <v>6</v>
      </c>
      <c r="L68" s="473"/>
      <c r="M68" s="473"/>
      <c r="N68" s="455">
        <v>33</v>
      </c>
      <c r="O68" s="457" t="s">
        <v>345</v>
      </c>
      <c r="P68" s="468"/>
      <c r="Q68" s="472" t="s">
        <v>6</v>
      </c>
      <c r="R68" s="472" t="s">
        <v>6</v>
      </c>
      <c r="S68" s="472" t="s">
        <v>6</v>
      </c>
      <c r="T68" s="472" t="s">
        <v>6</v>
      </c>
      <c r="U68" s="472" t="s">
        <v>6</v>
      </c>
      <c r="V68" s="472" t="s">
        <v>6</v>
      </c>
      <c r="W68" s="472" t="s">
        <v>6</v>
      </c>
    </row>
    <row r="69" spans="1:24" ht="12" customHeight="1">
      <c r="B69" s="455">
        <v>34</v>
      </c>
      <c r="C69" s="457" t="s">
        <v>344</v>
      </c>
      <c r="D69" s="468"/>
      <c r="E69" s="467">
        <v>19</v>
      </c>
      <c r="F69" s="467">
        <v>37</v>
      </c>
      <c r="G69" s="467">
        <v>23</v>
      </c>
      <c r="H69" s="467">
        <v>14</v>
      </c>
      <c r="I69" s="467">
        <v>20</v>
      </c>
      <c r="J69" s="471">
        <v>21710</v>
      </c>
      <c r="K69" s="471">
        <v>12711</v>
      </c>
      <c r="L69" s="469"/>
      <c r="M69" s="469"/>
      <c r="N69" s="455">
        <v>34</v>
      </c>
      <c r="O69" s="457" t="s">
        <v>344</v>
      </c>
      <c r="P69" s="468"/>
      <c r="Q69" s="467">
        <v>55</v>
      </c>
      <c r="R69" s="467">
        <v>118</v>
      </c>
      <c r="S69" s="467">
        <v>69</v>
      </c>
      <c r="T69" s="467">
        <v>49</v>
      </c>
      <c r="U69" s="467">
        <v>60</v>
      </c>
      <c r="V69" s="471">
        <v>73277</v>
      </c>
      <c r="W69" s="489">
        <v>46117</v>
      </c>
    </row>
    <row r="70" spans="1:24" ht="6" customHeight="1">
      <c r="A70" s="462"/>
      <c r="B70" s="462"/>
      <c r="C70" s="464"/>
      <c r="D70" s="463"/>
      <c r="E70" s="460"/>
      <c r="F70" s="460"/>
      <c r="G70" s="460"/>
      <c r="H70" s="460"/>
      <c r="I70" s="460"/>
      <c r="J70" s="461"/>
      <c r="K70" s="461"/>
      <c r="L70" s="461"/>
      <c r="M70" s="461"/>
      <c r="N70" s="462"/>
      <c r="O70" s="464"/>
      <c r="P70" s="463"/>
      <c r="Q70" s="462"/>
      <c r="R70" s="462"/>
      <c r="S70" s="462"/>
      <c r="T70" s="462"/>
      <c r="U70" s="462"/>
      <c r="V70" s="461"/>
      <c r="W70" s="460"/>
      <c r="X70" s="462"/>
    </row>
    <row r="71" spans="1:24" ht="10.5" customHeight="1">
      <c r="A71" s="459" t="s">
        <v>7</v>
      </c>
      <c r="B71" s="459"/>
      <c r="V71" s="458"/>
    </row>
    <row r="72" spans="1:24" ht="13.5" customHeight="1">
      <c r="G72" s="520"/>
      <c r="K72"/>
      <c r="L72" s="521" t="s">
        <v>425</v>
      </c>
      <c r="M72" s="520" t="s">
        <v>435</v>
      </c>
      <c r="N72" s="520"/>
      <c r="S72" s="459"/>
      <c r="V72" s="458"/>
    </row>
    <row r="73" spans="1:24">
      <c r="V73" s="458"/>
    </row>
    <row r="74" spans="1:24">
      <c r="B74" s="459" t="s">
        <v>0</v>
      </c>
      <c r="K74" s="519"/>
      <c r="L74" s="519"/>
      <c r="M74" s="519"/>
      <c r="V74" s="458"/>
      <c r="W74" s="518"/>
      <c r="X74" s="518" t="s">
        <v>1</v>
      </c>
    </row>
    <row r="75" spans="1:24" ht="1.5" customHeight="1">
      <c r="A75" s="513"/>
      <c r="B75" s="517"/>
      <c r="C75" s="514"/>
      <c r="D75" s="514"/>
      <c r="E75" s="516"/>
      <c r="F75" s="516"/>
      <c r="G75" s="516"/>
      <c r="H75" s="516"/>
      <c r="I75" s="516"/>
      <c r="J75" s="512"/>
      <c r="K75" s="515"/>
      <c r="L75" s="515"/>
      <c r="M75" s="515"/>
      <c r="N75" s="513"/>
      <c r="O75" s="514"/>
      <c r="P75" s="514"/>
      <c r="Q75" s="513"/>
      <c r="R75" s="513"/>
      <c r="S75" s="513"/>
      <c r="T75" s="513"/>
      <c r="U75" s="513"/>
      <c r="V75" s="512"/>
      <c r="W75" s="511"/>
      <c r="X75" s="511"/>
    </row>
    <row r="76" spans="1:24" ht="11.25" customHeight="1">
      <c r="D76" s="468"/>
      <c r="F76" s="510"/>
      <c r="G76" s="509"/>
      <c r="H76" s="509"/>
      <c r="I76" s="509"/>
      <c r="J76" s="508"/>
      <c r="K76" s="508"/>
      <c r="P76" s="468"/>
      <c r="Q76" s="456"/>
      <c r="R76" s="510"/>
      <c r="S76" s="509"/>
      <c r="T76" s="509"/>
      <c r="U76" s="509"/>
      <c r="V76" s="508"/>
      <c r="W76" s="507"/>
    </row>
    <row r="77" spans="1:24" ht="11.25" customHeight="1">
      <c r="B77" s="459"/>
      <c r="D77" s="468"/>
      <c r="E77" s="503" t="s">
        <v>414</v>
      </c>
      <c r="F77" s="502"/>
      <c r="G77" s="502"/>
      <c r="H77" s="502"/>
      <c r="I77" s="501" t="s">
        <v>423</v>
      </c>
      <c r="J77" s="500" t="s">
        <v>422</v>
      </c>
      <c r="K77" s="506" t="s">
        <v>411</v>
      </c>
      <c r="L77" s="505"/>
      <c r="M77" s="504"/>
      <c r="N77" s="459"/>
      <c r="P77" s="468"/>
      <c r="Q77" s="503" t="s">
        <v>414</v>
      </c>
      <c r="R77" s="502"/>
      <c r="S77" s="502"/>
      <c r="T77" s="502"/>
      <c r="U77" s="501" t="s">
        <v>423</v>
      </c>
      <c r="V77" s="500" t="s">
        <v>422</v>
      </c>
      <c r="W77" s="499" t="s">
        <v>411</v>
      </c>
      <c r="X77" s="498"/>
    </row>
    <row r="78" spans="1:24" ht="11.25" customHeight="1">
      <c r="A78" s="462"/>
      <c r="B78" s="462"/>
      <c r="C78" s="464"/>
      <c r="D78" s="463"/>
      <c r="E78" s="460"/>
      <c r="F78" s="492"/>
      <c r="G78" s="496"/>
      <c r="H78" s="495"/>
      <c r="I78" s="494" t="s">
        <v>401</v>
      </c>
      <c r="J78" s="493"/>
      <c r="K78" s="497"/>
      <c r="L78" s="461"/>
      <c r="M78" s="461"/>
      <c r="N78" s="462"/>
      <c r="O78" s="464"/>
      <c r="P78" s="463"/>
      <c r="Q78" s="460"/>
      <c r="R78" s="492"/>
      <c r="S78" s="496"/>
      <c r="T78" s="495"/>
      <c r="U78" s="494" t="s">
        <v>401</v>
      </c>
      <c r="V78" s="493"/>
      <c r="W78" s="492"/>
      <c r="X78" s="462"/>
    </row>
    <row r="79" spans="1:24" ht="6" customHeight="1">
      <c r="D79" s="468"/>
      <c r="P79" s="468"/>
      <c r="V79" s="458"/>
    </row>
    <row r="80" spans="1:24" ht="12" customHeight="1">
      <c r="D80" s="468"/>
      <c r="G80" s="488" t="s">
        <v>434</v>
      </c>
      <c r="P80" s="468"/>
      <c r="S80" s="487" t="s">
        <v>433</v>
      </c>
      <c r="V80" s="458"/>
    </row>
    <row r="81" spans="2:23" ht="6" customHeight="1">
      <c r="D81" s="468"/>
      <c r="P81" s="468"/>
      <c r="V81" s="458"/>
    </row>
    <row r="82" spans="2:23" s="480" customFormat="1" ht="12" customHeight="1">
      <c r="B82" s="480" t="s">
        <v>369</v>
      </c>
      <c r="C82" s="485" t="s">
        <v>368</v>
      </c>
      <c r="D82" s="484"/>
      <c r="E82" s="483">
        <v>604</v>
      </c>
      <c r="F82" s="483">
        <v>1288</v>
      </c>
      <c r="G82" s="483">
        <v>710</v>
      </c>
      <c r="H82" s="483">
        <v>578</v>
      </c>
      <c r="I82" s="483">
        <v>570</v>
      </c>
      <c r="J82" s="486">
        <v>719426</v>
      </c>
      <c r="K82" s="486">
        <v>439219</v>
      </c>
      <c r="L82" s="486"/>
      <c r="M82" s="486"/>
      <c r="N82" s="480" t="s">
        <v>369</v>
      </c>
      <c r="O82" s="485" t="s">
        <v>368</v>
      </c>
      <c r="P82" s="484"/>
      <c r="Q82" s="483">
        <v>323</v>
      </c>
      <c r="R82" s="483">
        <v>687</v>
      </c>
      <c r="S82" s="483">
        <v>384</v>
      </c>
      <c r="T82" s="483">
        <v>303</v>
      </c>
      <c r="U82" s="483">
        <v>383</v>
      </c>
      <c r="V82" s="486">
        <v>419157</v>
      </c>
      <c r="W82" s="491">
        <v>263722</v>
      </c>
    </row>
    <row r="83" spans="2:23" ht="6" customHeight="1">
      <c r="D83" s="468"/>
      <c r="E83" s="478"/>
      <c r="F83" s="478"/>
      <c r="G83" s="478"/>
      <c r="H83" s="478"/>
      <c r="I83" s="478"/>
      <c r="J83" s="470"/>
      <c r="K83" s="470"/>
      <c r="L83" s="470"/>
      <c r="M83" s="469"/>
      <c r="P83" s="468"/>
      <c r="Q83" s="478"/>
      <c r="R83" s="478"/>
      <c r="S83" s="478"/>
      <c r="T83" s="478"/>
      <c r="U83" s="478"/>
      <c r="V83" s="470"/>
      <c r="W83" s="490"/>
    </row>
    <row r="84" spans="2:23" ht="12" customHeight="1">
      <c r="B84" s="455">
        <v>12</v>
      </c>
      <c r="C84" s="457" t="s">
        <v>366</v>
      </c>
      <c r="D84" s="468"/>
      <c r="E84" s="467">
        <v>66</v>
      </c>
      <c r="F84" s="467">
        <v>150</v>
      </c>
      <c r="G84" s="467">
        <v>72</v>
      </c>
      <c r="H84" s="467">
        <v>78</v>
      </c>
      <c r="I84" s="467">
        <v>74</v>
      </c>
      <c r="J84" s="471">
        <v>106565</v>
      </c>
      <c r="K84" s="471">
        <v>52058</v>
      </c>
      <c r="L84" s="470"/>
      <c r="M84" s="469"/>
      <c r="N84" s="455">
        <v>12</v>
      </c>
      <c r="O84" s="457" t="s">
        <v>366</v>
      </c>
      <c r="P84" s="468"/>
      <c r="Q84" s="467">
        <v>19</v>
      </c>
      <c r="R84" s="467">
        <v>43</v>
      </c>
      <c r="S84" s="467">
        <v>23</v>
      </c>
      <c r="T84" s="467">
        <v>20</v>
      </c>
      <c r="U84" s="467">
        <v>24</v>
      </c>
      <c r="V84" s="471">
        <v>22421</v>
      </c>
      <c r="W84" s="489">
        <v>13485</v>
      </c>
    </row>
    <row r="85" spans="2:23" ht="12" customHeight="1">
      <c r="B85" s="455">
        <v>13</v>
      </c>
      <c r="C85" s="457" t="s">
        <v>365</v>
      </c>
      <c r="D85" s="468"/>
      <c r="E85" s="472" t="s">
        <v>6</v>
      </c>
      <c r="F85" s="472" t="s">
        <v>6</v>
      </c>
      <c r="G85" s="472" t="s">
        <v>6</v>
      </c>
      <c r="H85" s="472" t="s">
        <v>6</v>
      </c>
      <c r="I85" s="472" t="s">
        <v>6</v>
      </c>
      <c r="J85" s="472" t="s">
        <v>6</v>
      </c>
      <c r="K85" s="472" t="s">
        <v>6</v>
      </c>
      <c r="L85" s="473"/>
      <c r="M85" s="473"/>
      <c r="N85" s="455">
        <v>13</v>
      </c>
      <c r="O85" s="457" t="s">
        <v>365</v>
      </c>
      <c r="P85" s="468"/>
      <c r="Q85" s="467">
        <v>1</v>
      </c>
      <c r="R85" s="472" t="s">
        <v>9</v>
      </c>
      <c r="S85" s="472" t="s">
        <v>9</v>
      </c>
      <c r="T85" s="472" t="s">
        <v>9</v>
      </c>
      <c r="U85" s="472" t="s">
        <v>9</v>
      </c>
      <c r="V85" s="472" t="s">
        <v>9</v>
      </c>
      <c r="W85" s="472" t="s">
        <v>9</v>
      </c>
    </row>
    <row r="86" spans="2:23" ht="12" customHeight="1">
      <c r="B86" s="455">
        <v>14</v>
      </c>
      <c r="C86" s="477" t="s">
        <v>364</v>
      </c>
      <c r="D86" s="476"/>
      <c r="E86" s="467">
        <v>5</v>
      </c>
      <c r="F86" s="467">
        <v>11</v>
      </c>
      <c r="G86" s="467">
        <v>7</v>
      </c>
      <c r="H86" s="467">
        <v>4</v>
      </c>
      <c r="I86" s="467">
        <v>2</v>
      </c>
      <c r="J86" s="471">
        <v>5120</v>
      </c>
      <c r="K86" s="471">
        <v>3194</v>
      </c>
      <c r="L86" s="470"/>
      <c r="M86" s="469"/>
      <c r="N86" s="455">
        <v>14</v>
      </c>
      <c r="O86" s="477" t="s">
        <v>364</v>
      </c>
      <c r="P86" s="476"/>
      <c r="Q86" s="467">
        <v>7</v>
      </c>
      <c r="R86" s="467">
        <v>17</v>
      </c>
      <c r="S86" s="467">
        <v>8</v>
      </c>
      <c r="T86" s="467">
        <v>9</v>
      </c>
      <c r="U86" s="467">
        <v>10</v>
      </c>
      <c r="V86" s="471">
        <v>12162</v>
      </c>
      <c r="W86" s="489">
        <v>7590</v>
      </c>
    </row>
    <row r="87" spans="2:23" ht="12" customHeight="1">
      <c r="B87" s="455">
        <v>15</v>
      </c>
      <c r="C87" s="457" t="s">
        <v>363</v>
      </c>
      <c r="D87" s="468"/>
      <c r="E87" s="467">
        <v>107</v>
      </c>
      <c r="F87" s="467">
        <v>234</v>
      </c>
      <c r="G87" s="467">
        <v>108</v>
      </c>
      <c r="H87" s="467">
        <v>126</v>
      </c>
      <c r="I87" s="467">
        <v>92</v>
      </c>
      <c r="J87" s="471">
        <v>121349</v>
      </c>
      <c r="K87" s="471">
        <v>69337</v>
      </c>
      <c r="L87" s="470"/>
      <c r="M87" s="469"/>
      <c r="N87" s="455">
        <v>15</v>
      </c>
      <c r="O87" s="457" t="s">
        <v>363</v>
      </c>
      <c r="P87" s="468"/>
      <c r="Q87" s="467">
        <v>35</v>
      </c>
      <c r="R87" s="467">
        <v>79</v>
      </c>
      <c r="S87" s="467">
        <v>36</v>
      </c>
      <c r="T87" s="467">
        <v>43</v>
      </c>
      <c r="U87" s="467">
        <v>36</v>
      </c>
      <c r="V87" s="471">
        <v>30004</v>
      </c>
      <c r="W87" s="489">
        <v>21749</v>
      </c>
    </row>
    <row r="88" spans="2:23" ht="12" customHeight="1">
      <c r="B88" s="455">
        <v>16</v>
      </c>
      <c r="C88" s="475" t="s">
        <v>362</v>
      </c>
      <c r="D88" s="474"/>
      <c r="E88" s="467">
        <v>19</v>
      </c>
      <c r="F88" s="467">
        <v>39</v>
      </c>
      <c r="G88" s="467">
        <v>25</v>
      </c>
      <c r="H88" s="467">
        <v>14</v>
      </c>
      <c r="I88" s="467">
        <v>19</v>
      </c>
      <c r="J88" s="471">
        <v>21121</v>
      </c>
      <c r="K88" s="471">
        <v>13894</v>
      </c>
      <c r="L88" s="470"/>
      <c r="M88" s="469"/>
      <c r="N88" s="455">
        <v>16</v>
      </c>
      <c r="O88" s="475" t="s">
        <v>362</v>
      </c>
      <c r="P88" s="474"/>
      <c r="Q88" s="467">
        <v>7</v>
      </c>
      <c r="R88" s="467">
        <v>13</v>
      </c>
      <c r="S88" s="467">
        <v>7</v>
      </c>
      <c r="T88" s="467">
        <v>6</v>
      </c>
      <c r="U88" s="467">
        <v>6</v>
      </c>
      <c r="V88" s="471">
        <v>6676</v>
      </c>
      <c r="W88" s="489">
        <v>5400</v>
      </c>
    </row>
    <row r="89" spans="2:23" ht="12" customHeight="1">
      <c r="B89" s="455">
        <v>17</v>
      </c>
      <c r="C89" s="457" t="s">
        <v>361</v>
      </c>
      <c r="D89" s="468"/>
      <c r="E89" s="467">
        <v>68</v>
      </c>
      <c r="F89" s="467">
        <v>137</v>
      </c>
      <c r="G89" s="467">
        <v>83</v>
      </c>
      <c r="H89" s="467">
        <v>54</v>
      </c>
      <c r="I89" s="467">
        <v>50</v>
      </c>
      <c r="J89" s="471">
        <v>69644</v>
      </c>
      <c r="K89" s="471">
        <v>44503</v>
      </c>
      <c r="L89" s="470"/>
      <c r="M89" s="469"/>
      <c r="N89" s="455">
        <v>17</v>
      </c>
      <c r="O89" s="457" t="s">
        <v>361</v>
      </c>
      <c r="P89" s="468"/>
      <c r="Q89" s="467">
        <v>50</v>
      </c>
      <c r="R89" s="467">
        <v>100</v>
      </c>
      <c r="S89" s="467">
        <v>64</v>
      </c>
      <c r="T89" s="467">
        <v>36</v>
      </c>
      <c r="U89" s="467">
        <v>54</v>
      </c>
      <c r="V89" s="471">
        <v>54067</v>
      </c>
      <c r="W89" s="489">
        <v>34980</v>
      </c>
    </row>
    <row r="90" spans="2:23" ht="6" customHeight="1">
      <c r="D90" s="468"/>
      <c r="E90" s="467"/>
      <c r="F90" s="467"/>
      <c r="G90" s="467"/>
      <c r="H90" s="467"/>
      <c r="I90" s="467"/>
      <c r="J90" s="471"/>
      <c r="K90" s="471"/>
      <c r="L90" s="470"/>
      <c r="M90" s="469"/>
      <c r="P90" s="468"/>
      <c r="Q90" s="467"/>
      <c r="R90" s="467"/>
      <c r="S90" s="467"/>
      <c r="T90" s="467"/>
      <c r="U90" s="467"/>
      <c r="V90" s="471"/>
      <c r="W90" s="489"/>
    </row>
    <row r="91" spans="2:23" ht="12" customHeight="1">
      <c r="B91" s="455">
        <v>18</v>
      </c>
      <c r="C91" s="457" t="s">
        <v>360</v>
      </c>
      <c r="D91" s="468"/>
      <c r="E91" s="467">
        <v>32</v>
      </c>
      <c r="F91" s="467">
        <v>67</v>
      </c>
      <c r="G91" s="467">
        <v>35</v>
      </c>
      <c r="H91" s="467">
        <v>32</v>
      </c>
      <c r="I91" s="467">
        <v>23</v>
      </c>
      <c r="J91" s="471">
        <v>26061</v>
      </c>
      <c r="K91" s="471">
        <v>16622</v>
      </c>
      <c r="L91" s="470"/>
      <c r="M91" s="469"/>
      <c r="N91" s="455">
        <v>18</v>
      </c>
      <c r="O91" s="457" t="s">
        <v>360</v>
      </c>
      <c r="P91" s="468"/>
      <c r="Q91" s="467">
        <v>9</v>
      </c>
      <c r="R91" s="467">
        <v>22</v>
      </c>
      <c r="S91" s="467">
        <v>13</v>
      </c>
      <c r="T91" s="467">
        <v>9</v>
      </c>
      <c r="U91" s="467">
        <v>13</v>
      </c>
      <c r="V91" s="471">
        <v>15511</v>
      </c>
      <c r="W91" s="489">
        <v>8666</v>
      </c>
    </row>
    <row r="92" spans="2:23" ht="12" customHeight="1">
      <c r="B92" s="455">
        <v>19</v>
      </c>
      <c r="C92" s="457" t="s">
        <v>359</v>
      </c>
      <c r="D92" s="468"/>
      <c r="E92" s="467">
        <v>82</v>
      </c>
      <c r="F92" s="467">
        <v>167</v>
      </c>
      <c r="G92" s="467">
        <v>92</v>
      </c>
      <c r="H92" s="467">
        <v>75</v>
      </c>
      <c r="I92" s="467">
        <v>74</v>
      </c>
      <c r="J92" s="471">
        <v>100250</v>
      </c>
      <c r="K92" s="471">
        <v>64945</v>
      </c>
      <c r="L92" s="470"/>
      <c r="M92" s="469"/>
      <c r="N92" s="455">
        <v>19</v>
      </c>
      <c r="O92" s="457" t="s">
        <v>359</v>
      </c>
      <c r="P92" s="468"/>
      <c r="Q92" s="467">
        <v>61</v>
      </c>
      <c r="R92" s="467">
        <v>133</v>
      </c>
      <c r="S92" s="467">
        <v>74</v>
      </c>
      <c r="T92" s="467">
        <v>59</v>
      </c>
      <c r="U92" s="467">
        <v>78</v>
      </c>
      <c r="V92" s="471">
        <v>113778</v>
      </c>
      <c r="W92" s="489">
        <v>61551</v>
      </c>
    </row>
    <row r="93" spans="2:23" ht="12" customHeight="1">
      <c r="B93" s="455">
        <v>20</v>
      </c>
      <c r="C93" s="457" t="s">
        <v>358</v>
      </c>
      <c r="D93" s="468"/>
      <c r="E93" s="467">
        <v>3</v>
      </c>
      <c r="F93" s="467">
        <v>7</v>
      </c>
      <c r="G93" s="467">
        <v>4</v>
      </c>
      <c r="H93" s="467">
        <v>3</v>
      </c>
      <c r="I93" s="467">
        <v>6</v>
      </c>
      <c r="J93" s="471">
        <v>6091</v>
      </c>
      <c r="K93" s="471">
        <v>3293</v>
      </c>
      <c r="L93" s="470"/>
      <c r="M93" s="469"/>
      <c r="N93" s="455">
        <v>20</v>
      </c>
      <c r="O93" s="457" t="s">
        <v>358</v>
      </c>
      <c r="P93" s="468"/>
      <c r="Q93" s="467">
        <v>1</v>
      </c>
      <c r="R93" s="472" t="s">
        <v>9</v>
      </c>
      <c r="S93" s="472" t="s">
        <v>9</v>
      </c>
      <c r="T93" s="472" t="s">
        <v>9</v>
      </c>
      <c r="U93" s="472" t="s">
        <v>9</v>
      </c>
      <c r="V93" s="472" t="s">
        <v>9</v>
      </c>
      <c r="W93" s="472" t="s">
        <v>9</v>
      </c>
    </row>
    <row r="94" spans="2:23" ht="12" customHeight="1">
      <c r="B94" s="455">
        <v>21</v>
      </c>
      <c r="C94" s="457" t="s">
        <v>357</v>
      </c>
      <c r="D94" s="468"/>
      <c r="E94" s="472" t="s">
        <v>6</v>
      </c>
      <c r="F94" s="472" t="s">
        <v>6</v>
      </c>
      <c r="G94" s="472" t="s">
        <v>6</v>
      </c>
      <c r="H94" s="472" t="s">
        <v>6</v>
      </c>
      <c r="I94" s="472" t="s">
        <v>6</v>
      </c>
      <c r="J94" s="472" t="s">
        <v>6</v>
      </c>
      <c r="K94" s="472" t="s">
        <v>6</v>
      </c>
      <c r="L94" s="473"/>
      <c r="M94" s="473"/>
      <c r="N94" s="455">
        <v>21</v>
      </c>
      <c r="O94" s="457" t="s">
        <v>357</v>
      </c>
      <c r="P94" s="468"/>
      <c r="Q94" s="472" t="s">
        <v>6</v>
      </c>
      <c r="R94" s="472" t="s">
        <v>6</v>
      </c>
      <c r="S94" s="472" t="s">
        <v>6</v>
      </c>
      <c r="T94" s="472" t="s">
        <v>6</v>
      </c>
      <c r="U94" s="472" t="s">
        <v>6</v>
      </c>
      <c r="V94" s="472" t="s">
        <v>6</v>
      </c>
      <c r="W94" s="472" t="s">
        <v>6</v>
      </c>
    </row>
    <row r="95" spans="2:23" ht="12" customHeight="1">
      <c r="B95" s="455">
        <v>22</v>
      </c>
      <c r="C95" s="475" t="s">
        <v>356</v>
      </c>
      <c r="D95" s="474"/>
      <c r="E95" s="467">
        <v>18</v>
      </c>
      <c r="F95" s="467">
        <v>39</v>
      </c>
      <c r="G95" s="467">
        <v>21</v>
      </c>
      <c r="H95" s="467">
        <v>18</v>
      </c>
      <c r="I95" s="467">
        <v>17</v>
      </c>
      <c r="J95" s="471">
        <v>16259</v>
      </c>
      <c r="K95" s="471">
        <v>12119</v>
      </c>
      <c r="L95" s="470"/>
      <c r="M95" s="469"/>
      <c r="N95" s="455">
        <v>22</v>
      </c>
      <c r="O95" s="475" t="s">
        <v>356</v>
      </c>
      <c r="P95" s="474"/>
      <c r="Q95" s="467">
        <v>16</v>
      </c>
      <c r="R95" s="467">
        <v>31</v>
      </c>
      <c r="S95" s="467">
        <v>15</v>
      </c>
      <c r="T95" s="467">
        <v>16</v>
      </c>
      <c r="U95" s="467">
        <v>19</v>
      </c>
      <c r="V95" s="471">
        <v>21239</v>
      </c>
      <c r="W95" s="489">
        <v>12457</v>
      </c>
    </row>
    <row r="96" spans="2:23" ht="12" customHeight="1">
      <c r="B96" s="455">
        <v>23</v>
      </c>
      <c r="C96" s="457" t="s">
        <v>355</v>
      </c>
      <c r="D96" s="468"/>
      <c r="E96" s="467">
        <v>9</v>
      </c>
      <c r="F96" s="467">
        <v>19</v>
      </c>
      <c r="G96" s="467">
        <v>10</v>
      </c>
      <c r="H96" s="467">
        <v>9</v>
      </c>
      <c r="I96" s="467">
        <v>7</v>
      </c>
      <c r="J96" s="471">
        <v>7641</v>
      </c>
      <c r="K96" s="471">
        <v>5810</v>
      </c>
      <c r="L96" s="470"/>
      <c r="M96" s="469"/>
      <c r="N96" s="455">
        <v>23</v>
      </c>
      <c r="O96" s="457" t="s">
        <v>355</v>
      </c>
      <c r="P96" s="468"/>
      <c r="Q96" s="467">
        <v>1</v>
      </c>
      <c r="R96" s="472" t="s">
        <v>9</v>
      </c>
      <c r="S96" s="472" t="s">
        <v>9</v>
      </c>
      <c r="T96" s="472" t="s">
        <v>9</v>
      </c>
      <c r="U96" s="472" t="s">
        <v>9</v>
      </c>
      <c r="V96" s="472" t="s">
        <v>9</v>
      </c>
      <c r="W96" s="472" t="s">
        <v>9</v>
      </c>
    </row>
    <row r="97" spans="2:23" ht="6" customHeight="1">
      <c r="D97" s="468"/>
      <c r="E97" s="467"/>
      <c r="F97" s="467"/>
      <c r="G97" s="467"/>
      <c r="H97" s="467"/>
      <c r="I97" s="467"/>
      <c r="J97" s="471"/>
      <c r="K97" s="471"/>
      <c r="L97" s="470"/>
      <c r="M97" s="469"/>
      <c r="P97" s="468"/>
      <c r="Q97" s="467"/>
      <c r="R97" s="467"/>
      <c r="S97" s="467"/>
      <c r="T97" s="467"/>
      <c r="U97" s="467"/>
      <c r="V97" s="471"/>
      <c r="W97" s="489"/>
    </row>
    <row r="98" spans="2:23" ht="12" customHeight="1">
      <c r="B98" s="455">
        <v>24</v>
      </c>
      <c r="C98" s="457" t="s">
        <v>354</v>
      </c>
      <c r="D98" s="468"/>
      <c r="E98" s="467">
        <v>11</v>
      </c>
      <c r="F98" s="467">
        <v>22</v>
      </c>
      <c r="G98" s="467">
        <v>11</v>
      </c>
      <c r="H98" s="467">
        <v>11</v>
      </c>
      <c r="I98" s="467">
        <v>10</v>
      </c>
      <c r="J98" s="471">
        <v>10322</v>
      </c>
      <c r="K98" s="471">
        <v>8126</v>
      </c>
      <c r="L98" s="470"/>
      <c r="M98" s="469"/>
      <c r="N98" s="455">
        <v>24</v>
      </c>
      <c r="O98" s="457" t="s">
        <v>354</v>
      </c>
      <c r="P98" s="468"/>
      <c r="Q98" s="467">
        <v>8</v>
      </c>
      <c r="R98" s="467">
        <v>17</v>
      </c>
      <c r="S98" s="467">
        <v>8</v>
      </c>
      <c r="T98" s="467">
        <v>9</v>
      </c>
      <c r="U98" s="467">
        <v>5</v>
      </c>
      <c r="V98" s="471">
        <v>4801</v>
      </c>
      <c r="W98" s="489">
        <v>2624</v>
      </c>
    </row>
    <row r="99" spans="2:23" ht="12" customHeight="1">
      <c r="B99" s="455">
        <v>25</v>
      </c>
      <c r="C99" s="457" t="s">
        <v>353</v>
      </c>
      <c r="D99" s="468"/>
      <c r="E99" s="467">
        <v>3</v>
      </c>
      <c r="F99" s="467">
        <v>5</v>
      </c>
      <c r="G99" s="467">
        <v>3</v>
      </c>
      <c r="H99" s="467">
        <v>2</v>
      </c>
      <c r="I99" s="467">
        <v>0</v>
      </c>
      <c r="J99" s="471">
        <v>2849</v>
      </c>
      <c r="K99" s="471">
        <v>1578</v>
      </c>
      <c r="L99" s="470"/>
      <c r="M99" s="469"/>
      <c r="N99" s="455">
        <v>25</v>
      </c>
      <c r="O99" s="457" t="s">
        <v>353</v>
      </c>
      <c r="P99" s="468"/>
      <c r="Q99" s="467">
        <v>2</v>
      </c>
      <c r="R99" s="472" t="s">
        <v>9</v>
      </c>
      <c r="S99" s="472" t="s">
        <v>9</v>
      </c>
      <c r="T99" s="472" t="s">
        <v>9</v>
      </c>
      <c r="U99" s="472" t="s">
        <v>9</v>
      </c>
      <c r="V99" s="472" t="s">
        <v>9</v>
      </c>
      <c r="W99" s="472" t="s">
        <v>9</v>
      </c>
    </row>
    <row r="100" spans="2:23" ht="12" customHeight="1">
      <c r="B100" s="455">
        <v>26</v>
      </c>
      <c r="C100" s="457" t="s">
        <v>352</v>
      </c>
      <c r="D100" s="468"/>
      <c r="E100" s="467">
        <v>2</v>
      </c>
      <c r="F100" s="472" t="s">
        <v>9</v>
      </c>
      <c r="G100" s="472" t="s">
        <v>9</v>
      </c>
      <c r="H100" s="472" t="s">
        <v>9</v>
      </c>
      <c r="I100" s="472" t="s">
        <v>9</v>
      </c>
      <c r="J100" s="472" t="s">
        <v>9</v>
      </c>
      <c r="K100" s="472" t="s">
        <v>9</v>
      </c>
      <c r="L100" s="473"/>
      <c r="M100" s="473"/>
      <c r="N100" s="455">
        <v>26</v>
      </c>
      <c r="O100" s="457" t="s">
        <v>352</v>
      </c>
      <c r="P100" s="468"/>
      <c r="Q100" s="467">
        <v>1</v>
      </c>
      <c r="R100" s="472" t="s">
        <v>9</v>
      </c>
      <c r="S100" s="472" t="s">
        <v>9</v>
      </c>
      <c r="T100" s="472" t="s">
        <v>9</v>
      </c>
      <c r="U100" s="472" t="s">
        <v>9</v>
      </c>
      <c r="V100" s="472" t="s">
        <v>9</v>
      </c>
      <c r="W100" s="472" t="s">
        <v>9</v>
      </c>
    </row>
    <row r="101" spans="2:23" ht="12" customHeight="1">
      <c r="B101" s="455">
        <v>27</v>
      </c>
      <c r="C101" s="457" t="s">
        <v>351</v>
      </c>
      <c r="D101" s="468"/>
      <c r="E101" s="467">
        <v>3</v>
      </c>
      <c r="F101" s="467">
        <v>7</v>
      </c>
      <c r="G101" s="467">
        <v>4</v>
      </c>
      <c r="H101" s="467">
        <v>3</v>
      </c>
      <c r="I101" s="467">
        <v>3</v>
      </c>
      <c r="J101" s="471">
        <v>1107</v>
      </c>
      <c r="K101" s="471">
        <v>956</v>
      </c>
      <c r="L101" s="470"/>
      <c r="M101" s="469"/>
      <c r="N101" s="455">
        <v>27</v>
      </c>
      <c r="O101" s="457" t="s">
        <v>351</v>
      </c>
      <c r="P101" s="468"/>
      <c r="Q101" s="467">
        <v>2</v>
      </c>
      <c r="R101" s="472" t="s">
        <v>9</v>
      </c>
      <c r="S101" s="472" t="s">
        <v>9</v>
      </c>
      <c r="T101" s="472" t="s">
        <v>9</v>
      </c>
      <c r="U101" s="472" t="s">
        <v>9</v>
      </c>
      <c r="V101" s="472" t="s">
        <v>9</v>
      </c>
      <c r="W101" s="472" t="s">
        <v>9</v>
      </c>
    </row>
    <row r="102" spans="2:23" ht="12" customHeight="1">
      <c r="B102" s="455">
        <v>28</v>
      </c>
      <c r="C102" s="457" t="s">
        <v>350</v>
      </c>
      <c r="D102" s="468"/>
      <c r="E102" s="467">
        <v>61</v>
      </c>
      <c r="F102" s="467">
        <v>134</v>
      </c>
      <c r="G102" s="467">
        <v>82</v>
      </c>
      <c r="H102" s="467">
        <v>52</v>
      </c>
      <c r="I102" s="467">
        <v>58</v>
      </c>
      <c r="J102" s="471">
        <v>69928</v>
      </c>
      <c r="K102" s="471">
        <v>49358</v>
      </c>
      <c r="L102" s="470"/>
      <c r="M102" s="469"/>
      <c r="N102" s="455">
        <v>28</v>
      </c>
      <c r="O102" s="457" t="s">
        <v>350</v>
      </c>
      <c r="P102" s="468"/>
      <c r="Q102" s="467">
        <v>27</v>
      </c>
      <c r="R102" s="467">
        <v>57</v>
      </c>
      <c r="S102" s="467">
        <v>32</v>
      </c>
      <c r="T102" s="467">
        <v>25</v>
      </c>
      <c r="U102" s="467">
        <v>38</v>
      </c>
      <c r="V102" s="471">
        <v>32702</v>
      </c>
      <c r="W102" s="489">
        <v>23384</v>
      </c>
    </row>
    <row r="103" spans="2:23" ht="12" customHeight="1">
      <c r="B103" s="455">
        <v>29</v>
      </c>
      <c r="C103" s="457" t="s">
        <v>349</v>
      </c>
      <c r="D103" s="468"/>
      <c r="E103" s="467">
        <v>48</v>
      </c>
      <c r="F103" s="467">
        <v>96</v>
      </c>
      <c r="G103" s="467">
        <v>66</v>
      </c>
      <c r="H103" s="467">
        <v>30</v>
      </c>
      <c r="I103" s="467">
        <v>57</v>
      </c>
      <c r="J103" s="471">
        <v>72027</v>
      </c>
      <c r="K103" s="471">
        <v>45845</v>
      </c>
      <c r="L103" s="470"/>
      <c r="M103" s="469"/>
      <c r="N103" s="455">
        <v>29</v>
      </c>
      <c r="O103" s="457" t="s">
        <v>349</v>
      </c>
      <c r="P103" s="468"/>
      <c r="Q103" s="467">
        <v>23</v>
      </c>
      <c r="R103" s="467">
        <v>46</v>
      </c>
      <c r="S103" s="467">
        <v>27</v>
      </c>
      <c r="T103" s="467">
        <v>19</v>
      </c>
      <c r="U103" s="467">
        <v>29</v>
      </c>
      <c r="V103" s="471">
        <v>32657</v>
      </c>
      <c r="W103" s="489">
        <v>22595</v>
      </c>
    </row>
    <row r="104" spans="2:23" ht="6" customHeight="1">
      <c r="D104" s="468"/>
      <c r="E104" s="467"/>
      <c r="F104" s="467"/>
      <c r="G104" s="467"/>
      <c r="H104" s="467"/>
      <c r="I104" s="467"/>
      <c r="J104" s="471"/>
      <c r="K104" s="471"/>
      <c r="L104" s="470"/>
      <c r="M104" s="469"/>
      <c r="P104" s="468"/>
      <c r="Q104" s="467"/>
      <c r="R104" s="467"/>
      <c r="S104" s="467"/>
      <c r="T104" s="467"/>
      <c r="U104" s="467"/>
      <c r="V104" s="471"/>
      <c r="W104" s="489"/>
    </row>
    <row r="105" spans="2:23" ht="12" customHeight="1">
      <c r="B105" s="455">
        <v>30</v>
      </c>
      <c r="C105" s="457" t="s">
        <v>348</v>
      </c>
      <c r="D105" s="468"/>
      <c r="E105" s="467">
        <v>11</v>
      </c>
      <c r="F105" s="472" t="s">
        <v>9</v>
      </c>
      <c r="G105" s="472" t="s">
        <v>9</v>
      </c>
      <c r="H105" s="472" t="s">
        <v>9</v>
      </c>
      <c r="I105" s="472" t="s">
        <v>9</v>
      </c>
      <c r="J105" s="472" t="s">
        <v>9</v>
      </c>
      <c r="K105" s="472" t="s">
        <v>9</v>
      </c>
      <c r="L105" s="470"/>
      <c r="M105" s="469"/>
      <c r="N105" s="455">
        <v>30</v>
      </c>
      <c r="O105" s="457" t="s">
        <v>348</v>
      </c>
      <c r="P105" s="468"/>
      <c r="Q105" s="467">
        <v>10</v>
      </c>
      <c r="R105" s="467">
        <v>19</v>
      </c>
      <c r="S105" s="467">
        <v>10</v>
      </c>
      <c r="T105" s="467">
        <v>9</v>
      </c>
      <c r="U105" s="467">
        <v>11</v>
      </c>
      <c r="V105" s="471">
        <v>10627</v>
      </c>
      <c r="W105" s="489">
        <v>6849</v>
      </c>
    </row>
    <row r="106" spans="2:23" ht="12" customHeight="1">
      <c r="B106" s="455">
        <v>31</v>
      </c>
      <c r="C106" s="457" t="s">
        <v>347</v>
      </c>
      <c r="D106" s="468"/>
      <c r="E106" s="467">
        <v>13</v>
      </c>
      <c r="F106" s="467">
        <v>31</v>
      </c>
      <c r="G106" s="467">
        <v>16</v>
      </c>
      <c r="H106" s="467">
        <v>15</v>
      </c>
      <c r="I106" s="467">
        <v>13</v>
      </c>
      <c r="J106" s="471">
        <v>15209</v>
      </c>
      <c r="K106" s="471">
        <v>8547</v>
      </c>
      <c r="L106" s="470"/>
      <c r="M106" s="469"/>
      <c r="N106" s="455">
        <v>31</v>
      </c>
      <c r="O106" s="457" t="s">
        <v>347</v>
      </c>
      <c r="P106" s="468"/>
      <c r="Q106" s="467">
        <v>8</v>
      </c>
      <c r="R106" s="467">
        <v>15</v>
      </c>
      <c r="S106" s="467">
        <v>8</v>
      </c>
      <c r="T106" s="467">
        <v>7</v>
      </c>
      <c r="U106" s="467">
        <v>7</v>
      </c>
      <c r="V106" s="471">
        <v>8978</v>
      </c>
      <c r="W106" s="489">
        <v>5155</v>
      </c>
    </row>
    <row r="107" spans="2:23" ht="12" customHeight="1">
      <c r="B107" s="455">
        <v>32</v>
      </c>
      <c r="C107" s="457" t="s">
        <v>346</v>
      </c>
      <c r="D107" s="468"/>
      <c r="E107" s="467">
        <v>6</v>
      </c>
      <c r="F107" s="467">
        <v>11</v>
      </c>
      <c r="G107" s="467">
        <v>8</v>
      </c>
      <c r="H107" s="467">
        <v>3</v>
      </c>
      <c r="I107" s="467">
        <v>7</v>
      </c>
      <c r="J107" s="471">
        <v>8369</v>
      </c>
      <c r="K107" s="471">
        <v>5227</v>
      </c>
      <c r="L107" s="470"/>
      <c r="M107" s="469"/>
      <c r="N107" s="455">
        <v>32</v>
      </c>
      <c r="O107" s="457" t="s">
        <v>346</v>
      </c>
      <c r="P107" s="468"/>
      <c r="Q107" s="467">
        <v>1</v>
      </c>
      <c r="R107" s="472" t="s">
        <v>9</v>
      </c>
      <c r="S107" s="472" t="s">
        <v>9</v>
      </c>
      <c r="T107" s="472" t="s">
        <v>9</v>
      </c>
      <c r="U107" s="472" t="s">
        <v>9</v>
      </c>
      <c r="V107" s="472" t="s">
        <v>9</v>
      </c>
      <c r="W107" s="472" t="s">
        <v>9</v>
      </c>
    </row>
    <row r="108" spans="2:23" ht="12" customHeight="1">
      <c r="B108" s="455">
        <v>33</v>
      </c>
      <c r="C108" s="457" t="s">
        <v>345</v>
      </c>
      <c r="D108" s="468"/>
      <c r="E108" s="472" t="s">
        <v>6</v>
      </c>
      <c r="F108" s="472" t="s">
        <v>6</v>
      </c>
      <c r="G108" s="472" t="s">
        <v>6</v>
      </c>
      <c r="H108" s="472" t="s">
        <v>6</v>
      </c>
      <c r="I108" s="472" t="s">
        <v>6</v>
      </c>
      <c r="J108" s="472" t="s">
        <v>6</v>
      </c>
      <c r="K108" s="472" t="s">
        <v>6</v>
      </c>
      <c r="L108" s="473"/>
      <c r="M108" s="473"/>
      <c r="N108" s="455">
        <v>33</v>
      </c>
      <c r="O108" s="457" t="s">
        <v>345</v>
      </c>
      <c r="P108" s="468"/>
      <c r="Q108" s="472" t="s">
        <v>6</v>
      </c>
      <c r="R108" s="472" t="s">
        <v>6</v>
      </c>
      <c r="S108" s="472" t="s">
        <v>6</v>
      </c>
      <c r="T108" s="472" t="s">
        <v>6</v>
      </c>
      <c r="U108" s="472" t="s">
        <v>6</v>
      </c>
      <c r="V108" s="472" t="s">
        <v>6</v>
      </c>
      <c r="W108" s="472" t="s">
        <v>6</v>
      </c>
    </row>
    <row r="109" spans="2:23" ht="12" customHeight="1">
      <c r="B109" s="455">
        <v>34</v>
      </c>
      <c r="C109" s="457" t="s">
        <v>344</v>
      </c>
      <c r="D109" s="468"/>
      <c r="E109" s="467">
        <v>37</v>
      </c>
      <c r="F109" s="467">
        <v>82</v>
      </c>
      <c r="G109" s="467">
        <v>48</v>
      </c>
      <c r="H109" s="467">
        <v>34</v>
      </c>
      <c r="I109" s="467">
        <v>40</v>
      </c>
      <c r="J109" s="471">
        <v>44358</v>
      </c>
      <c r="K109" s="471">
        <v>25100</v>
      </c>
      <c r="L109" s="470"/>
      <c r="M109" s="469"/>
      <c r="N109" s="455">
        <v>34</v>
      </c>
      <c r="O109" s="457" t="s">
        <v>344</v>
      </c>
      <c r="P109" s="468"/>
      <c r="Q109" s="467">
        <v>34</v>
      </c>
      <c r="R109" s="467">
        <v>75</v>
      </c>
      <c r="S109" s="467">
        <v>45</v>
      </c>
      <c r="T109" s="467">
        <v>30</v>
      </c>
      <c r="U109" s="467">
        <v>41</v>
      </c>
      <c r="V109" s="471">
        <v>40169</v>
      </c>
      <c r="W109" s="489">
        <v>29727</v>
      </c>
    </row>
    <row r="110" spans="2:23" ht="6" customHeight="1">
      <c r="B110" s="479"/>
      <c r="D110" s="468"/>
      <c r="P110" s="468"/>
      <c r="V110" s="458"/>
    </row>
    <row r="111" spans="2:23" ht="12" customHeight="1">
      <c r="B111" s="479"/>
      <c r="D111" s="468"/>
      <c r="G111" s="488" t="s">
        <v>432</v>
      </c>
      <c r="N111" s="479"/>
      <c r="P111" s="468"/>
      <c r="S111" s="487" t="s">
        <v>431</v>
      </c>
      <c r="V111" s="458"/>
    </row>
    <row r="112" spans="2:23" ht="6" customHeight="1">
      <c r="B112" s="479"/>
      <c r="D112" s="468"/>
      <c r="N112" s="479"/>
      <c r="P112" s="468"/>
      <c r="V112" s="458"/>
    </row>
    <row r="113" spans="2:23" s="480" customFormat="1" ht="12" customHeight="1">
      <c r="B113" s="480" t="s">
        <v>369</v>
      </c>
      <c r="C113" s="485" t="s">
        <v>368</v>
      </c>
      <c r="D113" s="484"/>
      <c r="E113" s="483">
        <v>321</v>
      </c>
      <c r="F113" s="483">
        <v>680</v>
      </c>
      <c r="G113" s="483">
        <v>401</v>
      </c>
      <c r="H113" s="483">
        <v>279</v>
      </c>
      <c r="I113" s="483">
        <v>365</v>
      </c>
      <c r="J113" s="486">
        <v>447220</v>
      </c>
      <c r="K113" s="486">
        <v>267602</v>
      </c>
      <c r="L113" s="486"/>
      <c r="M113" s="486"/>
      <c r="N113" s="480" t="s">
        <v>369</v>
      </c>
      <c r="O113" s="485" t="s">
        <v>368</v>
      </c>
      <c r="P113" s="484"/>
      <c r="Q113" s="483">
        <v>313</v>
      </c>
      <c r="R113" s="483">
        <v>681</v>
      </c>
      <c r="S113" s="483">
        <v>383</v>
      </c>
      <c r="T113" s="483">
        <v>298</v>
      </c>
      <c r="U113" s="483">
        <v>352</v>
      </c>
      <c r="V113" s="486">
        <v>395552</v>
      </c>
      <c r="W113" s="491">
        <v>255230</v>
      </c>
    </row>
    <row r="114" spans="2:23" ht="6" customHeight="1">
      <c r="B114" s="479"/>
      <c r="D114" s="468"/>
      <c r="E114" s="478"/>
      <c r="F114" s="478"/>
      <c r="G114" s="478"/>
      <c r="H114" s="478"/>
      <c r="I114" s="478"/>
      <c r="J114" s="470"/>
      <c r="K114" s="470"/>
      <c r="L114" s="470"/>
      <c r="M114" s="469"/>
      <c r="P114" s="468"/>
      <c r="Q114" s="478"/>
      <c r="R114" s="478"/>
      <c r="S114" s="478"/>
      <c r="T114" s="478"/>
      <c r="U114" s="478"/>
      <c r="V114" s="470"/>
      <c r="W114" s="490"/>
    </row>
    <row r="115" spans="2:23" ht="12" customHeight="1">
      <c r="B115" s="455">
        <v>12</v>
      </c>
      <c r="C115" s="457" t="s">
        <v>366</v>
      </c>
      <c r="D115" s="468"/>
      <c r="E115" s="467">
        <v>13</v>
      </c>
      <c r="F115" s="467">
        <v>32</v>
      </c>
      <c r="G115" s="467">
        <v>18</v>
      </c>
      <c r="H115" s="467">
        <v>14</v>
      </c>
      <c r="I115" s="467">
        <v>22</v>
      </c>
      <c r="J115" s="471">
        <v>15007</v>
      </c>
      <c r="K115" s="471">
        <v>9632</v>
      </c>
      <c r="L115" s="470"/>
      <c r="M115" s="469"/>
      <c r="N115" s="455">
        <v>12</v>
      </c>
      <c r="O115" s="457" t="s">
        <v>366</v>
      </c>
      <c r="P115" s="468"/>
      <c r="Q115" s="467">
        <v>17</v>
      </c>
      <c r="R115" s="467">
        <v>41</v>
      </c>
      <c r="S115" s="467">
        <v>20</v>
      </c>
      <c r="T115" s="467">
        <v>21</v>
      </c>
      <c r="U115" s="467">
        <v>18</v>
      </c>
      <c r="V115" s="471">
        <v>18954</v>
      </c>
      <c r="W115" s="489">
        <v>10559</v>
      </c>
    </row>
    <row r="116" spans="2:23" ht="12" customHeight="1">
      <c r="B116" s="455">
        <v>13</v>
      </c>
      <c r="C116" s="457" t="s">
        <v>365</v>
      </c>
      <c r="D116" s="468"/>
      <c r="E116" s="467">
        <v>1</v>
      </c>
      <c r="F116" s="472" t="s">
        <v>9</v>
      </c>
      <c r="G116" s="472" t="s">
        <v>9</v>
      </c>
      <c r="H116" s="472" t="s">
        <v>9</v>
      </c>
      <c r="I116" s="472" t="s">
        <v>9</v>
      </c>
      <c r="J116" s="472" t="s">
        <v>9</v>
      </c>
      <c r="K116" s="472" t="s">
        <v>9</v>
      </c>
      <c r="L116" s="473"/>
      <c r="M116" s="473"/>
      <c r="N116" s="455">
        <v>13</v>
      </c>
      <c r="O116" s="457" t="s">
        <v>365</v>
      </c>
      <c r="P116" s="468"/>
      <c r="Q116" s="472" t="s">
        <v>6</v>
      </c>
      <c r="R116" s="472" t="s">
        <v>6</v>
      </c>
      <c r="S116" s="472" t="s">
        <v>6</v>
      </c>
      <c r="T116" s="472" t="s">
        <v>6</v>
      </c>
      <c r="U116" s="472" t="s">
        <v>6</v>
      </c>
      <c r="V116" s="472" t="s">
        <v>6</v>
      </c>
      <c r="W116" s="472" t="s">
        <v>6</v>
      </c>
    </row>
    <row r="117" spans="2:23" ht="12" customHeight="1">
      <c r="B117" s="455">
        <v>14</v>
      </c>
      <c r="C117" s="477" t="s">
        <v>364</v>
      </c>
      <c r="D117" s="474"/>
      <c r="E117" s="467">
        <v>4</v>
      </c>
      <c r="F117" s="467">
        <v>8</v>
      </c>
      <c r="G117" s="467">
        <v>3</v>
      </c>
      <c r="H117" s="467">
        <v>5</v>
      </c>
      <c r="I117" s="467">
        <v>2</v>
      </c>
      <c r="J117" s="471">
        <v>4151</v>
      </c>
      <c r="K117" s="471">
        <v>1623</v>
      </c>
      <c r="L117" s="470"/>
      <c r="M117" s="469"/>
      <c r="N117" s="455">
        <v>14</v>
      </c>
      <c r="O117" s="477" t="s">
        <v>364</v>
      </c>
      <c r="P117" s="476"/>
      <c r="Q117" s="467">
        <v>4</v>
      </c>
      <c r="R117" s="467">
        <v>7</v>
      </c>
      <c r="S117" s="467">
        <v>4</v>
      </c>
      <c r="T117" s="467">
        <v>3</v>
      </c>
      <c r="U117" s="467">
        <v>3</v>
      </c>
      <c r="V117" s="471">
        <v>5952</v>
      </c>
      <c r="W117" s="489">
        <v>4033</v>
      </c>
    </row>
    <row r="118" spans="2:23" ht="12" customHeight="1">
      <c r="B118" s="455">
        <v>15</v>
      </c>
      <c r="C118" s="457" t="s">
        <v>363</v>
      </c>
      <c r="D118" s="468"/>
      <c r="E118" s="467">
        <v>38</v>
      </c>
      <c r="F118" s="467">
        <v>89</v>
      </c>
      <c r="G118" s="467">
        <v>42</v>
      </c>
      <c r="H118" s="467">
        <v>47</v>
      </c>
      <c r="I118" s="467">
        <v>43</v>
      </c>
      <c r="J118" s="471">
        <v>47215</v>
      </c>
      <c r="K118" s="471">
        <v>32303</v>
      </c>
      <c r="L118" s="470"/>
      <c r="M118" s="469"/>
      <c r="N118" s="455">
        <v>15</v>
      </c>
      <c r="O118" s="457" t="s">
        <v>363</v>
      </c>
      <c r="P118" s="468"/>
      <c r="Q118" s="467">
        <v>36</v>
      </c>
      <c r="R118" s="467">
        <v>73</v>
      </c>
      <c r="S118" s="467">
        <v>32</v>
      </c>
      <c r="T118" s="467">
        <v>41</v>
      </c>
      <c r="U118" s="467">
        <v>27</v>
      </c>
      <c r="V118" s="471">
        <v>43197</v>
      </c>
      <c r="W118" s="489">
        <v>26999</v>
      </c>
    </row>
    <row r="119" spans="2:23" ht="12" customHeight="1">
      <c r="B119" s="455">
        <v>16</v>
      </c>
      <c r="C119" s="475" t="s">
        <v>362</v>
      </c>
      <c r="D119" s="474"/>
      <c r="E119" s="467">
        <v>26</v>
      </c>
      <c r="F119" s="467">
        <v>44</v>
      </c>
      <c r="G119" s="467">
        <v>31</v>
      </c>
      <c r="H119" s="467">
        <v>13</v>
      </c>
      <c r="I119" s="467">
        <v>18</v>
      </c>
      <c r="J119" s="471">
        <v>34698</v>
      </c>
      <c r="K119" s="471">
        <v>15004</v>
      </c>
      <c r="L119" s="470"/>
      <c r="M119" s="469"/>
      <c r="N119" s="455">
        <v>16</v>
      </c>
      <c r="O119" s="475" t="s">
        <v>362</v>
      </c>
      <c r="P119" s="474"/>
      <c r="Q119" s="467">
        <v>3</v>
      </c>
      <c r="R119" s="472" t="s">
        <v>9</v>
      </c>
      <c r="S119" s="472" t="s">
        <v>9</v>
      </c>
      <c r="T119" s="472" t="s">
        <v>9</v>
      </c>
      <c r="U119" s="472" t="s">
        <v>9</v>
      </c>
      <c r="V119" s="472" t="s">
        <v>9</v>
      </c>
      <c r="W119" s="472" t="s">
        <v>9</v>
      </c>
    </row>
    <row r="120" spans="2:23" ht="12" customHeight="1">
      <c r="B120" s="455">
        <v>17</v>
      </c>
      <c r="C120" s="457" t="s">
        <v>361</v>
      </c>
      <c r="D120" s="468"/>
      <c r="E120" s="467">
        <v>59</v>
      </c>
      <c r="F120" s="467">
        <v>114</v>
      </c>
      <c r="G120" s="467">
        <v>72</v>
      </c>
      <c r="H120" s="467">
        <v>42</v>
      </c>
      <c r="I120" s="467">
        <v>48</v>
      </c>
      <c r="J120" s="471">
        <v>62867</v>
      </c>
      <c r="K120" s="471">
        <v>35897</v>
      </c>
      <c r="L120" s="470"/>
      <c r="M120" s="469"/>
      <c r="N120" s="455">
        <v>17</v>
      </c>
      <c r="O120" s="457" t="s">
        <v>361</v>
      </c>
      <c r="P120" s="468"/>
      <c r="Q120" s="467">
        <v>27</v>
      </c>
      <c r="R120" s="467">
        <v>56</v>
      </c>
      <c r="S120" s="467">
        <v>37</v>
      </c>
      <c r="T120" s="467">
        <v>19</v>
      </c>
      <c r="U120" s="467">
        <v>22</v>
      </c>
      <c r="V120" s="471">
        <v>34165</v>
      </c>
      <c r="W120" s="489">
        <v>17708</v>
      </c>
    </row>
    <row r="121" spans="2:23" ht="6" customHeight="1">
      <c r="D121" s="468"/>
      <c r="E121" s="467"/>
      <c r="F121" s="467"/>
      <c r="G121" s="467"/>
      <c r="H121" s="467"/>
      <c r="I121" s="467"/>
      <c r="J121" s="471"/>
      <c r="K121" s="471"/>
      <c r="L121" s="470"/>
      <c r="M121" s="469"/>
      <c r="P121" s="468"/>
      <c r="Q121" s="467"/>
      <c r="R121" s="467"/>
      <c r="S121" s="467"/>
      <c r="T121" s="467"/>
      <c r="U121" s="467"/>
      <c r="V121" s="471"/>
      <c r="W121" s="489"/>
    </row>
    <row r="122" spans="2:23" ht="12" customHeight="1">
      <c r="B122" s="455">
        <v>18</v>
      </c>
      <c r="C122" s="457" t="s">
        <v>360</v>
      </c>
      <c r="D122" s="468"/>
      <c r="E122" s="467">
        <v>5</v>
      </c>
      <c r="F122" s="467">
        <v>10</v>
      </c>
      <c r="G122" s="467">
        <v>5</v>
      </c>
      <c r="H122" s="467">
        <v>5</v>
      </c>
      <c r="I122" s="467">
        <v>4</v>
      </c>
      <c r="J122" s="471">
        <v>4280</v>
      </c>
      <c r="K122" s="471">
        <v>1879</v>
      </c>
      <c r="L122" s="470"/>
      <c r="M122" s="469"/>
      <c r="N122" s="455">
        <v>18</v>
      </c>
      <c r="O122" s="457" t="s">
        <v>360</v>
      </c>
      <c r="P122" s="468"/>
      <c r="Q122" s="467">
        <v>11</v>
      </c>
      <c r="R122" s="467">
        <v>24</v>
      </c>
      <c r="S122" s="467">
        <v>11</v>
      </c>
      <c r="T122" s="467">
        <v>13</v>
      </c>
      <c r="U122" s="467">
        <v>11</v>
      </c>
      <c r="V122" s="471">
        <v>15111</v>
      </c>
      <c r="W122" s="489">
        <v>7381</v>
      </c>
    </row>
    <row r="123" spans="2:23" ht="12" customHeight="1">
      <c r="B123" s="455">
        <v>19</v>
      </c>
      <c r="C123" s="457" t="s">
        <v>359</v>
      </c>
      <c r="D123" s="468"/>
      <c r="E123" s="467">
        <v>44</v>
      </c>
      <c r="F123" s="467">
        <v>102</v>
      </c>
      <c r="G123" s="467">
        <v>57</v>
      </c>
      <c r="H123" s="467">
        <v>45</v>
      </c>
      <c r="I123" s="467">
        <v>69</v>
      </c>
      <c r="J123" s="471">
        <v>80106</v>
      </c>
      <c r="K123" s="471">
        <v>55161</v>
      </c>
      <c r="L123" s="470"/>
      <c r="M123" s="469"/>
      <c r="N123" s="455">
        <v>19</v>
      </c>
      <c r="O123" s="457" t="s">
        <v>359</v>
      </c>
      <c r="P123" s="468"/>
      <c r="Q123" s="467">
        <v>39</v>
      </c>
      <c r="R123" s="467">
        <v>86</v>
      </c>
      <c r="S123" s="467">
        <v>45</v>
      </c>
      <c r="T123" s="467">
        <v>41</v>
      </c>
      <c r="U123" s="467">
        <v>42</v>
      </c>
      <c r="V123" s="471">
        <v>54665</v>
      </c>
      <c r="W123" s="489">
        <v>37338</v>
      </c>
    </row>
    <row r="124" spans="2:23" ht="12" customHeight="1">
      <c r="B124" s="455">
        <v>20</v>
      </c>
      <c r="C124" s="457" t="s">
        <v>358</v>
      </c>
      <c r="D124" s="468"/>
      <c r="E124" s="467">
        <v>4</v>
      </c>
      <c r="F124" s="467">
        <v>9</v>
      </c>
      <c r="G124" s="467">
        <v>7</v>
      </c>
      <c r="H124" s="467">
        <v>2</v>
      </c>
      <c r="I124" s="467">
        <v>7</v>
      </c>
      <c r="J124" s="471">
        <v>9192</v>
      </c>
      <c r="K124" s="471">
        <v>5271</v>
      </c>
      <c r="L124" s="470"/>
      <c r="M124" s="469"/>
      <c r="N124" s="455">
        <v>20</v>
      </c>
      <c r="O124" s="457" t="s">
        <v>358</v>
      </c>
      <c r="P124" s="468"/>
      <c r="Q124" s="472" t="s">
        <v>6</v>
      </c>
      <c r="R124" s="472" t="s">
        <v>6</v>
      </c>
      <c r="S124" s="472" t="s">
        <v>6</v>
      </c>
      <c r="T124" s="472" t="s">
        <v>6</v>
      </c>
      <c r="U124" s="472" t="s">
        <v>6</v>
      </c>
      <c r="V124" s="472" t="s">
        <v>6</v>
      </c>
      <c r="W124" s="472" t="s">
        <v>6</v>
      </c>
    </row>
    <row r="125" spans="2:23" ht="12" customHeight="1">
      <c r="B125" s="455">
        <v>21</v>
      </c>
      <c r="C125" s="457" t="s">
        <v>357</v>
      </c>
      <c r="D125" s="468"/>
      <c r="E125" s="472" t="s">
        <v>6</v>
      </c>
      <c r="F125" s="472" t="s">
        <v>6</v>
      </c>
      <c r="G125" s="472" t="s">
        <v>6</v>
      </c>
      <c r="H125" s="472" t="s">
        <v>6</v>
      </c>
      <c r="I125" s="472" t="s">
        <v>6</v>
      </c>
      <c r="J125" s="472" t="s">
        <v>6</v>
      </c>
      <c r="K125" s="472" t="s">
        <v>6</v>
      </c>
      <c r="L125" s="473"/>
      <c r="M125" s="473"/>
      <c r="N125" s="455">
        <v>21</v>
      </c>
      <c r="O125" s="457" t="s">
        <v>357</v>
      </c>
      <c r="P125" s="468"/>
      <c r="Q125" s="472" t="s">
        <v>6</v>
      </c>
      <c r="R125" s="472" t="s">
        <v>6</v>
      </c>
      <c r="S125" s="472" t="s">
        <v>6</v>
      </c>
      <c r="T125" s="472" t="s">
        <v>6</v>
      </c>
      <c r="U125" s="472" t="s">
        <v>6</v>
      </c>
      <c r="V125" s="472" t="s">
        <v>6</v>
      </c>
      <c r="W125" s="472" t="s">
        <v>6</v>
      </c>
    </row>
    <row r="126" spans="2:23" ht="12" customHeight="1">
      <c r="B126" s="455">
        <v>22</v>
      </c>
      <c r="C126" s="475" t="s">
        <v>356</v>
      </c>
      <c r="D126" s="474"/>
      <c r="E126" s="467">
        <v>5</v>
      </c>
      <c r="F126" s="472" t="s">
        <v>9</v>
      </c>
      <c r="G126" s="472" t="s">
        <v>9</v>
      </c>
      <c r="H126" s="472" t="s">
        <v>9</v>
      </c>
      <c r="I126" s="472" t="s">
        <v>9</v>
      </c>
      <c r="J126" s="472" t="s">
        <v>9</v>
      </c>
      <c r="K126" s="472" t="s">
        <v>9</v>
      </c>
      <c r="L126" s="470"/>
      <c r="M126" s="469"/>
      <c r="N126" s="455">
        <v>22</v>
      </c>
      <c r="O126" s="475" t="s">
        <v>356</v>
      </c>
      <c r="P126" s="474"/>
      <c r="Q126" s="467">
        <v>17</v>
      </c>
      <c r="R126" s="467">
        <v>39</v>
      </c>
      <c r="S126" s="467">
        <v>22</v>
      </c>
      <c r="T126" s="467">
        <v>17</v>
      </c>
      <c r="U126" s="467">
        <v>22</v>
      </c>
      <c r="V126" s="471">
        <v>27258</v>
      </c>
      <c r="W126" s="489">
        <v>18366</v>
      </c>
    </row>
    <row r="127" spans="2:23" ht="12" customHeight="1">
      <c r="B127" s="455">
        <v>23</v>
      </c>
      <c r="C127" s="457" t="s">
        <v>355</v>
      </c>
      <c r="D127" s="468"/>
      <c r="E127" s="472" t="s">
        <v>6</v>
      </c>
      <c r="F127" s="472" t="s">
        <v>6</v>
      </c>
      <c r="G127" s="472" t="s">
        <v>6</v>
      </c>
      <c r="H127" s="472" t="s">
        <v>6</v>
      </c>
      <c r="I127" s="472" t="s">
        <v>6</v>
      </c>
      <c r="J127" s="472" t="s">
        <v>6</v>
      </c>
      <c r="K127" s="472" t="s">
        <v>6</v>
      </c>
      <c r="L127" s="473"/>
      <c r="M127" s="473"/>
      <c r="N127" s="455">
        <v>23</v>
      </c>
      <c r="O127" s="457" t="s">
        <v>355</v>
      </c>
      <c r="P127" s="468"/>
      <c r="Q127" s="467">
        <v>2</v>
      </c>
      <c r="R127" s="472" t="s">
        <v>9</v>
      </c>
      <c r="S127" s="472" t="s">
        <v>9</v>
      </c>
      <c r="T127" s="472" t="s">
        <v>9</v>
      </c>
      <c r="U127" s="472" t="s">
        <v>9</v>
      </c>
      <c r="V127" s="472" t="s">
        <v>9</v>
      </c>
      <c r="W127" s="472" t="s">
        <v>9</v>
      </c>
    </row>
    <row r="128" spans="2:23" ht="6" customHeight="1">
      <c r="D128" s="468"/>
      <c r="E128" s="467"/>
      <c r="F128" s="467"/>
      <c r="G128" s="467"/>
      <c r="H128" s="467"/>
      <c r="I128" s="467"/>
      <c r="J128" s="471"/>
      <c r="K128" s="471"/>
      <c r="L128" s="470"/>
      <c r="M128" s="469"/>
      <c r="P128" s="468"/>
      <c r="Q128" s="467"/>
      <c r="R128" s="467"/>
      <c r="S128" s="467"/>
      <c r="T128" s="467"/>
      <c r="U128" s="467"/>
      <c r="V128" s="471"/>
      <c r="W128" s="489"/>
    </row>
    <row r="129" spans="1:24" ht="12" customHeight="1">
      <c r="B129" s="455">
        <v>24</v>
      </c>
      <c r="C129" s="457" t="s">
        <v>354</v>
      </c>
      <c r="D129" s="468"/>
      <c r="E129" s="467">
        <v>3</v>
      </c>
      <c r="F129" s="467">
        <v>5</v>
      </c>
      <c r="G129" s="467">
        <v>2</v>
      </c>
      <c r="H129" s="467">
        <v>3</v>
      </c>
      <c r="I129" s="467">
        <v>1</v>
      </c>
      <c r="J129" s="471">
        <v>2294</v>
      </c>
      <c r="K129" s="471">
        <v>1358</v>
      </c>
      <c r="L129" s="470"/>
      <c r="M129" s="469"/>
      <c r="N129" s="455">
        <v>24</v>
      </c>
      <c r="O129" s="457" t="s">
        <v>354</v>
      </c>
      <c r="P129" s="468"/>
      <c r="Q129" s="472" t="s">
        <v>6</v>
      </c>
      <c r="R129" s="472" t="s">
        <v>6</v>
      </c>
      <c r="S129" s="472" t="s">
        <v>6</v>
      </c>
      <c r="T129" s="472" t="s">
        <v>6</v>
      </c>
      <c r="U129" s="472" t="s">
        <v>6</v>
      </c>
      <c r="V129" s="472" t="s">
        <v>6</v>
      </c>
      <c r="W129" s="472" t="s">
        <v>6</v>
      </c>
    </row>
    <row r="130" spans="1:24" ht="12" customHeight="1">
      <c r="B130" s="455">
        <v>25</v>
      </c>
      <c r="C130" s="457" t="s">
        <v>353</v>
      </c>
      <c r="D130" s="468"/>
      <c r="E130" s="467">
        <v>2</v>
      </c>
      <c r="F130" s="472" t="s">
        <v>9</v>
      </c>
      <c r="G130" s="472" t="s">
        <v>9</v>
      </c>
      <c r="H130" s="472" t="s">
        <v>9</v>
      </c>
      <c r="I130" s="472" t="s">
        <v>9</v>
      </c>
      <c r="J130" s="472" t="s">
        <v>9</v>
      </c>
      <c r="K130" s="472" t="s">
        <v>9</v>
      </c>
      <c r="L130" s="473"/>
      <c r="M130" s="473"/>
      <c r="N130" s="455">
        <v>25</v>
      </c>
      <c r="O130" s="457" t="s">
        <v>353</v>
      </c>
      <c r="P130" s="468"/>
      <c r="Q130" s="472" t="s">
        <v>6</v>
      </c>
      <c r="R130" s="472" t="s">
        <v>6</v>
      </c>
      <c r="S130" s="472" t="s">
        <v>6</v>
      </c>
      <c r="T130" s="472" t="s">
        <v>6</v>
      </c>
      <c r="U130" s="472" t="s">
        <v>6</v>
      </c>
      <c r="V130" s="472" t="s">
        <v>6</v>
      </c>
      <c r="W130" s="472" t="s">
        <v>6</v>
      </c>
    </row>
    <row r="131" spans="1:24" ht="12" customHeight="1">
      <c r="B131" s="455">
        <v>26</v>
      </c>
      <c r="C131" s="457" t="s">
        <v>352</v>
      </c>
      <c r="D131" s="468"/>
      <c r="E131" s="472" t="s">
        <v>6</v>
      </c>
      <c r="F131" s="472" t="s">
        <v>6</v>
      </c>
      <c r="G131" s="472" t="s">
        <v>6</v>
      </c>
      <c r="H131" s="472" t="s">
        <v>6</v>
      </c>
      <c r="I131" s="472" t="s">
        <v>6</v>
      </c>
      <c r="J131" s="472" t="s">
        <v>6</v>
      </c>
      <c r="K131" s="472" t="s">
        <v>6</v>
      </c>
      <c r="L131" s="473"/>
      <c r="M131" s="473"/>
      <c r="N131" s="455">
        <v>26</v>
      </c>
      <c r="O131" s="457" t="s">
        <v>352</v>
      </c>
      <c r="P131" s="468"/>
      <c r="Q131" s="467">
        <v>1</v>
      </c>
      <c r="R131" s="472" t="s">
        <v>9</v>
      </c>
      <c r="S131" s="472" t="s">
        <v>9</v>
      </c>
      <c r="T131" s="472" t="s">
        <v>9</v>
      </c>
      <c r="U131" s="472" t="s">
        <v>9</v>
      </c>
      <c r="V131" s="472" t="s">
        <v>9</v>
      </c>
      <c r="W131" s="472" t="s">
        <v>9</v>
      </c>
    </row>
    <row r="132" spans="1:24" ht="12" customHeight="1">
      <c r="B132" s="455">
        <v>27</v>
      </c>
      <c r="C132" s="457" t="s">
        <v>351</v>
      </c>
      <c r="D132" s="468"/>
      <c r="E132" s="472" t="s">
        <v>6</v>
      </c>
      <c r="F132" s="472" t="s">
        <v>6</v>
      </c>
      <c r="G132" s="472" t="s">
        <v>6</v>
      </c>
      <c r="H132" s="472" t="s">
        <v>6</v>
      </c>
      <c r="I132" s="472" t="s">
        <v>6</v>
      </c>
      <c r="J132" s="472" t="s">
        <v>6</v>
      </c>
      <c r="K132" s="472" t="s">
        <v>6</v>
      </c>
      <c r="L132" s="473"/>
      <c r="M132" s="473"/>
      <c r="N132" s="455">
        <v>27</v>
      </c>
      <c r="O132" s="457" t="s">
        <v>351</v>
      </c>
      <c r="P132" s="468"/>
      <c r="Q132" s="472" t="s">
        <v>6</v>
      </c>
      <c r="R132" s="472" t="s">
        <v>6</v>
      </c>
      <c r="S132" s="472" t="s">
        <v>6</v>
      </c>
      <c r="T132" s="472" t="s">
        <v>6</v>
      </c>
      <c r="U132" s="472" t="s">
        <v>6</v>
      </c>
      <c r="V132" s="472" t="s">
        <v>6</v>
      </c>
      <c r="W132" s="472" t="s">
        <v>6</v>
      </c>
    </row>
    <row r="133" spans="1:24" ht="12" customHeight="1">
      <c r="B133" s="455">
        <v>28</v>
      </c>
      <c r="C133" s="457" t="s">
        <v>350</v>
      </c>
      <c r="D133" s="468"/>
      <c r="E133" s="467">
        <v>47</v>
      </c>
      <c r="F133" s="467">
        <v>95</v>
      </c>
      <c r="G133" s="467">
        <v>60</v>
      </c>
      <c r="H133" s="467">
        <v>35</v>
      </c>
      <c r="I133" s="467">
        <v>55</v>
      </c>
      <c r="J133" s="471">
        <v>60100</v>
      </c>
      <c r="K133" s="471">
        <v>33740</v>
      </c>
      <c r="L133" s="470"/>
      <c r="M133" s="469"/>
      <c r="N133" s="455">
        <v>28</v>
      </c>
      <c r="O133" s="457" t="s">
        <v>350</v>
      </c>
      <c r="P133" s="468"/>
      <c r="Q133" s="467">
        <v>50</v>
      </c>
      <c r="R133" s="467">
        <v>118</v>
      </c>
      <c r="S133" s="467">
        <v>65</v>
      </c>
      <c r="T133" s="467">
        <v>53</v>
      </c>
      <c r="U133" s="467">
        <v>71</v>
      </c>
      <c r="V133" s="471">
        <v>62298</v>
      </c>
      <c r="W133" s="489">
        <v>42148</v>
      </c>
    </row>
    <row r="134" spans="1:24" ht="12" customHeight="1">
      <c r="B134" s="455">
        <v>29</v>
      </c>
      <c r="C134" s="457" t="s">
        <v>349</v>
      </c>
      <c r="D134" s="468"/>
      <c r="E134" s="467">
        <v>14</v>
      </c>
      <c r="F134" s="467">
        <v>30</v>
      </c>
      <c r="G134" s="467">
        <v>16</v>
      </c>
      <c r="H134" s="467">
        <v>14</v>
      </c>
      <c r="I134" s="467">
        <v>16</v>
      </c>
      <c r="J134" s="471">
        <v>12629</v>
      </c>
      <c r="K134" s="471">
        <v>6004</v>
      </c>
      <c r="L134" s="470"/>
      <c r="M134" s="469"/>
      <c r="N134" s="455">
        <v>29</v>
      </c>
      <c r="O134" s="457" t="s">
        <v>349</v>
      </c>
      <c r="P134" s="468"/>
      <c r="Q134" s="467">
        <v>55</v>
      </c>
      <c r="R134" s="467">
        <v>112</v>
      </c>
      <c r="S134" s="467">
        <v>72</v>
      </c>
      <c r="T134" s="467">
        <v>40</v>
      </c>
      <c r="U134" s="467">
        <v>69</v>
      </c>
      <c r="V134" s="471">
        <v>70651</v>
      </c>
      <c r="W134" s="489">
        <v>47703</v>
      </c>
    </row>
    <row r="135" spans="1:24" ht="6" customHeight="1">
      <c r="D135" s="468"/>
      <c r="E135" s="467"/>
      <c r="F135" s="467"/>
      <c r="G135" s="467"/>
      <c r="H135" s="467"/>
      <c r="I135" s="467"/>
      <c r="J135" s="471"/>
      <c r="K135" s="471"/>
      <c r="L135" s="470"/>
      <c r="M135" s="469"/>
      <c r="P135" s="468"/>
      <c r="Q135" s="467"/>
      <c r="R135" s="467"/>
      <c r="S135" s="467"/>
      <c r="T135" s="467"/>
      <c r="U135" s="467"/>
      <c r="V135" s="471"/>
      <c r="W135" s="489"/>
    </row>
    <row r="136" spans="1:24" ht="12" customHeight="1">
      <c r="B136" s="455">
        <v>30</v>
      </c>
      <c r="C136" s="457" t="s">
        <v>348</v>
      </c>
      <c r="D136" s="468"/>
      <c r="E136" s="467">
        <v>5</v>
      </c>
      <c r="F136" s="467">
        <v>12</v>
      </c>
      <c r="G136" s="467">
        <v>9</v>
      </c>
      <c r="H136" s="467">
        <v>3</v>
      </c>
      <c r="I136" s="467">
        <v>11</v>
      </c>
      <c r="J136" s="471">
        <v>16843</v>
      </c>
      <c r="K136" s="471">
        <v>10369</v>
      </c>
      <c r="L136" s="470"/>
      <c r="M136" s="469"/>
      <c r="N136" s="455">
        <v>30</v>
      </c>
      <c r="O136" s="457" t="s">
        <v>348</v>
      </c>
      <c r="P136" s="468"/>
      <c r="Q136" s="467">
        <v>9</v>
      </c>
      <c r="R136" s="467">
        <v>21</v>
      </c>
      <c r="S136" s="467">
        <v>13</v>
      </c>
      <c r="T136" s="467">
        <v>8</v>
      </c>
      <c r="U136" s="467">
        <v>9</v>
      </c>
      <c r="V136" s="471">
        <v>13024</v>
      </c>
      <c r="W136" s="489">
        <v>8516</v>
      </c>
    </row>
    <row r="137" spans="1:24" ht="12" customHeight="1">
      <c r="B137" s="455">
        <v>31</v>
      </c>
      <c r="C137" s="457" t="s">
        <v>347</v>
      </c>
      <c r="D137" s="468"/>
      <c r="E137" s="467">
        <v>4</v>
      </c>
      <c r="F137" s="467">
        <v>8</v>
      </c>
      <c r="G137" s="467">
        <v>5</v>
      </c>
      <c r="H137" s="467">
        <v>3</v>
      </c>
      <c r="I137" s="467">
        <v>5</v>
      </c>
      <c r="J137" s="471">
        <v>6143</v>
      </c>
      <c r="K137" s="471">
        <v>4991</v>
      </c>
      <c r="L137" s="470"/>
      <c r="M137" s="469"/>
      <c r="N137" s="455">
        <v>31</v>
      </c>
      <c r="O137" s="457" t="s">
        <v>347</v>
      </c>
      <c r="P137" s="468"/>
      <c r="Q137" s="467">
        <v>18</v>
      </c>
      <c r="R137" s="467">
        <v>37</v>
      </c>
      <c r="S137" s="467">
        <v>21</v>
      </c>
      <c r="T137" s="467">
        <v>16</v>
      </c>
      <c r="U137" s="467">
        <v>20</v>
      </c>
      <c r="V137" s="471">
        <v>19402</v>
      </c>
      <c r="W137" s="489">
        <v>12262</v>
      </c>
    </row>
    <row r="138" spans="1:24" ht="12" customHeight="1">
      <c r="B138" s="455">
        <v>32</v>
      </c>
      <c r="C138" s="457" t="s">
        <v>346</v>
      </c>
      <c r="D138" s="468"/>
      <c r="E138" s="467">
        <v>2</v>
      </c>
      <c r="F138" s="472" t="s">
        <v>9</v>
      </c>
      <c r="G138" s="472" t="s">
        <v>9</v>
      </c>
      <c r="H138" s="472" t="s">
        <v>9</v>
      </c>
      <c r="I138" s="472" t="s">
        <v>9</v>
      </c>
      <c r="J138" s="472" t="s">
        <v>9</v>
      </c>
      <c r="K138" s="472" t="s">
        <v>9</v>
      </c>
      <c r="L138" s="473"/>
      <c r="M138" s="473"/>
      <c r="N138" s="455">
        <v>32</v>
      </c>
      <c r="O138" s="457" t="s">
        <v>346</v>
      </c>
      <c r="P138" s="468"/>
      <c r="Q138" s="467">
        <v>6</v>
      </c>
      <c r="R138" s="467">
        <v>17</v>
      </c>
      <c r="S138" s="467">
        <v>10</v>
      </c>
      <c r="T138" s="467">
        <v>7</v>
      </c>
      <c r="U138" s="467">
        <v>10</v>
      </c>
      <c r="V138" s="471">
        <v>7216</v>
      </c>
      <c r="W138" s="489">
        <v>5460</v>
      </c>
    </row>
    <row r="139" spans="1:24" ht="12" customHeight="1">
      <c r="B139" s="455">
        <v>33</v>
      </c>
      <c r="C139" s="457" t="s">
        <v>345</v>
      </c>
      <c r="D139" s="468"/>
      <c r="E139" s="472" t="s">
        <v>6</v>
      </c>
      <c r="F139" s="472" t="s">
        <v>6</v>
      </c>
      <c r="G139" s="472" t="s">
        <v>6</v>
      </c>
      <c r="H139" s="472" t="s">
        <v>6</v>
      </c>
      <c r="I139" s="472" t="s">
        <v>6</v>
      </c>
      <c r="J139" s="472" t="s">
        <v>6</v>
      </c>
      <c r="K139" s="472" t="s">
        <v>6</v>
      </c>
      <c r="L139" s="473"/>
      <c r="M139" s="473"/>
      <c r="N139" s="455">
        <v>33</v>
      </c>
      <c r="O139" s="457" t="s">
        <v>345</v>
      </c>
      <c r="P139" s="468"/>
      <c r="Q139" s="472" t="s">
        <v>6</v>
      </c>
      <c r="R139" s="472" t="s">
        <v>6</v>
      </c>
      <c r="S139" s="472" t="s">
        <v>6</v>
      </c>
      <c r="T139" s="472" t="s">
        <v>6</v>
      </c>
      <c r="U139" s="472" t="s">
        <v>6</v>
      </c>
      <c r="V139" s="472" t="s">
        <v>6</v>
      </c>
      <c r="W139" s="472" t="s">
        <v>6</v>
      </c>
    </row>
    <row r="140" spans="1:24" ht="12" customHeight="1">
      <c r="B140" s="455">
        <v>34</v>
      </c>
      <c r="C140" s="457" t="s">
        <v>344</v>
      </c>
      <c r="D140" s="468"/>
      <c r="E140" s="467">
        <v>45</v>
      </c>
      <c r="F140" s="467">
        <v>102</v>
      </c>
      <c r="G140" s="467">
        <v>61</v>
      </c>
      <c r="H140" s="467">
        <v>41</v>
      </c>
      <c r="I140" s="467">
        <v>51</v>
      </c>
      <c r="J140" s="471">
        <v>67078</v>
      </c>
      <c r="K140" s="471">
        <v>41855</v>
      </c>
      <c r="L140" s="470"/>
      <c r="M140" s="469"/>
      <c r="N140" s="455">
        <v>34</v>
      </c>
      <c r="O140" s="457" t="s">
        <v>344</v>
      </c>
      <c r="P140" s="468"/>
      <c r="Q140" s="467">
        <v>18</v>
      </c>
      <c r="R140" s="467">
        <v>35</v>
      </c>
      <c r="S140" s="467">
        <v>22</v>
      </c>
      <c r="T140" s="467">
        <v>13</v>
      </c>
      <c r="U140" s="467">
        <v>18</v>
      </c>
      <c r="V140" s="471">
        <v>15017</v>
      </c>
      <c r="W140" s="489">
        <v>8991</v>
      </c>
    </row>
    <row r="141" spans="1:24" ht="6" customHeight="1">
      <c r="A141" s="462"/>
      <c r="B141" s="462"/>
      <c r="C141" s="464"/>
      <c r="D141" s="463"/>
      <c r="E141" s="460"/>
      <c r="F141" s="460"/>
      <c r="G141" s="460"/>
      <c r="H141" s="460"/>
      <c r="I141" s="460"/>
      <c r="J141" s="461"/>
      <c r="K141" s="461"/>
      <c r="L141" s="461"/>
      <c r="M141" s="461"/>
      <c r="N141" s="462"/>
      <c r="O141" s="464"/>
      <c r="P141" s="463"/>
      <c r="Q141" s="462"/>
      <c r="R141" s="462"/>
      <c r="S141" s="462"/>
      <c r="T141" s="462"/>
      <c r="U141" s="462"/>
      <c r="V141" s="461"/>
      <c r="W141" s="460"/>
      <c r="X141" s="462"/>
    </row>
    <row r="142" spans="1:24" ht="10.5" customHeight="1">
      <c r="A142" s="459" t="s">
        <v>7</v>
      </c>
      <c r="B142" s="459"/>
      <c r="V142" s="458"/>
    </row>
    <row r="143" spans="1:24" ht="13.5" customHeight="1">
      <c r="G143" s="520"/>
      <c r="K143" s="521"/>
      <c r="L143" s="521" t="s">
        <v>425</v>
      </c>
      <c r="M143" s="520" t="s">
        <v>430</v>
      </c>
      <c r="N143" s="520"/>
      <c r="S143" s="459"/>
      <c r="V143" s="458"/>
    </row>
    <row r="144" spans="1:24" ht="10.5" customHeight="1">
      <c r="V144" s="458"/>
    </row>
    <row r="145" spans="1:24" ht="10.5" customHeight="1">
      <c r="A145" s="459" t="s">
        <v>0</v>
      </c>
      <c r="B145" s="459"/>
      <c r="K145" s="519"/>
      <c r="L145" s="519"/>
      <c r="M145" s="519"/>
      <c r="V145" s="458"/>
      <c r="W145" s="518"/>
      <c r="X145" s="518" t="s">
        <v>1</v>
      </c>
    </row>
    <row r="146" spans="1:24" ht="1.5" customHeight="1">
      <c r="A146" s="517"/>
      <c r="B146" s="517"/>
      <c r="C146" s="514"/>
      <c r="D146" s="514"/>
      <c r="E146" s="516"/>
      <c r="F146" s="516"/>
      <c r="G146" s="516"/>
      <c r="H146" s="516"/>
      <c r="I146" s="516"/>
      <c r="J146" s="512"/>
      <c r="K146" s="515"/>
      <c r="L146" s="515"/>
      <c r="M146" s="515"/>
      <c r="N146" s="513"/>
      <c r="O146" s="514"/>
      <c r="P146" s="514"/>
      <c r="Q146" s="513"/>
      <c r="R146" s="513"/>
      <c r="S146" s="513"/>
      <c r="T146" s="513"/>
      <c r="U146" s="513"/>
      <c r="V146" s="512"/>
      <c r="W146" s="511"/>
      <c r="X146" s="511"/>
    </row>
    <row r="147" spans="1:24" ht="11.25" customHeight="1">
      <c r="D147" s="468"/>
      <c r="F147" s="510"/>
      <c r="G147" s="509"/>
      <c r="H147" s="509"/>
      <c r="I147" s="509"/>
      <c r="J147" s="508"/>
      <c r="K147" s="508"/>
      <c r="P147" s="468"/>
      <c r="Q147" s="456"/>
      <c r="R147" s="510"/>
      <c r="S147" s="509"/>
      <c r="T147" s="509"/>
      <c r="U147" s="509"/>
      <c r="V147" s="508"/>
      <c r="W147" s="507"/>
    </row>
    <row r="148" spans="1:24" ht="11.25" customHeight="1">
      <c r="A148" s="459"/>
      <c r="B148" s="459"/>
      <c r="D148" s="468"/>
      <c r="E148" s="503" t="s">
        <v>414</v>
      </c>
      <c r="F148" s="502"/>
      <c r="G148" s="502"/>
      <c r="H148" s="502"/>
      <c r="I148" s="501" t="s">
        <v>423</v>
      </c>
      <c r="J148" s="500" t="s">
        <v>422</v>
      </c>
      <c r="K148" s="506" t="s">
        <v>411</v>
      </c>
      <c r="L148" s="505"/>
      <c r="M148" s="504"/>
      <c r="N148" s="459"/>
      <c r="P148" s="468"/>
      <c r="Q148" s="503" t="s">
        <v>414</v>
      </c>
      <c r="R148" s="502"/>
      <c r="S148" s="502"/>
      <c r="T148" s="502"/>
      <c r="U148" s="501" t="s">
        <v>423</v>
      </c>
      <c r="V148" s="500" t="s">
        <v>422</v>
      </c>
      <c r="W148" s="499" t="s">
        <v>411</v>
      </c>
      <c r="X148" s="498"/>
    </row>
    <row r="149" spans="1:24" ht="11.25" customHeight="1">
      <c r="A149" s="462"/>
      <c r="B149" s="462"/>
      <c r="C149" s="464"/>
      <c r="D149" s="463"/>
      <c r="E149" s="460"/>
      <c r="F149" s="492"/>
      <c r="G149" s="496"/>
      <c r="H149" s="495"/>
      <c r="I149" s="494" t="s">
        <v>401</v>
      </c>
      <c r="J149" s="493"/>
      <c r="K149" s="497"/>
      <c r="L149" s="461"/>
      <c r="M149" s="461"/>
      <c r="N149" s="462"/>
      <c r="O149" s="464"/>
      <c r="P149" s="463"/>
      <c r="Q149" s="460"/>
      <c r="R149" s="492"/>
      <c r="S149" s="496"/>
      <c r="T149" s="495"/>
      <c r="U149" s="494" t="s">
        <v>401</v>
      </c>
      <c r="V149" s="493"/>
      <c r="W149" s="492"/>
      <c r="X149" s="462"/>
    </row>
    <row r="150" spans="1:24" ht="6" customHeight="1">
      <c r="D150" s="468"/>
      <c r="P150" s="468"/>
      <c r="V150" s="458"/>
    </row>
    <row r="151" spans="1:24" ht="12" customHeight="1">
      <c r="D151" s="468"/>
      <c r="G151" s="488" t="s">
        <v>429</v>
      </c>
      <c r="P151" s="468"/>
      <c r="S151" s="487" t="s">
        <v>428</v>
      </c>
      <c r="V151" s="458"/>
    </row>
    <row r="152" spans="1:24" ht="6" customHeight="1">
      <c r="D152" s="468"/>
      <c r="P152" s="468"/>
      <c r="V152" s="458"/>
    </row>
    <row r="153" spans="1:24" s="480" customFormat="1" ht="12" customHeight="1">
      <c r="B153" s="480" t="s">
        <v>369</v>
      </c>
      <c r="C153" s="485" t="s">
        <v>368</v>
      </c>
      <c r="D153" s="484"/>
      <c r="E153" s="483">
        <v>305</v>
      </c>
      <c r="F153" s="483">
        <v>654</v>
      </c>
      <c r="G153" s="483">
        <v>393</v>
      </c>
      <c r="H153" s="483">
        <v>261</v>
      </c>
      <c r="I153" s="483">
        <v>356</v>
      </c>
      <c r="J153" s="486">
        <v>375960</v>
      </c>
      <c r="K153" s="486">
        <v>251370</v>
      </c>
      <c r="L153" s="486"/>
      <c r="M153" s="486"/>
      <c r="N153" s="480" t="s">
        <v>369</v>
      </c>
      <c r="O153" s="485" t="s">
        <v>368</v>
      </c>
      <c r="P153" s="484"/>
      <c r="Q153" s="483">
        <v>463</v>
      </c>
      <c r="R153" s="483">
        <v>1051</v>
      </c>
      <c r="S153" s="483">
        <v>657</v>
      </c>
      <c r="T153" s="483">
        <v>394</v>
      </c>
      <c r="U153" s="483">
        <v>640</v>
      </c>
      <c r="V153" s="486">
        <v>1022160</v>
      </c>
      <c r="W153" s="491">
        <v>607340</v>
      </c>
    </row>
    <row r="154" spans="1:24" ht="6" customHeight="1">
      <c r="D154" s="468"/>
      <c r="E154" s="478"/>
      <c r="F154" s="478"/>
      <c r="G154" s="478"/>
      <c r="H154" s="478"/>
      <c r="I154" s="478"/>
      <c r="J154" s="470"/>
      <c r="K154" s="470"/>
      <c r="L154" s="470"/>
      <c r="M154" s="470"/>
      <c r="P154" s="468"/>
      <c r="Q154" s="478"/>
      <c r="R154" s="478"/>
      <c r="S154" s="478"/>
      <c r="T154" s="478"/>
      <c r="U154" s="478"/>
      <c r="V154" s="470"/>
      <c r="W154" s="490"/>
    </row>
    <row r="155" spans="1:24" ht="12" customHeight="1">
      <c r="B155" s="455">
        <v>12</v>
      </c>
      <c r="C155" s="457" t="s">
        <v>366</v>
      </c>
      <c r="D155" s="468"/>
      <c r="E155" s="467">
        <v>16</v>
      </c>
      <c r="F155" s="467">
        <v>36</v>
      </c>
      <c r="G155" s="467">
        <v>19</v>
      </c>
      <c r="H155" s="467">
        <v>17</v>
      </c>
      <c r="I155" s="467">
        <v>21</v>
      </c>
      <c r="J155" s="471">
        <v>13971</v>
      </c>
      <c r="K155" s="471">
        <v>7995</v>
      </c>
      <c r="L155" s="470"/>
      <c r="M155" s="469"/>
      <c r="N155" s="455">
        <v>12</v>
      </c>
      <c r="O155" s="457" t="s">
        <v>366</v>
      </c>
      <c r="P155" s="468"/>
      <c r="Q155" s="467">
        <v>13</v>
      </c>
      <c r="R155" s="467">
        <v>33</v>
      </c>
      <c r="S155" s="467">
        <v>19</v>
      </c>
      <c r="T155" s="467">
        <v>14</v>
      </c>
      <c r="U155" s="467">
        <v>18</v>
      </c>
      <c r="V155" s="471">
        <v>96248</v>
      </c>
      <c r="W155" s="489">
        <v>19401</v>
      </c>
    </row>
    <row r="156" spans="1:24" ht="12" customHeight="1">
      <c r="B156" s="455">
        <v>13</v>
      </c>
      <c r="C156" s="457" t="s">
        <v>365</v>
      </c>
      <c r="D156" s="468"/>
      <c r="E156" s="472" t="s">
        <v>6</v>
      </c>
      <c r="F156" s="472" t="s">
        <v>6</v>
      </c>
      <c r="G156" s="472" t="s">
        <v>6</v>
      </c>
      <c r="H156" s="472" t="s">
        <v>6</v>
      </c>
      <c r="I156" s="472" t="s">
        <v>6</v>
      </c>
      <c r="J156" s="472" t="s">
        <v>6</v>
      </c>
      <c r="K156" s="472" t="s">
        <v>6</v>
      </c>
      <c r="L156" s="473"/>
      <c r="M156" s="473"/>
      <c r="N156" s="455">
        <v>13</v>
      </c>
      <c r="O156" s="457" t="s">
        <v>365</v>
      </c>
      <c r="P156" s="468"/>
      <c r="Q156" s="472" t="s">
        <v>6</v>
      </c>
      <c r="R156" s="472" t="s">
        <v>6</v>
      </c>
      <c r="S156" s="472" t="s">
        <v>6</v>
      </c>
      <c r="T156" s="472" t="s">
        <v>6</v>
      </c>
      <c r="U156" s="472" t="s">
        <v>6</v>
      </c>
      <c r="V156" s="472" t="s">
        <v>6</v>
      </c>
      <c r="W156" s="472" t="s">
        <v>6</v>
      </c>
    </row>
    <row r="157" spans="1:24" ht="12" customHeight="1">
      <c r="B157" s="455">
        <v>14</v>
      </c>
      <c r="C157" s="477" t="s">
        <v>364</v>
      </c>
      <c r="D157" s="476"/>
      <c r="E157" s="467">
        <v>1</v>
      </c>
      <c r="F157" s="472" t="s">
        <v>9</v>
      </c>
      <c r="G157" s="472" t="s">
        <v>9</v>
      </c>
      <c r="H157" s="472" t="s">
        <v>9</v>
      </c>
      <c r="I157" s="472" t="s">
        <v>9</v>
      </c>
      <c r="J157" s="472" t="s">
        <v>9</v>
      </c>
      <c r="K157" s="472" t="s">
        <v>9</v>
      </c>
      <c r="L157" s="473"/>
      <c r="M157" s="473"/>
      <c r="N157" s="455">
        <v>14</v>
      </c>
      <c r="O157" s="477" t="s">
        <v>364</v>
      </c>
      <c r="P157" s="476"/>
      <c r="Q157" s="467">
        <v>2</v>
      </c>
      <c r="R157" s="472" t="s">
        <v>9</v>
      </c>
      <c r="S157" s="472" t="s">
        <v>9</v>
      </c>
      <c r="T157" s="472" t="s">
        <v>9</v>
      </c>
      <c r="U157" s="472" t="s">
        <v>9</v>
      </c>
      <c r="V157" s="472" t="s">
        <v>9</v>
      </c>
      <c r="W157" s="472" t="s">
        <v>9</v>
      </c>
    </row>
    <row r="158" spans="1:24" ht="12" customHeight="1">
      <c r="B158" s="455">
        <v>15</v>
      </c>
      <c r="C158" s="457" t="s">
        <v>363</v>
      </c>
      <c r="D158" s="468"/>
      <c r="E158" s="467">
        <v>16</v>
      </c>
      <c r="F158" s="467">
        <v>30</v>
      </c>
      <c r="G158" s="467">
        <v>13</v>
      </c>
      <c r="H158" s="467">
        <v>17</v>
      </c>
      <c r="I158" s="467">
        <v>11</v>
      </c>
      <c r="J158" s="471">
        <v>8812</v>
      </c>
      <c r="K158" s="471">
        <v>5007</v>
      </c>
      <c r="L158" s="470"/>
      <c r="M158" s="469"/>
      <c r="N158" s="455">
        <v>15</v>
      </c>
      <c r="O158" s="457" t="s">
        <v>363</v>
      </c>
      <c r="P158" s="468"/>
      <c r="Q158" s="467">
        <v>14</v>
      </c>
      <c r="R158" s="467">
        <v>30</v>
      </c>
      <c r="S158" s="467">
        <v>14</v>
      </c>
      <c r="T158" s="467">
        <v>16</v>
      </c>
      <c r="U158" s="467">
        <v>15</v>
      </c>
      <c r="V158" s="471">
        <v>15329</v>
      </c>
      <c r="W158" s="489">
        <v>9077</v>
      </c>
    </row>
    <row r="159" spans="1:24" ht="12" customHeight="1">
      <c r="B159" s="455">
        <v>16</v>
      </c>
      <c r="C159" s="475" t="s">
        <v>362</v>
      </c>
      <c r="D159" s="474"/>
      <c r="E159" s="467">
        <v>19</v>
      </c>
      <c r="F159" s="467">
        <v>43</v>
      </c>
      <c r="G159" s="467">
        <v>22</v>
      </c>
      <c r="H159" s="467">
        <v>21</v>
      </c>
      <c r="I159" s="467">
        <v>23</v>
      </c>
      <c r="J159" s="471">
        <v>25773</v>
      </c>
      <c r="K159" s="471">
        <v>15834</v>
      </c>
      <c r="L159" s="470"/>
      <c r="M159" s="469"/>
      <c r="N159" s="455">
        <v>16</v>
      </c>
      <c r="O159" s="475" t="s">
        <v>362</v>
      </c>
      <c r="P159" s="474"/>
      <c r="Q159" s="467">
        <v>13</v>
      </c>
      <c r="R159" s="467">
        <v>31</v>
      </c>
      <c r="S159" s="467">
        <v>16</v>
      </c>
      <c r="T159" s="467">
        <v>15</v>
      </c>
      <c r="U159" s="467">
        <v>19</v>
      </c>
      <c r="V159" s="471">
        <v>30448</v>
      </c>
      <c r="W159" s="489">
        <v>21885</v>
      </c>
    </row>
    <row r="160" spans="1:24" ht="12" customHeight="1">
      <c r="B160" s="455">
        <v>17</v>
      </c>
      <c r="C160" s="457" t="s">
        <v>361</v>
      </c>
      <c r="D160" s="468"/>
      <c r="E160" s="467">
        <v>43</v>
      </c>
      <c r="F160" s="467">
        <v>92</v>
      </c>
      <c r="G160" s="467">
        <v>59</v>
      </c>
      <c r="H160" s="467">
        <v>33</v>
      </c>
      <c r="I160" s="467">
        <v>45</v>
      </c>
      <c r="J160" s="471">
        <v>61587</v>
      </c>
      <c r="K160" s="471">
        <v>34313</v>
      </c>
      <c r="L160" s="470"/>
      <c r="M160" s="469"/>
      <c r="N160" s="455">
        <v>17</v>
      </c>
      <c r="O160" s="457" t="s">
        <v>361</v>
      </c>
      <c r="P160" s="468"/>
      <c r="Q160" s="467">
        <v>44</v>
      </c>
      <c r="R160" s="467">
        <v>95</v>
      </c>
      <c r="S160" s="467">
        <v>62</v>
      </c>
      <c r="T160" s="467">
        <v>33</v>
      </c>
      <c r="U160" s="467">
        <v>47</v>
      </c>
      <c r="V160" s="471">
        <v>90019</v>
      </c>
      <c r="W160" s="489">
        <v>48562</v>
      </c>
    </row>
    <row r="161" spans="2:23" ht="6" customHeight="1">
      <c r="D161" s="468"/>
      <c r="E161" s="467"/>
      <c r="F161" s="467"/>
      <c r="G161" s="467"/>
      <c r="H161" s="467"/>
      <c r="I161" s="467"/>
      <c r="J161" s="471"/>
      <c r="K161" s="471"/>
      <c r="L161" s="470"/>
      <c r="M161" s="469"/>
      <c r="P161" s="468"/>
      <c r="Q161" s="467"/>
      <c r="R161" s="467"/>
      <c r="S161" s="467"/>
      <c r="T161" s="467"/>
      <c r="U161" s="467"/>
      <c r="V161" s="471"/>
      <c r="W161" s="489"/>
    </row>
    <row r="162" spans="2:23" ht="12" customHeight="1">
      <c r="B162" s="455">
        <v>18</v>
      </c>
      <c r="C162" s="457" t="s">
        <v>360</v>
      </c>
      <c r="D162" s="468"/>
      <c r="E162" s="467">
        <v>4</v>
      </c>
      <c r="F162" s="467">
        <v>8</v>
      </c>
      <c r="G162" s="467">
        <v>4</v>
      </c>
      <c r="H162" s="467">
        <v>4</v>
      </c>
      <c r="I162" s="467">
        <v>4</v>
      </c>
      <c r="J162" s="471">
        <v>5695</v>
      </c>
      <c r="K162" s="471">
        <v>3385</v>
      </c>
      <c r="L162" s="470"/>
      <c r="M162" s="469"/>
      <c r="N162" s="455">
        <v>18</v>
      </c>
      <c r="O162" s="457" t="s">
        <v>360</v>
      </c>
      <c r="P162" s="468"/>
      <c r="Q162" s="467">
        <v>1</v>
      </c>
      <c r="R162" s="472" t="s">
        <v>9</v>
      </c>
      <c r="S162" s="472" t="s">
        <v>9</v>
      </c>
      <c r="T162" s="472" t="s">
        <v>9</v>
      </c>
      <c r="U162" s="472" t="s">
        <v>9</v>
      </c>
      <c r="V162" s="472" t="s">
        <v>9</v>
      </c>
      <c r="W162" s="472" t="s">
        <v>9</v>
      </c>
    </row>
    <row r="163" spans="2:23" ht="12" customHeight="1">
      <c r="B163" s="455">
        <v>19</v>
      </c>
      <c r="C163" s="457" t="s">
        <v>359</v>
      </c>
      <c r="D163" s="468"/>
      <c r="E163" s="467">
        <v>24</v>
      </c>
      <c r="F163" s="467">
        <v>45</v>
      </c>
      <c r="G163" s="467">
        <v>25</v>
      </c>
      <c r="H163" s="467">
        <v>20</v>
      </c>
      <c r="I163" s="467">
        <v>13</v>
      </c>
      <c r="J163" s="471">
        <v>22607</v>
      </c>
      <c r="K163" s="471">
        <v>13449</v>
      </c>
      <c r="L163" s="470"/>
      <c r="M163" s="469"/>
      <c r="N163" s="455">
        <v>19</v>
      </c>
      <c r="O163" s="457" t="s">
        <v>359</v>
      </c>
      <c r="P163" s="468"/>
      <c r="Q163" s="467">
        <v>17</v>
      </c>
      <c r="R163" s="467">
        <v>35</v>
      </c>
      <c r="S163" s="467">
        <v>24</v>
      </c>
      <c r="T163" s="467">
        <v>11</v>
      </c>
      <c r="U163" s="467">
        <v>21</v>
      </c>
      <c r="V163" s="471">
        <v>29811</v>
      </c>
      <c r="W163" s="489">
        <v>20105</v>
      </c>
    </row>
    <row r="164" spans="2:23" ht="12" customHeight="1">
      <c r="B164" s="455">
        <v>20</v>
      </c>
      <c r="C164" s="457" t="s">
        <v>358</v>
      </c>
      <c r="D164" s="468"/>
      <c r="E164" s="472" t="s">
        <v>6</v>
      </c>
      <c r="F164" s="472" t="s">
        <v>6</v>
      </c>
      <c r="G164" s="472" t="s">
        <v>6</v>
      </c>
      <c r="H164" s="472" t="s">
        <v>6</v>
      </c>
      <c r="I164" s="472" t="s">
        <v>6</v>
      </c>
      <c r="J164" s="472" t="s">
        <v>6</v>
      </c>
      <c r="K164" s="472" t="s">
        <v>6</v>
      </c>
      <c r="L164" s="473"/>
      <c r="M164" s="473"/>
      <c r="N164" s="455">
        <v>20</v>
      </c>
      <c r="O164" s="457" t="s">
        <v>358</v>
      </c>
      <c r="P164" s="468"/>
      <c r="Q164" s="472" t="s">
        <v>6</v>
      </c>
      <c r="R164" s="472" t="s">
        <v>6</v>
      </c>
      <c r="S164" s="472" t="s">
        <v>6</v>
      </c>
      <c r="T164" s="472" t="s">
        <v>6</v>
      </c>
      <c r="U164" s="472" t="s">
        <v>6</v>
      </c>
      <c r="V164" s="472" t="s">
        <v>6</v>
      </c>
      <c r="W164" s="472" t="s">
        <v>6</v>
      </c>
    </row>
    <row r="165" spans="2:23" ht="12" customHeight="1">
      <c r="B165" s="455">
        <v>21</v>
      </c>
      <c r="C165" s="457" t="s">
        <v>357</v>
      </c>
      <c r="D165" s="468"/>
      <c r="E165" s="472" t="s">
        <v>6</v>
      </c>
      <c r="F165" s="472" t="s">
        <v>6</v>
      </c>
      <c r="G165" s="472" t="s">
        <v>6</v>
      </c>
      <c r="H165" s="472" t="s">
        <v>6</v>
      </c>
      <c r="I165" s="472" t="s">
        <v>6</v>
      </c>
      <c r="J165" s="472" t="s">
        <v>6</v>
      </c>
      <c r="K165" s="472" t="s">
        <v>6</v>
      </c>
      <c r="L165" s="473"/>
      <c r="M165" s="473"/>
      <c r="N165" s="455">
        <v>21</v>
      </c>
      <c r="O165" s="457" t="s">
        <v>357</v>
      </c>
      <c r="P165" s="468"/>
      <c r="Q165" s="472" t="s">
        <v>6</v>
      </c>
      <c r="R165" s="472" t="s">
        <v>6</v>
      </c>
      <c r="S165" s="472" t="s">
        <v>6</v>
      </c>
      <c r="T165" s="472" t="s">
        <v>6</v>
      </c>
      <c r="U165" s="472" t="s">
        <v>6</v>
      </c>
      <c r="V165" s="472" t="s">
        <v>6</v>
      </c>
      <c r="W165" s="472" t="s">
        <v>6</v>
      </c>
    </row>
    <row r="166" spans="2:23" ht="12" customHeight="1">
      <c r="B166" s="455">
        <v>22</v>
      </c>
      <c r="C166" s="475" t="s">
        <v>356</v>
      </c>
      <c r="D166" s="474"/>
      <c r="E166" s="467">
        <v>9</v>
      </c>
      <c r="F166" s="467">
        <v>17</v>
      </c>
      <c r="G166" s="467">
        <v>8</v>
      </c>
      <c r="H166" s="467">
        <v>9</v>
      </c>
      <c r="I166" s="467">
        <v>6</v>
      </c>
      <c r="J166" s="471">
        <v>8925</v>
      </c>
      <c r="K166" s="471">
        <v>5428</v>
      </c>
      <c r="L166" s="470"/>
      <c r="M166" s="469"/>
      <c r="N166" s="455">
        <v>22</v>
      </c>
      <c r="O166" s="475" t="s">
        <v>356</v>
      </c>
      <c r="P166" s="474"/>
      <c r="Q166" s="467">
        <v>18</v>
      </c>
      <c r="R166" s="467">
        <v>35</v>
      </c>
      <c r="S166" s="467">
        <v>21</v>
      </c>
      <c r="T166" s="467">
        <v>14</v>
      </c>
      <c r="U166" s="467">
        <v>15</v>
      </c>
      <c r="V166" s="471">
        <v>36990</v>
      </c>
      <c r="W166" s="489">
        <v>21936</v>
      </c>
    </row>
    <row r="167" spans="2:23" ht="12" customHeight="1">
      <c r="B167" s="455">
        <v>23</v>
      </c>
      <c r="C167" s="457" t="s">
        <v>355</v>
      </c>
      <c r="D167" s="468"/>
      <c r="E167" s="467">
        <v>2</v>
      </c>
      <c r="F167" s="472" t="s">
        <v>9</v>
      </c>
      <c r="G167" s="472" t="s">
        <v>9</v>
      </c>
      <c r="H167" s="472" t="s">
        <v>9</v>
      </c>
      <c r="I167" s="472" t="s">
        <v>9</v>
      </c>
      <c r="J167" s="472" t="s">
        <v>9</v>
      </c>
      <c r="K167" s="472" t="s">
        <v>9</v>
      </c>
      <c r="L167" s="473"/>
      <c r="M167" s="473"/>
      <c r="N167" s="455">
        <v>23</v>
      </c>
      <c r="O167" s="457" t="s">
        <v>355</v>
      </c>
      <c r="P167" s="468"/>
      <c r="Q167" s="467">
        <v>1</v>
      </c>
      <c r="R167" s="472" t="s">
        <v>9</v>
      </c>
      <c r="S167" s="472" t="s">
        <v>9</v>
      </c>
      <c r="T167" s="472" t="s">
        <v>9</v>
      </c>
      <c r="U167" s="472" t="s">
        <v>9</v>
      </c>
      <c r="V167" s="472" t="s">
        <v>9</v>
      </c>
      <c r="W167" s="472" t="s">
        <v>9</v>
      </c>
    </row>
    <row r="168" spans="2:23" ht="6" customHeight="1">
      <c r="D168" s="468"/>
      <c r="E168" s="467"/>
      <c r="F168" s="467"/>
      <c r="G168" s="467"/>
      <c r="H168" s="467"/>
      <c r="I168" s="467"/>
      <c r="J168" s="471"/>
      <c r="K168" s="471"/>
      <c r="L168" s="470"/>
      <c r="M168" s="469"/>
      <c r="P168" s="468"/>
      <c r="Q168" s="467"/>
      <c r="R168" s="467"/>
      <c r="S168" s="467"/>
      <c r="T168" s="467"/>
      <c r="U168" s="467"/>
      <c r="V168" s="471"/>
      <c r="W168" s="489"/>
    </row>
    <row r="169" spans="2:23" ht="12" customHeight="1">
      <c r="B169" s="455">
        <v>24</v>
      </c>
      <c r="C169" s="457" t="s">
        <v>354</v>
      </c>
      <c r="D169" s="468"/>
      <c r="E169" s="472" t="s">
        <v>6</v>
      </c>
      <c r="F169" s="472" t="s">
        <v>6</v>
      </c>
      <c r="G169" s="472" t="s">
        <v>6</v>
      </c>
      <c r="H169" s="472" t="s">
        <v>6</v>
      </c>
      <c r="I169" s="472" t="s">
        <v>6</v>
      </c>
      <c r="J169" s="472" t="s">
        <v>6</v>
      </c>
      <c r="K169" s="472" t="s">
        <v>6</v>
      </c>
      <c r="L169" s="473"/>
      <c r="M169" s="473"/>
      <c r="N169" s="455">
        <v>24</v>
      </c>
      <c r="O169" s="457" t="s">
        <v>354</v>
      </c>
      <c r="P169" s="468"/>
      <c r="Q169" s="472" t="s">
        <v>6</v>
      </c>
      <c r="R169" s="472" t="s">
        <v>6</v>
      </c>
      <c r="S169" s="472" t="s">
        <v>6</v>
      </c>
      <c r="T169" s="472" t="s">
        <v>6</v>
      </c>
      <c r="U169" s="472" t="s">
        <v>6</v>
      </c>
      <c r="V169" s="472" t="s">
        <v>6</v>
      </c>
      <c r="W169" s="472" t="s">
        <v>6</v>
      </c>
    </row>
    <row r="170" spans="2:23" ht="12" customHeight="1">
      <c r="B170" s="455">
        <v>25</v>
      </c>
      <c r="C170" s="457" t="s">
        <v>353</v>
      </c>
      <c r="D170" s="468"/>
      <c r="E170" s="467">
        <v>1</v>
      </c>
      <c r="F170" s="472" t="s">
        <v>9</v>
      </c>
      <c r="G170" s="472" t="s">
        <v>9</v>
      </c>
      <c r="H170" s="472" t="s">
        <v>9</v>
      </c>
      <c r="I170" s="472" t="s">
        <v>9</v>
      </c>
      <c r="J170" s="472" t="s">
        <v>9</v>
      </c>
      <c r="K170" s="472" t="s">
        <v>9</v>
      </c>
      <c r="L170" s="473"/>
      <c r="M170" s="473"/>
      <c r="N170" s="455">
        <v>25</v>
      </c>
      <c r="O170" s="457" t="s">
        <v>353</v>
      </c>
      <c r="P170" s="468"/>
      <c r="Q170" s="467">
        <v>6</v>
      </c>
      <c r="R170" s="467">
        <v>14</v>
      </c>
      <c r="S170" s="467">
        <v>9</v>
      </c>
      <c r="T170" s="467">
        <v>5</v>
      </c>
      <c r="U170" s="467">
        <v>9</v>
      </c>
      <c r="V170" s="471">
        <v>9949</v>
      </c>
      <c r="W170" s="489">
        <v>6101</v>
      </c>
    </row>
    <row r="171" spans="2:23" ht="12" customHeight="1">
      <c r="B171" s="455">
        <v>26</v>
      </c>
      <c r="C171" s="457" t="s">
        <v>352</v>
      </c>
      <c r="D171" s="468"/>
      <c r="E171" s="467">
        <v>3</v>
      </c>
      <c r="F171" s="467">
        <v>7</v>
      </c>
      <c r="G171" s="467">
        <v>5</v>
      </c>
      <c r="H171" s="467">
        <v>2</v>
      </c>
      <c r="I171" s="467">
        <v>4</v>
      </c>
      <c r="J171" s="471">
        <v>4180</v>
      </c>
      <c r="K171" s="471">
        <v>3964</v>
      </c>
      <c r="L171" s="470"/>
      <c r="M171" s="469"/>
      <c r="N171" s="455">
        <v>26</v>
      </c>
      <c r="O171" s="457" t="s">
        <v>352</v>
      </c>
      <c r="P171" s="468"/>
      <c r="Q171" s="467">
        <v>13</v>
      </c>
      <c r="R171" s="467">
        <v>33</v>
      </c>
      <c r="S171" s="467">
        <v>22</v>
      </c>
      <c r="T171" s="467">
        <v>11</v>
      </c>
      <c r="U171" s="467">
        <v>27</v>
      </c>
      <c r="V171" s="471">
        <v>59970</v>
      </c>
      <c r="W171" s="489">
        <v>26656</v>
      </c>
    </row>
    <row r="172" spans="2:23" ht="12" customHeight="1">
      <c r="B172" s="455">
        <v>27</v>
      </c>
      <c r="C172" s="457" t="s">
        <v>351</v>
      </c>
      <c r="D172" s="468"/>
      <c r="E172" s="467">
        <v>5</v>
      </c>
      <c r="F172" s="467">
        <v>8</v>
      </c>
      <c r="G172" s="467">
        <v>5</v>
      </c>
      <c r="H172" s="467">
        <v>3</v>
      </c>
      <c r="I172" s="467">
        <v>4</v>
      </c>
      <c r="J172" s="471">
        <v>4048</v>
      </c>
      <c r="K172" s="471">
        <v>1748</v>
      </c>
      <c r="L172" s="470"/>
      <c r="M172" s="469"/>
      <c r="N172" s="455">
        <v>27</v>
      </c>
      <c r="O172" s="457" t="s">
        <v>351</v>
      </c>
      <c r="P172" s="468"/>
      <c r="Q172" s="467">
        <v>7</v>
      </c>
      <c r="R172" s="467">
        <v>14</v>
      </c>
      <c r="S172" s="467">
        <v>8</v>
      </c>
      <c r="T172" s="467">
        <v>6</v>
      </c>
      <c r="U172" s="467">
        <v>9</v>
      </c>
      <c r="V172" s="471">
        <v>10574</v>
      </c>
      <c r="W172" s="489">
        <v>8176</v>
      </c>
    </row>
    <row r="173" spans="2:23" ht="12" customHeight="1">
      <c r="B173" s="455">
        <v>28</v>
      </c>
      <c r="C173" s="457" t="s">
        <v>350</v>
      </c>
      <c r="D173" s="468"/>
      <c r="E173" s="467">
        <v>60</v>
      </c>
      <c r="F173" s="467">
        <v>137</v>
      </c>
      <c r="G173" s="467">
        <v>85</v>
      </c>
      <c r="H173" s="467">
        <v>52</v>
      </c>
      <c r="I173" s="467">
        <v>88</v>
      </c>
      <c r="J173" s="471">
        <v>69298</v>
      </c>
      <c r="K173" s="471">
        <v>51102</v>
      </c>
      <c r="L173" s="470"/>
      <c r="M173" s="469"/>
      <c r="N173" s="455">
        <v>28</v>
      </c>
      <c r="O173" s="457" t="s">
        <v>350</v>
      </c>
      <c r="P173" s="468"/>
      <c r="Q173" s="467">
        <v>115</v>
      </c>
      <c r="R173" s="467">
        <v>267</v>
      </c>
      <c r="S173" s="467">
        <v>171</v>
      </c>
      <c r="T173" s="467">
        <v>96</v>
      </c>
      <c r="U173" s="467">
        <v>177</v>
      </c>
      <c r="V173" s="471">
        <v>247593</v>
      </c>
      <c r="W173" s="489">
        <v>154475</v>
      </c>
    </row>
    <row r="174" spans="2:23" ht="12" customHeight="1">
      <c r="B174" s="455">
        <v>29</v>
      </c>
      <c r="C174" s="457" t="s">
        <v>349</v>
      </c>
      <c r="D174" s="468"/>
      <c r="E174" s="467">
        <v>59</v>
      </c>
      <c r="F174" s="467">
        <v>129</v>
      </c>
      <c r="G174" s="467">
        <v>84</v>
      </c>
      <c r="H174" s="467">
        <v>45</v>
      </c>
      <c r="I174" s="467">
        <v>72</v>
      </c>
      <c r="J174" s="471">
        <v>75988</v>
      </c>
      <c r="K174" s="471">
        <v>56013</v>
      </c>
      <c r="L174" s="470"/>
      <c r="M174" s="469"/>
      <c r="N174" s="455">
        <v>29</v>
      </c>
      <c r="O174" s="457" t="s">
        <v>349</v>
      </c>
      <c r="P174" s="468"/>
      <c r="Q174" s="467">
        <v>141</v>
      </c>
      <c r="R174" s="467">
        <v>320</v>
      </c>
      <c r="S174" s="467">
        <v>204</v>
      </c>
      <c r="T174" s="467">
        <v>116</v>
      </c>
      <c r="U174" s="467">
        <v>196</v>
      </c>
      <c r="V174" s="471">
        <v>284055</v>
      </c>
      <c r="W174" s="489">
        <v>194764</v>
      </c>
    </row>
    <row r="175" spans="2:23" ht="6" customHeight="1">
      <c r="D175" s="468"/>
      <c r="E175" s="467"/>
      <c r="F175" s="467"/>
      <c r="G175" s="467"/>
      <c r="H175" s="467"/>
      <c r="I175" s="467"/>
      <c r="J175" s="471"/>
      <c r="K175" s="471"/>
      <c r="L175" s="470"/>
      <c r="M175" s="469"/>
      <c r="P175" s="468"/>
      <c r="Q175" s="467"/>
      <c r="R175" s="467"/>
      <c r="S175" s="467"/>
      <c r="T175" s="467"/>
      <c r="U175" s="467"/>
      <c r="V175" s="471"/>
      <c r="W175" s="489"/>
    </row>
    <row r="176" spans="2:23" ht="12" customHeight="1">
      <c r="B176" s="455">
        <v>30</v>
      </c>
      <c r="C176" s="457" t="s">
        <v>348</v>
      </c>
      <c r="D176" s="468"/>
      <c r="E176" s="467">
        <v>4</v>
      </c>
      <c r="F176" s="467">
        <v>9</v>
      </c>
      <c r="G176" s="467">
        <v>5</v>
      </c>
      <c r="H176" s="467">
        <v>4</v>
      </c>
      <c r="I176" s="467">
        <v>8</v>
      </c>
      <c r="J176" s="471">
        <v>14755</v>
      </c>
      <c r="K176" s="471">
        <v>7752</v>
      </c>
      <c r="L176" s="470"/>
      <c r="M176" s="469"/>
      <c r="N176" s="455">
        <v>30</v>
      </c>
      <c r="O176" s="457" t="s">
        <v>348</v>
      </c>
      <c r="P176" s="468"/>
      <c r="Q176" s="467">
        <v>11</v>
      </c>
      <c r="R176" s="467">
        <v>29</v>
      </c>
      <c r="S176" s="467">
        <v>19</v>
      </c>
      <c r="T176" s="467">
        <v>10</v>
      </c>
      <c r="U176" s="467">
        <v>20</v>
      </c>
      <c r="V176" s="471">
        <v>23496</v>
      </c>
      <c r="W176" s="489">
        <v>13992</v>
      </c>
    </row>
    <row r="177" spans="2:23" ht="12" customHeight="1">
      <c r="B177" s="455">
        <v>31</v>
      </c>
      <c r="C177" s="457" t="s">
        <v>347</v>
      </c>
      <c r="D177" s="468"/>
      <c r="E177" s="467">
        <v>11</v>
      </c>
      <c r="F177" s="467">
        <v>23</v>
      </c>
      <c r="G177" s="467">
        <v>16</v>
      </c>
      <c r="H177" s="467">
        <v>7</v>
      </c>
      <c r="I177" s="467">
        <v>13</v>
      </c>
      <c r="J177" s="471">
        <v>9157</v>
      </c>
      <c r="K177" s="471">
        <v>6767</v>
      </c>
      <c r="L177" s="470"/>
      <c r="M177" s="469"/>
      <c r="N177" s="455">
        <v>31</v>
      </c>
      <c r="O177" s="457" t="s">
        <v>347</v>
      </c>
      <c r="P177" s="468"/>
      <c r="Q177" s="467">
        <v>23</v>
      </c>
      <c r="R177" s="467">
        <v>53</v>
      </c>
      <c r="S177" s="467">
        <v>31</v>
      </c>
      <c r="T177" s="467">
        <v>22</v>
      </c>
      <c r="U177" s="467">
        <v>30</v>
      </c>
      <c r="V177" s="471">
        <v>46393</v>
      </c>
      <c r="W177" s="489">
        <v>33240</v>
      </c>
    </row>
    <row r="178" spans="2:23" ht="12" customHeight="1">
      <c r="B178" s="455">
        <v>32</v>
      </c>
      <c r="C178" s="457" t="s">
        <v>346</v>
      </c>
      <c r="D178" s="468"/>
      <c r="E178" s="467">
        <v>4</v>
      </c>
      <c r="F178" s="467">
        <v>9</v>
      </c>
      <c r="G178" s="467">
        <v>6</v>
      </c>
      <c r="H178" s="467">
        <v>3</v>
      </c>
      <c r="I178" s="467">
        <v>6</v>
      </c>
      <c r="J178" s="471">
        <v>4405</v>
      </c>
      <c r="K178" s="471">
        <v>2757</v>
      </c>
      <c r="L178" s="470"/>
      <c r="M178" s="469"/>
      <c r="N178" s="455">
        <v>32</v>
      </c>
      <c r="O178" s="457" t="s">
        <v>346</v>
      </c>
      <c r="P178" s="468"/>
      <c r="Q178" s="467">
        <v>2</v>
      </c>
      <c r="R178" s="472" t="s">
        <v>9</v>
      </c>
      <c r="S178" s="472" t="s">
        <v>9</v>
      </c>
      <c r="T178" s="472" t="s">
        <v>9</v>
      </c>
      <c r="U178" s="472" t="s">
        <v>9</v>
      </c>
      <c r="V178" s="472" t="s">
        <v>9</v>
      </c>
      <c r="W178" s="472" t="s">
        <v>9</v>
      </c>
    </row>
    <row r="179" spans="2:23" ht="12" customHeight="1">
      <c r="B179" s="455">
        <v>33</v>
      </c>
      <c r="C179" s="457" t="s">
        <v>345</v>
      </c>
      <c r="D179" s="468"/>
      <c r="E179" s="472" t="s">
        <v>6</v>
      </c>
      <c r="F179" s="472" t="s">
        <v>6</v>
      </c>
      <c r="G179" s="472" t="s">
        <v>6</v>
      </c>
      <c r="H179" s="472" t="s">
        <v>6</v>
      </c>
      <c r="I179" s="472" t="s">
        <v>6</v>
      </c>
      <c r="J179" s="472" t="s">
        <v>6</v>
      </c>
      <c r="K179" s="472" t="s">
        <v>6</v>
      </c>
      <c r="L179" s="473"/>
      <c r="M179" s="473"/>
      <c r="N179" s="455">
        <v>33</v>
      </c>
      <c r="O179" s="457" t="s">
        <v>345</v>
      </c>
      <c r="P179" s="468"/>
      <c r="Q179" s="472" t="s">
        <v>6</v>
      </c>
      <c r="R179" s="472" t="s">
        <v>6</v>
      </c>
      <c r="S179" s="472" t="s">
        <v>6</v>
      </c>
      <c r="T179" s="472" t="s">
        <v>6</v>
      </c>
      <c r="U179" s="472" t="s">
        <v>6</v>
      </c>
      <c r="V179" s="472" t="s">
        <v>6</v>
      </c>
      <c r="W179" s="472" t="s">
        <v>6</v>
      </c>
    </row>
    <row r="180" spans="2:23" ht="12" customHeight="1">
      <c r="B180" s="455">
        <v>34</v>
      </c>
      <c r="C180" s="457" t="s">
        <v>344</v>
      </c>
      <c r="D180" s="468"/>
      <c r="E180" s="467">
        <v>24</v>
      </c>
      <c r="F180" s="467">
        <v>52</v>
      </c>
      <c r="G180" s="467">
        <v>33</v>
      </c>
      <c r="H180" s="467">
        <v>19</v>
      </c>
      <c r="I180" s="467">
        <v>32</v>
      </c>
      <c r="J180" s="471">
        <v>43815</v>
      </c>
      <c r="K180" s="471">
        <v>33582</v>
      </c>
      <c r="L180" s="470"/>
      <c r="M180" s="469"/>
      <c r="N180" s="455">
        <v>34</v>
      </c>
      <c r="O180" s="457" t="s">
        <v>344</v>
      </c>
      <c r="P180" s="468"/>
      <c r="Q180" s="467">
        <v>22</v>
      </c>
      <c r="R180" s="467">
        <v>50</v>
      </c>
      <c r="S180" s="467">
        <v>30</v>
      </c>
      <c r="T180" s="467">
        <v>20</v>
      </c>
      <c r="U180" s="467">
        <v>31</v>
      </c>
      <c r="V180" s="471">
        <v>32434</v>
      </c>
      <c r="W180" s="489">
        <v>24522</v>
      </c>
    </row>
    <row r="181" spans="2:23" ht="6" customHeight="1">
      <c r="B181" s="479"/>
      <c r="D181" s="468"/>
      <c r="P181" s="468"/>
      <c r="V181" s="458"/>
    </row>
    <row r="182" spans="2:23" ht="12" customHeight="1">
      <c r="B182" s="479"/>
      <c r="D182" s="468"/>
      <c r="G182" s="488" t="s">
        <v>427</v>
      </c>
      <c r="P182" s="468"/>
      <c r="S182" s="487" t="s">
        <v>426</v>
      </c>
      <c r="V182" s="458"/>
    </row>
    <row r="183" spans="2:23" ht="6" customHeight="1">
      <c r="B183" s="479"/>
      <c r="D183" s="468"/>
      <c r="P183" s="468"/>
      <c r="V183" s="458"/>
    </row>
    <row r="184" spans="2:23" s="480" customFormat="1" ht="12" customHeight="1">
      <c r="B184" s="480" t="s">
        <v>369</v>
      </c>
      <c r="C184" s="485" t="s">
        <v>368</v>
      </c>
      <c r="D184" s="484"/>
      <c r="E184" s="483">
        <v>1011</v>
      </c>
      <c r="F184" s="483">
        <v>2189</v>
      </c>
      <c r="G184" s="483">
        <v>1319</v>
      </c>
      <c r="H184" s="483">
        <v>870</v>
      </c>
      <c r="I184" s="483">
        <v>1090</v>
      </c>
      <c r="J184" s="486">
        <v>1509917</v>
      </c>
      <c r="K184" s="486">
        <v>948627</v>
      </c>
      <c r="L184" s="486"/>
      <c r="M184" s="486"/>
      <c r="N184" s="480" t="s">
        <v>369</v>
      </c>
      <c r="O184" s="485" t="s">
        <v>368</v>
      </c>
      <c r="P184" s="484"/>
      <c r="Q184" s="483">
        <v>596</v>
      </c>
      <c r="R184" s="483">
        <v>1306</v>
      </c>
      <c r="S184" s="483">
        <v>770</v>
      </c>
      <c r="T184" s="483">
        <v>536</v>
      </c>
      <c r="U184" s="483">
        <v>742</v>
      </c>
      <c r="V184" s="486">
        <v>897273</v>
      </c>
      <c r="W184" s="491">
        <v>561221</v>
      </c>
    </row>
    <row r="185" spans="2:23" ht="6" customHeight="1">
      <c r="B185" s="479"/>
      <c r="D185" s="468"/>
      <c r="E185" s="478"/>
      <c r="F185" s="478"/>
      <c r="G185" s="478"/>
      <c r="H185" s="478"/>
      <c r="I185" s="478"/>
      <c r="J185" s="470"/>
      <c r="K185" s="470"/>
      <c r="L185" s="470"/>
      <c r="M185" s="470"/>
      <c r="P185" s="468"/>
      <c r="Q185" s="478"/>
      <c r="R185" s="478"/>
      <c r="S185" s="478"/>
      <c r="T185" s="478"/>
      <c r="U185" s="478"/>
      <c r="V185" s="470"/>
      <c r="W185" s="490"/>
    </row>
    <row r="186" spans="2:23" ht="12" customHeight="1">
      <c r="B186" s="455">
        <v>12</v>
      </c>
      <c r="C186" s="457" t="s">
        <v>366</v>
      </c>
      <c r="D186" s="468"/>
      <c r="E186" s="467">
        <v>37</v>
      </c>
      <c r="F186" s="467">
        <v>87</v>
      </c>
      <c r="G186" s="467">
        <v>39</v>
      </c>
      <c r="H186" s="467">
        <v>48</v>
      </c>
      <c r="I186" s="467">
        <v>26</v>
      </c>
      <c r="J186" s="471">
        <v>43222</v>
      </c>
      <c r="K186" s="471">
        <v>17894</v>
      </c>
      <c r="L186" s="470"/>
      <c r="M186" s="470"/>
      <c r="N186" s="455">
        <v>12</v>
      </c>
      <c r="O186" s="457" t="s">
        <v>366</v>
      </c>
      <c r="P186" s="468"/>
      <c r="Q186" s="467">
        <v>20</v>
      </c>
      <c r="R186" s="467">
        <v>50</v>
      </c>
      <c r="S186" s="467">
        <v>29</v>
      </c>
      <c r="T186" s="467">
        <v>21</v>
      </c>
      <c r="U186" s="467">
        <v>30</v>
      </c>
      <c r="V186" s="471">
        <v>22241</v>
      </c>
      <c r="W186" s="489">
        <v>8458</v>
      </c>
    </row>
    <row r="187" spans="2:23" ht="12" customHeight="1">
      <c r="B187" s="455">
        <v>13</v>
      </c>
      <c r="C187" s="457" t="s">
        <v>365</v>
      </c>
      <c r="D187" s="468"/>
      <c r="E187" s="467">
        <v>4</v>
      </c>
      <c r="F187" s="467">
        <v>11</v>
      </c>
      <c r="G187" s="467">
        <v>8</v>
      </c>
      <c r="H187" s="467">
        <v>3</v>
      </c>
      <c r="I187" s="467">
        <v>11</v>
      </c>
      <c r="J187" s="471">
        <v>56565</v>
      </c>
      <c r="K187" s="471">
        <v>23716</v>
      </c>
      <c r="L187" s="470"/>
      <c r="M187" s="470"/>
      <c r="N187" s="455">
        <v>13</v>
      </c>
      <c r="O187" s="457" t="s">
        <v>365</v>
      </c>
      <c r="P187" s="468"/>
      <c r="Q187" s="472" t="s">
        <v>6</v>
      </c>
      <c r="R187" s="472" t="s">
        <v>6</v>
      </c>
      <c r="S187" s="472" t="s">
        <v>6</v>
      </c>
      <c r="T187" s="472" t="s">
        <v>6</v>
      </c>
      <c r="U187" s="472" t="s">
        <v>6</v>
      </c>
      <c r="V187" s="472" t="s">
        <v>6</v>
      </c>
      <c r="W187" s="472" t="s">
        <v>6</v>
      </c>
    </row>
    <row r="188" spans="2:23" ht="12" customHeight="1">
      <c r="B188" s="455">
        <v>14</v>
      </c>
      <c r="C188" s="477" t="s">
        <v>364</v>
      </c>
      <c r="D188" s="476"/>
      <c r="E188" s="467">
        <v>8</v>
      </c>
      <c r="F188" s="467">
        <v>16</v>
      </c>
      <c r="G188" s="467">
        <v>9</v>
      </c>
      <c r="H188" s="467">
        <v>7</v>
      </c>
      <c r="I188" s="467">
        <v>11</v>
      </c>
      <c r="J188" s="471">
        <v>8714</v>
      </c>
      <c r="K188" s="471">
        <v>5641</v>
      </c>
      <c r="L188" s="470"/>
      <c r="M188" s="470"/>
      <c r="N188" s="455">
        <v>14</v>
      </c>
      <c r="O188" s="477" t="s">
        <v>364</v>
      </c>
      <c r="P188" s="476"/>
      <c r="Q188" s="467">
        <v>2</v>
      </c>
      <c r="R188" s="472" t="s">
        <v>9</v>
      </c>
      <c r="S188" s="472" t="s">
        <v>9</v>
      </c>
      <c r="T188" s="472" t="s">
        <v>9</v>
      </c>
      <c r="U188" s="472" t="s">
        <v>9</v>
      </c>
      <c r="V188" s="472" t="s">
        <v>9</v>
      </c>
      <c r="W188" s="472" t="s">
        <v>9</v>
      </c>
    </row>
    <row r="189" spans="2:23" ht="12" customHeight="1">
      <c r="B189" s="455">
        <v>15</v>
      </c>
      <c r="C189" s="457" t="s">
        <v>363</v>
      </c>
      <c r="D189" s="468"/>
      <c r="E189" s="467">
        <v>44</v>
      </c>
      <c r="F189" s="467">
        <v>99</v>
      </c>
      <c r="G189" s="467">
        <v>46</v>
      </c>
      <c r="H189" s="467">
        <v>53</v>
      </c>
      <c r="I189" s="467">
        <v>38</v>
      </c>
      <c r="J189" s="471">
        <v>46273</v>
      </c>
      <c r="K189" s="471">
        <v>29284</v>
      </c>
      <c r="L189" s="470"/>
      <c r="M189" s="470"/>
      <c r="N189" s="455">
        <v>15</v>
      </c>
      <c r="O189" s="457" t="s">
        <v>363</v>
      </c>
      <c r="P189" s="468"/>
      <c r="Q189" s="467">
        <v>30</v>
      </c>
      <c r="R189" s="467">
        <v>62</v>
      </c>
      <c r="S189" s="467">
        <v>29</v>
      </c>
      <c r="T189" s="467">
        <v>33</v>
      </c>
      <c r="U189" s="467">
        <v>26</v>
      </c>
      <c r="V189" s="471">
        <v>26982</v>
      </c>
      <c r="W189" s="489">
        <v>17234</v>
      </c>
    </row>
    <row r="190" spans="2:23" ht="12" customHeight="1">
      <c r="B190" s="455">
        <v>16</v>
      </c>
      <c r="C190" s="475" t="s">
        <v>362</v>
      </c>
      <c r="D190" s="474"/>
      <c r="E190" s="467">
        <v>58</v>
      </c>
      <c r="F190" s="467">
        <v>133</v>
      </c>
      <c r="G190" s="467">
        <v>84</v>
      </c>
      <c r="H190" s="467">
        <v>49</v>
      </c>
      <c r="I190" s="467">
        <v>60</v>
      </c>
      <c r="J190" s="471">
        <v>94820</v>
      </c>
      <c r="K190" s="471">
        <v>60324</v>
      </c>
      <c r="L190" s="470"/>
      <c r="M190" s="470"/>
      <c r="N190" s="455">
        <v>16</v>
      </c>
      <c r="O190" s="475" t="s">
        <v>362</v>
      </c>
      <c r="P190" s="474"/>
      <c r="Q190" s="467">
        <v>11</v>
      </c>
      <c r="R190" s="467">
        <v>23</v>
      </c>
      <c r="S190" s="467">
        <v>16</v>
      </c>
      <c r="T190" s="467">
        <v>7</v>
      </c>
      <c r="U190" s="467">
        <v>13</v>
      </c>
      <c r="V190" s="471">
        <v>23146</v>
      </c>
      <c r="W190" s="489">
        <v>12145</v>
      </c>
    </row>
    <row r="191" spans="2:23" ht="12" customHeight="1">
      <c r="B191" s="455">
        <v>17</v>
      </c>
      <c r="C191" s="457" t="s">
        <v>361</v>
      </c>
      <c r="D191" s="468"/>
      <c r="E191" s="467">
        <v>125</v>
      </c>
      <c r="F191" s="467">
        <v>255</v>
      </c>
      <c r="G191" s="467">
        <v>163</v>
      </c>
      <c r="H191" s="467">
        <v>92</v>
      </c>
      <c r="I191" s="467">
        <v>109</v>
      </c>
      <c r="J191" s="471">
        <v>176952</v>
      </c>
      <c r="K191" s="471">
        <v>95372</v>
      </c>
      <c r="L191" s="470"/>
      <c r="M191" s="470"/>
      <c r="N191" s="455">
        <v>17</v>
      </c>
      <c r="O191" s="457" t="s">
        <v>361</v>
      </c>
      <c r="P191" s="468"/>
      <c r="Q191" s="467">
        <v>56</v>
      </c>
      <c r="R191" s="467">
        <v>121</v>
      </c>
      <c r="S191" s="467">
        <v>70</v>
      </c>
      <c r="T191" s="467">
        <v>51</v>
      </c>
      <c r="U191" s="467">
        <v>51</v>
      </c>
      <c r="V191" s="471">
        <v>75002</v>
      </c>
      <c r="W191" s="489">
        <v>43306</v>
      </c>
    </row>
    <row r="192" spans="2:23" ht="6" customHeight="1">
      <c r="D192" s="468"/>
      <c r="E192" s="467"/>
      <c r="F192" s="467"/>
      <c r="G192" s="467"/>
      <c r="H192" s="467"/>
      <c r="I192" s="467"/>
      <c r="J192" s="471"/>
      <c r="K192" s="471"/>
      <c r="L192" s="470"/>
      <c r="M192" s="470"/>
      <c r="P192" s="468"/>
      <c r="Q192" s="467"/>
      <c r="R192" s="467"/>
      <c r="S192" s="467"/>
      <c r="T192" s="467"/>
      <c r="U192" s="467"/>
      <c r="V192" s="471"/>
      <c r="W192" s="489"/>
    </row>
    <row r="193" spans="2:23" ht="12" customHeight="1">
      <c r="B193" s="455">
        <v>18</v>
      </c>
      <c r="C193" s="457" t="s">
        <v>360</v>
      </c>
      <c r="D193" s="468"/>
      <c r="E193" s="467">
        <v>21</v>
      </c>
      <c r="F193" s="467">
        <v>42</v>
      </c>
      <c r="G193" s="467">
        <v>25</v>
      </c>
      <c r="H193" s="467">
        <v>17</v>
      </c>
      <c r="I193" s="467">
        <v>16</v>
      </c>
      <c r="J193" s="471">
        <v>21484</v>
      </c>
      <c r="K193" s="471">
        <v>15995</v>
      </c>
      <c r="L193" s="470"/>
      <c r="M193" s="470"/>
      <c r="N193" s="455">
        <v>18</v>
      </c>
      <c r="O193" s="457" t="s">
        <v>360</v>
      </c>
      <c r="P193" s="468"/>
      <c r="Q193" s="467">
        <v>6</v>
      </c>
      <c r="R193" s="467">
        <v>15</v>
      </c>
      <c r="S193" s="467">
        <v>10</v>
      </c>
      <c r="T193" s="467">
        <v>5</v>
      </c>
      <c r="U193" s="467">
        <v>12</v>
      </c>
      <c r="V193" s="471">
        <v>10360</v>
      </c>
      <c r="W193" s="489">
        <v>3919</v>
      </c>
    </row>
    <row r="194" spans="2:23" ht="12" customHeight="1">
      <c r="B194" s="455">
        <v>19</v>
      </c>
      <c r="C194" s="457" t="s">
        <v>359</v>
      </c>
      <c r="D194" s="468"/>
      <c r="E194" s="467">
        <v>48</v>
      </c>
      <c r="F194" s="467">
        <v>97</v>
      </c>
      <c r="G194" s="467">
        <v>55</v>
      </c>
      <c r="H194" s="467">
        <v>42</v>
      </c>
      <c r="I194" s="467">
        <v>47</v>
      </c>
      <c r="J194" s="471">
        <v>70824</v>
      </c>
      <c r="K194" s="471">
        <v>44589</v>
      </c>
      <c r="L194" s="470"/>
      <c r="M194" s="470"/>
      <c r="N194" s="455">
        <v>19</v>
      </c>
      <c r="O194" s="457" t="s">
        <v>359</v>
      </c>
      <c r="P194" s="468"/>
      <c r="Q194" s="467">
        <v>32</v>
      </c>
      <c r="R194" s="467">
        <v>71</v>
      </c>
      <c r="S194" s="467">
        <v>36</v>
      </c>
      <c r="T194" s="467">
        <v>35</v>
      </c>
      <c r="U194" s="467">
        <v>32</v>
      </c>
      <c r="V194" s="471">
        <v>36627</v>
      </c>
      <c r="W194" s="489">
        <v>21631</v>
      </c>
    </row>
    <row r="195" spans="2:23" ht="12" customHeight="1">
      <c r="B195" s="455">
        <v>20</v>
      </c>
      <c r="C195" s="457" t="s">
        <v>358</v>
      </c>
      <c r="D195" s="468"/>
      <c r="E195" s="467">
        <v>4</v>
      </c>
      <c r="F195" s="467">
        <v>10</v>
      </c>
      <c r="G195" s="467">
        <v>5</v>
      </c>
      <c r="H195" s="467">
        <v>5</v>
      </c>
      <c r="I195" s="467">
        <v>10</v>
      </c>
      <c r="J195" s="471">
        <v>8659</v>
      </c>
      <c r="K195" s="471">
        <v>5014</v>
      </c>
      <c r="L195" s="470"/>
      <c r="M195" s="470"/>
      <c r="N195" s="455">
        <v>20</v>
      </c>
      <c r="O195" s="457" t="s">
        <v>358</v>
      </c>
      <c r="P195" s="468"/>
      <c r="Q195" s="467">
        <v>2</v>
      </c>
      <c r="R195" s="472" t="s">
        <v>9</v>
      </c>
      <c r="S195" s="472" t="s">
        <v>9</v>
      </c>
      <c r="T195" s="472" t="s">
        <v>9</v>
      </c>
      <c r="U195" s="472" t="s">
        <v>9</v>
      </c>
      <c r="V195" s="472" t="s">
        <v>9</v>
      </c>
      <c r="W195" s="472" t="s">
        <v>9</v>
      </c>
    </row>
    <row r="196" spans="2:23" ht="12" customHeight="1">
      <c r="B196" s="455">
        <v>21</v>
      </c>
      <c r="C196" s="457" t="s">
        <v>357</v>
      </c>
      <c r="D196" s="468"/>
      <c r="E196" s="472" t="s">
        <v>6</v>
      </c>
      <c r="F196" s="472" t="s">
        <v>6</v>
      </c>
      <c r="G196" s="472" t="s">
        <v>6</v>
      </c>
      <c r="H196" s="472" t="s">
        <v>6</v>
      </c>
      <c r="I196" s="472" t="s">
        <v>6</v>
      </c>
      <c r="J196" s="472" t="s">
        <v>6</v>
      </c>
      <c r="K196" s="472" t="s">
        <v>6</v>
      </c>
      <c r="L196" s="473"/>
      <c r="M196" s="473"/>
      <c r="N196" s="455">
        <v>21</v>
      </c>
      <c r="O196" s="457" t="s">
        <v>357</v>
      </c>
      <c r="P196" s="468"/>
      <c r="Q196" s="472" t="s">
        <v>6</v>
      </c>
      <c r="R196" s="472" t="s">
        <v>6</v>
      </c>
      <c r="S196" s="472" t="s">
        <v>6</v>
      </c>
      <c r="T196" s="472" t="s">
        <v>6</v>
      </c>
      <c r="U196" s="472" t="s">
        <v>6</v>
      </c>
      <c r="V196" s="472" t="s">
        <v>6</v>
      </c>
      <c r="W196" s="472" t="s">
        <v>6</v>
      </c>
    </row>
    <row r="197" spans="2:23" ht="12" customHeight="1">
      <c r="B197" s="455">
        <v>22</v>
      </c>
      <c r="C197" s="475" t="s">
        <v>356</v>
      </c>
      <c r="D197" s="474"/>
      <c r="E197" s="467">
        <v>30</v>
      </c>
      <c r="F197" s="467">
        <v>64</v>
      </c>
      <c r="G197" s="467">
        <v>33</v>
      </c>
      <c r="H197" s="467">
        <v>31</v>
      </c>
      <c r="I197" s="467">
        <v>28</v>
      </c>
      <c r="J197" s="471">
        <v>36382</v>
      </c>
      <c r="K197" s="471">
        <v>22998</v>
      </c>
      <c r="L197" s="470"/>
      <c r="M197" s="470"/>
      <c r="N197" s="455">
        <v>22</v>
      </c>
      <c r="O197" s="475" t="s">
        <v>356</v>
      </c>
      <c r="P197" s="474"/>
      <c r="Q197" s="467">
        <v>24</v>
      </c>
      <c r="R197" s="467">
        <v>54</v>
      </c>
      <c r="S197" s="467">
        <v>30</v>
      </c>
      <c r="T197" s="467">
        <v>24</v>
      </c>
      <c r="U197" s="467">
        <v>28</v>
      </c>
      <c r="V197" s="471">
        <v>34665</v>
      </c>
      <c r="W197" s="489">
        <v>21972</v>
      </c>
    </row>
    <row r="198" spans="2:23" ht="12" customHeight="1">
      <c r="B198" s="455">
        <v>23</v>
      </c>
      <c r="C198" s="457" t="s">
        <v>355</v>
      </c>
      <c r="D198" s="468"/>
      <c r="E198" s="467">
        <v>12</v>
      </c>
      <c r="F198" s="467">
        <v>24</v>
      </c>
      <c r="G198" s="467">
        <v>12</v>
      </c>
      <c r="H198" s="467">
        <v>12</v>
      </c>
      <c r="I198" s="467">
        <v>12</v>
      </c>
      <c r="J198" s="471">
        <v>12266</v>
      </c>
      <c r="K198" s="471">
        <v>8993</v>
      </c>
      <c r="L198" s="470"/>
      <c r="M198" s="470"/>
      <c r="N198" s="455">
        <v>23</v>
      </c>
      <c r="O198" s="457" t="s">
        <v>355</v>
      </c>
      <c r="P198" s="468"/>
      <c r="Q198" s="467">
        <v>9</v>
      </c>
      <c r="R198" s="467">
        <v>19</v>
      </c>
      <c r="S198" s="467">
        <v>11</v>
      </c>
      <c r="T198" s="467">
        <v>8</v>
      </c>
      <c r="U198" s="467">
        <v>15</v>
      </c>
      <c r="V198" s="471">
        <v>41623</v>
      </c>
      <c r="W198" s="489">
        <v>12553</v>
      </c>
    </row>
    <row r="199" spans="2:23" ht="6" customHeight="1">
      <c r="D199" s="468"/>
      <c r="E199" s="467"/>
      <c r="F199" s="467"/>
      <c r="G199" s="467"/>
      <c r="H199" s="467"/>
      <c r="I199" s="467"/>
      <c r="J199" s="471"/>
      <c r="K199" s="471"/>
      <c r="L199" s="470"/>
      <c r="M199" s="470"/>
      <c r="P199" s="468"/>
      <c r="Q199" s="467"/>
      <c r="R199" s="467"/>
      <c r="S199" s="467"/>
      <c r="T199" s="467"/>
      <c r="U199" s="467"/>
      <c r="V199" s="471"/>
      <c r="W199" s="489"/>
    </row>
    <row r="200" spans="2:23" ht="12" customHeight="1">
      <c r="B200" s="455">
        <v>24</v>
      </c>
      <c r="C200" s="457" t="s">
        <v>354</v>
      </c>
      <c r="D200" s="468"/>
      <c r="E200" s="467">
        <v>4</v>
      </c>
      <c r="F200" s="467">
        <v>9</v>
      </c>
      <c r="G200" s="467">
        <v>5</v>
      </c>
      <c r="H200" s="467">
        <v>4</v>
      </c>
      <c r="I200" s="467">
        <v>3</v>
      </c>
      <c r="J200" s="471">
        <v>2694</v>
      </c>
      <c r="K200" s="471">
        <v>2063</v>
      </c>
      <c r="L200" s="470"/>
      <c r="M200" s="470"/>
      <c r="N200" s="455">
        <v>24</v>
      </c>
      <c r="O200" s="457" t="s">
        <v>354</v>
      </c>
      <c r="P200" s="468"/>
      <c r="Q200" s="467">
        <v>3</v>
      </c>
      <c r="R200" s="467">
        <v>6</v>
      </c>
      <c r="S200" s="467">
        <v>2</v>
      </c>
      <c r="T200" s="467">
        <v>4</v>
      </c>
      <c r="U200" s="467">
        <v>2</v>
      </c>
      <c r="V200" s="471">
        <v>1300</v>
      </c>
      <c r="W200" s="489">
        <v>1020</v>
      </c>
    </row>
    <row r="201" spans="2:23" ht="12" customHeight="1">
      <c r="B201" s="455">
        <v>25</v>
      </c>
      <c r="C201" s="457" t="s">
        <v>353</v>
      </c>
      <c r="D201" s="468"/>
      <c r="E201" s="467">
        <v>6</v>
      </c>
      <c r="F201" s="467">
        <v>14</v>
      </c>
      <c r="G201" s="467">
        <v>9</v>
      </c>
      <c r="H201" s="467">
        <v>5</v>
      </c>
      <c r="I201" s="467">
        <v>5</v>
      </c>
      <c r="J201" s="471">
        <v>5207</v>
      </c>
      <c r="K201" s="471">
        <v>4204</v>
      </c>
      <c r="L201" s="470"/>
      <c r="M201" s="470"/>
      <c r="N201" s="455">
        <v>25</v>
      </c>
      <c r="O201" s="457" t="s">
        <v>353</v>
      </c>
      <c r="P201" s="468"/>
      <c r="Q201" s="467">
        <v>3</v>
      </c>
      <c r="R201" s="467">
        <v>7</v>
      </c>
      <c r="S201" s="467">
        <v>5</v>
      </c>
      <c r="T201" s="467">
        <v>2</v>
      </c>
      <c r="U201" s="467">
        <v>7</v>
      </c>
      <c r="V201" s="471">
        <v>10170</v>
      </c>
      <c r="W201" s="489">
        <v>8648</v>
      </c>
    </row>
    <row r="202" spans="2:23" ht="12" customHeight="1">
      <c r="B202" s="455">
        <v>26</v>
      </c>
      <c r="C202" s="457" t="s">
        <v>352</v>
      </c>
      <c r="D202" s="468"/>
      <c r="E202" s="467">
        <v>19</v>
      </c>
      <c r="F202" s="467">
        <v>46</v>
      </c>
      <c r="G202" s="467">
        <v>31</v>
      </c>
      <c r="H202" s="467">
        <v>15</v>
      </c>
      <c r="I202" s="467">
        <v>31</v>
      </c>
      <c r="J202" s="471">
        <v>51921</v>
      </c>
      <c r="K202" s="471">
        <v>26793</v>
      </c>
      <c r="L202" s="470"/>
      <c r="M202" s="470"/>
      <c r="N202" s="455">
        <v>26</v>
      </c>
      <c r="O202" s="457" t="s">
        <v>352</v>
      </c>
      <c r="P202" s="468"/>
      <c r="Q202" s="467">
        <v>9</v>
      </c>
      <c r="R202" s="467">
        <v>22</v>
      </c>
      <c r="S202" s="467">
        <v>15</v>
      </c>
      <c r="T202" s="467">
        <v>7</v>
      </c>
      <c r="U202" s="467">
        <v>17</v>
      </c>
      <c r="V202" s="471">
        <v>21589</v>
      </c>
      <c r="W202" s="489">
        <v>12782</v>
      </c>
    </row>
    <row r="203" spans="2:23" ht="12" customHeight="1">
      <c r="B203" s="455">
        <v>27</v>
      </c>
      <c r="C203" s="457" t="s">
        <v>351</v>
      </c>
      <c r="D203" s="468"/>
      <c r="E203" s="467">
        <v>9</v>
      </c>
      <c r="F203" s="467">
        <v>18</v>
      </c>
      <c r="G203" s="467">
        <v>11</v>
      </c>
      <c r="H203" s="467">
        <v>7</v>
      </c>
      <c r="I203" s="467">
        <v>4</v>
      </c>
      <c r="J203" s="471">
        <v>7230</v>
      </c>
      <c r="K203" s="471">
        <v>5077</v>
      </c>
      <c r="L203" s="470"/>
      <c r="M203" s="470"/>
      <c r="N203" s="455">
        <v>27</v>
      </c>
      <c r="O203" s="457" t="s">
        <v>351</v>
      </c>
      <c r="P203" s="468"/>
      <c r="Q203" s="467">
        <v>8</v>
      </c>
      <c r="R203" s="467">
        <v>13</v>
      </c>
      <c r="S203" s="467">
        <v>8</v>
      </c>
      <c r="T203" s="467">
        <v>5</v>
      </c>
      <c r="U203" s="467">
        <v>8</v>
      </c>
      <c r="V203" s="471">
        <v>16450</v>
      </c>
      <c r="W203" s="489">
        <v>11109</v>
      </c>
    </row>
    <row r="204" spans="2:23" ht="12" customHeight="1">
      <c r="B204" s="455">
        <v>28</v>
      </c>
      <c r="C204" s="457" t="s">
        <v>350</v>
      </c>
      <c r="D204" s="468"/>
      <c r="E204" s="467">
        <v>209</v>
      </c>
      <c r="F204" s="467">
        <v>463</v>
      </c>
      <c r="G204" s="467">
        <v>285</v>
      </c>
      <c r="H204" s="467">
        <v>178</v>
      </c>
      <c r="I204" s="467">
        <v>251</v>
      </c>
      <c r="J204" s="471">
        <v>295054</v>
      </c>
      <c r="K204" s="471">
        <v>198133</v>
      </c>
      <c r="L204" s="470"/>
      <c r="M204" s="470"/>
      <c r="N204" s="455">
        <v>28</v>
      </c>
      <c r="O204" s="457" t="s">
        <v>350</v>
      </c>
      <c r="P204" s="468"/>
      <c r="Q204" s="467">
        <v>136</v>
      </c>
      <c r="R204" s="467">
        <v>309</v>
      </c>
      <c r="S204" s="467">
        <v>183</v>
      </c>
      <c r="T204" s="467">
        <v>126</v>
      </c>
      <c r="U204" s="467">
        <v>185</v>
      </c>
      <c r="V204" s="471">
        <v>222002</v>
      </c>
      <c r="W204" s="489">
        <v>144861</v>
      </c>
    </row>
    <row r="205" spans="2:23" ht="12" customHeight="1">
      <c r="B205" s="455">
        <v>29</v>
      </c>
      <c r="C205" s="457" t="s">
        <v>349</v>
      </c>
      <c r="D205" s="468"/>
      <c r="E205" s="467">
        <v>238</v>
      </c>
      <c r="F205" s="467">
        <v>502</v>
      </c>
      <c r="G205" s="467">
        <v>318</v>
      </c>
      <c r="H205" s="467">
        <v>184</v>
      </c>
      <c r="I205" s="467">
        <v>271</v>
      </c>
      <c r="J205" s="471">
        <v>370847</v>
      </c>
      <c r="K205" s="471">
        <v>251172</v>
      </c>
      <c r="L205" s="470"/>
      <c r="M205" s="470"/>
      <c r="N205" s="455">
        <v>29</v>
      </c>
      <c r="O205" s="457" t="s">
        <v>349</v>
      </c>
      <c r="P205" s="468"/>
      <c r="Q205" s="467">
        <v>138</v>
      </c>
      <c r="R205" s="467">
        <v>294</v>
      </c>
      <c r="S205" s="467">
        <v>188</v>
      </c>
      <c r="T205" s="467">
        <v>106</v>
      </c>
      <c r="U205" s="467">
        <v>177</v>
      </c>
      <c r="V205" s="471">
        <v>204956</v>
      </c>
      <c r="W205" s="489">
        <v>142891</v>
      </c>
    </row>
    <row r="206" spans="2:23" ht="6" customHeight="1">
      <c r="D206" s="468"/>
      <c r="E206" s="467"/>
      <c r="F206" s="467"/>
      <c r="G206" s="467"/>
      <c r="H206" s="467"/>
      <c r="I206" s="467"/>
      <c r="J206" s="471"/>
      <c r="K206" s="471"/>
      <c r="L206" s="470"/>
      <c r="M206" s="470"/>
      <c r="P206" s="468"/>
      <c r="Q206" s="467"/>
      <c r="R206" s="467"/>
      <c r="S206" s="467"/>
      <c r="T206" s="467"/>
      <c r="U206" s="467"/>
      <c r="V206" s="471"/>
      <c r="W206" s="489"/>
    </row>
    <row r="207" spans="2:23" ht="12" customHeight="1">
      <c r="B207" s="455">
        <v>30</v>
      </c>
      <c r="C207" s="457" t="s">
        <v>348</v>
      </c>
      <c r="D207" s="468"/>
      <c r="E207" s="467">
        <v>23</v>
      </c>
      <c r="F207" s="467">
        <v>49</v>
      </c>
      <c r="G207" s="467">
        <v>34</v>
      </c>
      <c r="H207" s="467">
        <v>15</v>
      </c>
      <c r="I207" s="467">
        <v>32</v>
      </c>
      <c r="J207" s="471">
        <v>45646</v>
      </c>
      <c r="K207" s="471">
        <v>27109</v>
      </c>
      <c r="L207" s="470"/>
      <c r="M207" s="470"/>
      <c r="N207" s="455">
        <v>30</v>
      </c>
      <c r="O207" s="457" t="s">
        <v>348</v>
      </c>
      <c r="P207" s="468"/>
      <c r="Q207" s="467">
        <v>22</v>
      </c>
      <c r="R207" s="467">
        <v>49</v>
      </c>
      <c r="S207" s="467">
        <v>31</v>
      </c>
      <c r="T207" s="467">
        <v>18</v>
      </c>
      <c r="U207" s="467">
        <v>29</v>
      </c>
      <c r="V207" s="471">
        <v>38938</v>
      </c>
      <c r="W207" s="489">
        <v>25378</v>
      </c>
    </row>
    <row r="208" spans="2:23" ht="12" customHeight="1">
      <c r="B208" s="455">
        <v>31</v>
      </c>
      <c r="C208" s="457" t="s">
        <v>347</v>
      </c>
      <c r="D208" s="468"/>
      <c r="E208" s="467">
        <v>42</v>
      </c>
      <c r="F208" s="467">
        <v>93</v>
      </c>
      <c r="G208" s="467">
        <v>55</v>
      </c>
      <c r="H208" s="467">
        <v>38</v>
      </c>
      <c r="I208" s="467">
        <v>55</v>
      </c>
      <c r="J208" s="471">
        <v>48772</v>
      </c>
      <c r="K208" s="471">
        <v>38047</v>
      </c>
      <c r="L208" s="470"/>
      <c r="M208" s="470"/>
      <c r="N208" s="455">
        <v>31</v>
      </c>
      <c r="O208" s="457" t="s">
        <v>347</v>
      </c>
      <c r="P208" s="468"/>
      <c r="Q208" s="467">
        <v>30</v>
      </c>
      <c r="R208" s="467">
        <v>69</v>
      </c>
      <c r="S208" s="467">
        <v>36</v>
      </c>
      <c r="T208" s="467">
        <v>33</v>
      </c>
      <c r="U208" s="467">
        <v>45</v>
      </c>
      <c r="V208" s="471">
        <v>42508</v>
      </c>
      <c r="W208" s="489">
        <v>30349</v>
      </c>
    </row>
    <row r="209" spans="1:24" ht="12" customHeight="1">
      <c r="B209" s="455">
        <v>32</v>
      </c>
      <c r="C209" s="457" t="s">
        <v>346</v>
      </c>
      <c r="D209" s="468"/>
      <c r="E209" s="467">
        <v>7</v>
      </c>
      <c r="F209" s="467">
        <v>17</v>
      </c>
      <c r="G209" s="467">
        <v>9</v>
      </c>
      <c r="H209" s="467">
        <v>8</v>
      </c>
      <c r="I209" s="467">
        <v>8</v>
      </c>
      <c r="J209" s="471">
        <v>6931</v>
      </c>
      <c r="K209" s="471">
        <v>1100</v>
      </c>
      <c r="L209" s="470"/>
      <c r="M209" s="470"/>
      <c r="N209" s="455">
        <v>32</v>
      </c>
      <c r="O209" s="457" t="s">
        <v>346</v>
      </c>
      <c r="P209" s="468"/>
      <c r="Q209" s="467">
        <v>7</v>
      </c>
      <c r="R209" s="467">
        <v>13</v>
      </c>
      <c r="S209" s="467">
        <v>9</v>
      </c>
      <c r="T209" s="467">
        <v>4</v>
      </c>
      <c r="U209" s="467">
        <v>6</v>
      </c>
      <c r="V209" s="471">
        <v>6213</v>
      </c>
      <c r="W209" s="489">
        <v>5529</v>
      </c>
    </row>
    <row r="210" spans="1:24" ht="12" customHeight="1">
      <c r="B210" s="455">
        <v>33</v>
      </c>
      <c r="C210" s="457" t="s">
        <v>345</v>
      </c>
      <c r="D210" s="468"/>
      <c r="E210" s="472" t="s">
        <v>6</v>
      </c>
      <c r="F210" s="472" t="s">
        <v>6</v>
      </c>
      <c r="G210" s="472" t="s">
        <v>6</v>
      </c>
      <c r="H210" s="472" t="s">
        <v>6</v>
      </c>
      <c r="I210" s="472" t="s">
        <v>6</v>
      </c>
      <c r="J210" s="472" t="s">
        <v>6</v>
      </c>
      <c r="K210" s="472" t="s">
        <v>6</v>
      </c>
      <c r="L210" s="473"/>
      <c r="M210" s="473"/>
      <c r="N210" s="455">
        <v>33</v>
      </c>
      <c r="O210" s="457" t="s">
        <v>345</v>
      </c>
      <c r="P210" s="468"/>
      <c r="Q210" s="472" t="s">
        <v>6</v>
      </c>
      <c r="R210" s="472" t="s">
        <v>6</v>
      </c>
      <c r="S210" s="472" t="s">
        <v>6</v>
      </c>
      <c r="T210" s="472" t="s">
        <v>6</v>
      </c>
      <c r="U210" s="472" t="s">
        <v>6</v>
      </c>
      <c r="V210" s="472" t="s">
        <v>6</v>
      </c>
      <c r="W210" s="472" t="s">
        <v>6</v>
      </c>
    </row>
    <row r="211" spans="1:24" ht="12" customHeight="1">
      <c r="B211" s="455">
        <v>34</v>
      </c>
      <c r="C211" s="457" t="s">
        <v>344</v>
      </c>
      <c r="D211" s="468"/>
      <c r="E211" s="467">
        <v>63</v>
      </c>
      <c r="F211" s="467">
        <v>140</v>
      </c>
      <c r="G211" s="467">
        <v>83</v>
      </c>
      <c r="H211" s="467">
        <v>57</v>
      </c>
      <c r="I211" s="467">
        <v>62</v>
      </c>
      <c r="J211" s="471">
        <v>99454</v>
      </c>
      <c r="K211" s="471">
        <v>65109</v>
      </c>
      <c r="L211" s="470"/>
      <c r="M211" s="470"/>
      <c r="N211" s="455">
        <v>34</v>
      </c>
      <c r="O211" s="457" t="s">
        <v>344</v>
      </c>
      <c r="P211" s="468"/>
      <c r="Q211" s="467">
        <v>48</v>
      </c>
      <c r="R211" s="467">
        <v>100</v>
      </c>
      <c r="S211" s="467">
        <v>57</v>
      </c>
      <c r="T211" s="467">
        <v>43</v>
      </c>
      <c r="U211" s="467">
        <v>52</v>
      </c>
      <c r="V211" s="471">
        <v>53854</v>
      </c>
      <c r="W211" s="489">
        <v>33654</v>
      </c>
    </row>
    <row r="212" spans="1:24" ht="6" customHeight="1">
      <c r="A212" s="462"/>
      <c r="B212" s="462"/>
      <c r="C212" s="464"/>
      <c r="D212" s="463"/>
      <c r="E212" s="460"/>
      <c r="F212" s="460"/>
      <c r="G212" s="460"/>
      <c r="H212" s="460"/>
      <c r="I212" s="460"/>
      <c r="J212" s="461"/>
      <c r="K212" s="461"/>
      <c r="L212" s="461"/>
      <c r="M212" s="461"/>
      <c r="N212" s="462"/>
      <c r="O212" s="464"/>
      <c r="P212" s="463"/>
      <c r="Q212" s="462"/>
      <c r="R212" s="462"/>
      <c r="S212" s="462"/>
      <c r="T212" s="462"/>
      <c r="U212" s="462"/>
      <c r="V212" s="461"/>
      <c r="W212" s="460"/>
      <c r="X212" s="462"/>
    </row>
    <row r="213" spans="1:24" ht="10.5" customHeight="1">
      <c r="A213" s="459" t="s">
        <v>7</v>
      </c>
      <c r="B213" s="459"/>
      <c r="V213" s="458"/>
    </row>
    <row r="214" spans="1:24" ht="13.5" customHeight="1">
      <c r="G214" s="520"/>
      <c r="K214" s="521"/>
      <c r="L214" s="521" t="s">
        <v>425</v>
      </c>
      <c r="M214" s="520" t="s">
        <v>424</v>
      </c>
      <c r="N214" s="520"/>
      <c r="S214" s="459"/>
      <c r="V214" s="458"/>
    </row>
    <row r="215" spans="1:24" ht="10.5" customHeight="1">
      <c r="V215" s="458"/>
    </row>
    <row r="216" spans="1:24" ht="10.5" customHeight="1">
      <c r="A216" s="459" t="s">
        <v>0</v>
      </c>
      <c r="B216" s="459"/>
      <c r="K216" s="519"/>
      <c r="L216" s="519"/>
      <c r="M216" s="519"/>
      <c r="V216" s="458"/>
      <c r="W216" s="518"/>
      <c r="X216" s="518" t="s">
        <v>1</v>
      </c>
    </row>
    <row r="217" spans="1:24" ht="1.5" customHeight="1">
      <c r="A217" s="517"/>
      <c r="B217" s="517"/>
      <c r="C217" s="514"/>
      <c r="D217" s="514"/>
      <c r="E217" s="516"/>
      <c r="F217" s="516"/>
      <c r="G217" s="516"/>
      <c r="H217" s="516"/>
      <c r="I217" s="516"/>
      <c r="J217" s="512"/>
      <c r="K217" s="515"/>
      <c r="L217" s="515"/>
      <c r="M217" s="515"/>
      <c r="N217" s="513"/>
      <c r="O217" s="514"/>
      <c r="P217" s="514"/>
      <c r="Q217" s="513"/>
      <c r="R217" s="513"/>
      <c r="S217" s="513"/>
      <c r="T217" s="513"/>
      <c r="U217" s="513"/>
      <c r="V217" s="512"/>
      <c r="W217" s="511"/>
      <c r="X217" s="511"/>
    </row>
    <row r="218" spans="1:24" ht="11.25" customHeight="1">
      <c r="D218" s="468"/>
      <c r="F218" s="510"/>
      <c r="G218" s="509"/>
      <c r="H218" s="509"/>
      <c r="I218" s="509"/>
      <c r="J218" s="508"/>
      <c r="K218" s="508"/>
      <c r="P218" s="468"/>
      <c r="Q218" s="456"/>
      <c r="R218" s="510"/>
      <c r="S218" s="509"/>
      <c r="T218" s="509"/>
      <c r="U218" s="509"/>
      <c r="V218" s="508"/>
      <c r="W218" s="507"/>
    </row>
    <row r="219" spans="1:24" ht="11.25" customHeight="1">
      <c r="B219" s="459"/>
      <c r="D219" s="468"/>
      <c r="E219" s="503" t="s">
        <v>414</v>
      </c>
      <c r="F219" s="502"/>
      <c r="G219" s="502"/>
      <c r="H219" s="502"/>
      <c r="I219" s="501" t="s">
        <v>423</v>
      </c>
      <c r="J219" s="500" t="s">
        <v>422</v>
      </c>
      <c r="K219" s="506" t="s">
        <v>411</v>
      </c>
      <c r="L219" s="505"/>
      <c r="M219" s="504"/>
      <c r="N219" s="459"/>
      <c r="P219" s="468"/>
      <c r="Q219" s="503" t="s">
        <v>414</v>
      </c>
      <c r="R219" s="502"/>
      <c r="S219" s="502"/>
      <c r="T219" s="502"/>
      <c r="U219" s="501" t="s">
        <v>423</v>
      </c>
      <c r="V219" s="500" t="s">
        <v>422</v>
      </c>
      <c r="W219" s="499" t="s">
        <v>411</v>
      </c>
      <c r="X219" s="498"/>
    </row>
    <row r="220" spans="1:24" ht="11.25" customHeight="1">
      <c r="A220" s="462"/>
      <c r="B220" s="462"/>
      <c r="C220" s="464"/>
      <c r="D220" s="463"/>
      <c r="E220" s="460"/>
      <c r="F220" s="492"/>
      <c r="G220" s="496"/>
      <c r="H220" s="495"/>
      <c r="I220" s="494" t="s">
        <v>401</v>
      </c>
      <c r="J220" s="493"/>
      <c r="K220" s="497"/>
      <c r="L220" s="461"/>
      <c r="M220" s="461"/>
      <c r="N220" s="462"/>
      <c r="O220" s="464"/>
      <c r="P220" s="463"/>
      <c r="Q220" s="460"/>
      <c r="R220" s="492"/>
      <c r="S220" s="496"/>
      <c r="T220" s="495"/>
      <c r="U220" s="494" t="s">
        <v>401</v>
      </c>
      <c r="V220" s="493"/>
      <c r="W220" s="492"/>
      <c r="X220" s="462"/>
    </row>
    <row r="221" spans="1:24" ht="6" customHeight="1">
      <c r="D221" s="468"/>
      <c r="P221" s="468"/>
      <c r="V221" s="458"/>
    </row>
    <row r="222" spans="1:24" ht="12" customHeight="1">
      <c r="D222" s="468"/>
      <c r="G222" s="488" t="s">
        <v>421</v>
      </c>
      <c r="P222" s="468"/>
      <c r="S222" s="487" t="s">
        <v>420</v>
      </c>
      <c r="V222" s="458"/>
    </row>
    <row r="223" spans="1:24" ht="6" customHeight="1">
      <c r="D223" s="468"/>
      <c r="P223" s="468"/>
      <c r="V223" s="458"/>
    </row>
    <row r="224" spans="1:24" s="480" customFormat="1" ht="12" customHeight="1">
      <c r="B224" s="480" t="s">
        <v>369</v>
      </c>
      <c r="C224" s="485" t="s">
        <v>368</v>
      </c>
      <c r="D224" s="484"/>
      <c r="E224" s="483">
        <v>348</v>
      </c>
      <c r="F224" s="483">
        <v>762</v>
      </c>
      <c r="G224" s="483">
        <v>431</v>
      </c>
      <c r="H224" s="483">
        <v>331</v>
      </c>
      <c r="I224" s="483">
        <v>452</v>
      </c>
      <c r="J224" s="486">
        <v>593006</v>
      </c>
      <c r="K224" s="486">
        <v>374948</v>
      </c>
      <c r="L224" s="486"/>
      <c r="M224" s="486"/>
      <c r="N224" s="480" t="s">
        <v>369</v>
      </c>
      <c r="O224" s="485" t="s">
        <v>368</v>
      </c>
      <c r="P224" s="484"/>
      <c r="Q224" s="483">
        <v>47</v>
      </c>
      <c r="R224" s="483">
        <v>113</v>
      </c>
      <c r="S224" s="483">
        <v>60</v>
      </c>
      <c r="T224" s="483">
        <v>53</v>
      </c>
      <c r="U224" s="483">
        <v>72</v>
      </c>
      <c r="V224" s="486">
        <v>87794</v>
      </c>
      <c r="W224" s="491">
        <v>51522</v>
      </c>
    </row>
    <row r="225" spans="2:23" ht="6" customHeight="1">
      <c r="D225" s="468"/>
      <c r="E225" s="478"/>
      <c r="F225" s="478"/>
      <c r="G225" s="478"/>
      <c r="H225" s="478"/>
      <c r="I225" s="478"/>
      <c r="J225" s="470"/>
      <c r="K225" s="470"/>
      <c r="L225" s="470"/>
      <c r="M225" s="470"/>
      <c r="P225" s="468"/>
      <c r="Q225" s="478"/>
      <c r="R225" s="478"/>
      <c r="S225" s="478"/>
      <c r="T225" s="478"/>
      <c r="U225" s="478"/>
      <c r="V225" s="470"/>
      <c r="W225" s="490"/>
    </row>
    <row r="226" spans="2:23" ht="12" customHeight="1">
      <c r="B226" s="455">
        <v>12</v>
      </c>
      <c r="C226" s="457" t="s">
        <v>366</v>
      </c>
      <c r="D226" s="468"/>
      <c r="E226" s="467">
        <v>3</v>
      </c>
      <c r="F226" s="467">
        <v>6</v>
      </c>
      <c r="G226" s="467">
        <v>4</v>
      </c>
      <c r="H226" s="467">
        <v>2</v>
      </c>
      <c r="I226" s="467">
        <v>2</v>
      </c>
      <c r="J226" s="471">
        <v>4960</v>
      </c>
      <c r="K226" s="471">
        <v>2587</v>
      </c>
      <c r="L226" s="470"/>
      <c r="M226" s="469"/>
      <c r="N226" s="455">
        <v>12</v>
      </c>
      <c r="O226" s="457" t="s">
        <v>366</v>
      </c>
      <c r="P226" s="468"/>
      <c r="Q226" s="467">
        <v>2</v>
      </c>
      <c r="R226" s="472" t="s">
        <v>9</v>
      </c>
      <c r="S226" s="472" t="s">
        <v>9</v>
      </c>
      <c r="T226" s="472" t="s">
        <v>9</v>
      </c>
      <c r="U226" s="472" t="s">
        <v>9</v>
      </c>
      <c r="V226" s="472" t="s">
        <v>9</v>
      </c>
      <c r="W226" s="472" t="s">
        <v>9</v>
      </c>
    </row>
    <row r="227" spans="2:23" ht="12" customHeight="1">
      <c r="B227" s="455">
        <v>13</v>
      </c>
      <c r="C227" s="457" t="s">
        <v>365</v>
      </c>
      <c r="D227" s="468"/>
      <c r="E227" s="472" t="s">
        <v>6</v>
      </c>
      <c r="F227" s="472" t="s">
        <v>6</v>
      </c>
      <c r="G227" s="472" t="s">
        <v>6</v>
      </c>
      <c r="H227" s="472" t="s">
        <v>6</v>
      </c>
      <c r="I227" s="472" t="s">
        <v>6</v>
      </c>
      <c r="J227" s="472" t="s">
        <v>6</v>
      </c>
      <c r="K227" s="472" t="s">
        <v>6</v>
      </c>
      <c r="L227" s="473"/>
      <c r="M227" s="473"/>
      <c r="N227" s="455">
        <v>13</v>
      </c>
      <c r="O227" s="457" t="s">
        <v>365</v>
      </c>
      <c r="P227" s="468"/>
      <c r="Q227" s="472" t="s">
        <v>6</v>
      </c>
      <c r="R227" s="472" t="s">
        <v>6</v>
      </c>
      <c r="S227" s="472" t="s">
        <v>6</v>
      </c>
      <c r="T227" s="472" t="s">
        <v>6</v>
      </c>
      <c r="U227" s="472" t="s">
        <v>6</v>
      </c>
      <c r="V227" s="472" t="s">
        <v>6</v>
      </c>
      <c r="W227" s="472" t="s">
        <v>6</v>
      </c>
    </row>
    <row r="228" spans="2:23" ht="12" customHeight="1">
      <c r="B228" s="455">
        <v>14</v>
      </c>
      <c r="C228" s="477" t="s">
        <v>364</v>
      </c>
      <c r="D228" s="476"/>
      <c r="E228" s="467">
        <v>2</v>
      </c>
      <c r="F228" s="472" t="s">
        <v>9</v>
      </c>
      <c r="G228" s="472" t="s">
        <v>9</v>
      </c>
      <c r="H228" s="472" t="s">
        <v>9</v>
      </c>
      <c r="I228" s="472" t="s">
        <v>9</v>
      </c>
      <c r="J228" s="472" t="s">
        <v>9</v>
      </c>
      <c r="K228" s="472" t="s">
        <v>9</v>
      </c>
      <c r="L228" s="473"/>
      <c r="M228" s="473"/>
      <c r="N228" s="455">
        <v>14</v>
      </c>
      <c r="O228" s="477" t="s">
        <v>364</v>
      </c>
      <c r="P228" s="476"/>
      <c r="Q228" s="467">
        <v>1</v>
      </c>
      <c r="R228" s="472" t="s">
        <v>9</v>
      </c>
      <c r="S228" s="472" t="s">
        <v>9</v>
      </c>
      <c r="T228" s="472" t="s">
        <v>9</v>
      </c>
      <c r="U228" s="472" t="s">
        <v>9</v>
      </c>
      <c r="V228" s="472" t="s">
        <v>9</v>
      </c>
      <c r="W228" s="472" t="s">
        <v>9</v>
      </c>
    </row>
    <row r="229" spans="2:23" ht="12" customHeight="1">
      <c r="B229" s="455">
        <v>15</v>
      </c>
      <c r="C229" s="457" t="s">
        <v>363</v>
      </c>
      <c r="D229" s="468"/>
      <c r="E229" s="467">
        <v>36</v>
      </c>
      <c r="F229" s="467">
        <v>79</v>
      </c>
      <c r="G229" s="467">
        <v>39</v>
      </c>
      <c r="H229" s="467">
        <v>40</v>
      </c>
      <c r="I229" s="467">
        <v>38</v>
      </c>
      <c r="J229" s="471">
        <v>47267</v>
      </c>
      <c r="K229" s="471">
        <v>23079</v>
      </c>
      <c r="L229" s="470"/>
      <c r="M229" s="469"/>
      <c r="N229" s="455">
        <v>15</v>
      </c>
      <c r="O229" s="457" t="s">
        <v>363</v>
      </c>
      <c r="P229" s="468"/>
      <c r="Q229" s="467">
        <v>6</v>
      </c>
      <c r="R229" s="467">
        <v>16</v>
      </c>
      <c r="S229" s="467">
        <v>6</v>
      </c>
      <c r="T229" s="467">
        <v>10</v>
      </c>
      <c r="U229" s="467">
        <v>11</v>
      </c>
      <c r="V229" s="471">
        <v>10211</v>
      </c>
      <c r="W229" s="489">
        <v>5153</v>
      </c>
    </row>
    <row r="230" spans="2:23" ht="12" customHeight="1">
      <c r="B230" s="455">
        <v>16</v>
      </c>
      <c r="C230" s="475" t="s">
        <v>362</v>
      </c>
      <c r="D230" s="474"/>
      <c r="E230" s="467">
        <v>4</v>
      </c>
      <c r="F230" s="467">
        <v>10</v>
      </c>
      <c r="G230" s="467">
        <v>5</v>
      </c>
      <c r="H230" s="467">
        <v>5</v>
      </c>
      <c r="I230" s="467">
        <v>5</v>
      </c>
      <c r="J230" s="471">
        <v>5030</v>
      </c>
      <c r="K230" s="471">
        <v>3460</v>
      </c>
      <c r="L230" s="470"/>
      <c r="M230" s="469"/>
      <c r="N230" s="455">
        <v>16</v>
      </c>
      <c r="O230" s="475" t="s">
        <v>362</v>
      </c>
      <c r="P230" s="474"/>
      <c r="Q230" s="472" t="s">
        <v>6</v>
      </c>
      <c r="R230" s="472" t="s">
        <v>6</v>
      </c>
      <c r="S230" s="472" t="s">
        <v>6</v>
      </c>
      <c r="T230" s="472" t="s">
        <v>6</v>
      </c>
      <c r="U230" s="472" t="s">
        <v>6</v>
      </c>
      <c r="V230" s="472" t="s">
        <v>6</v>
      </c>
      <c r="W230" s="472" t="s">
        <v>6</v>
      </c>
    </row>
    <row r="231" spans="2:23" ht="12" customHeight="1">
      <c r="B231" s="455">
        <v>17</v>
      </c>
      <c r="C231" s="457" t="s">
        <v>361</v>
      </c>
      <c r="D231" s="468"/>
      <c r="E231" s="467">
        <v>34</v>
      </c>
      <c r="F231" s="467">
        <v>75</v>
      </c>
      <c r="G231" s="467">
        <v>45</v>
      </c>
      <c r="H231" s="467">
        <v>30</v>
      </c>
      <c r="I231" s="467">
        <v>33</v>
      </c>
      <c r="J231" s="471">
        <v>57206</v>
      </c>
      <c r="K231" s="471">
        <v>35695</v>
      </c>
      <c r="L231" s="470"/>
      <c r="M231" s="469"/>
      <c r="N231" s="455">
        <v>17</v>
      </c>
      <c r="O231" s="457" t="s">
        <v>361</v>
      </c>
      <c r="P231" s="468"/>
      <c r="Q231" s="467">
        <v>6</v>
      </c>
      <c r="R231" s="467">
        <v>14</v>
      </c>
      <c r="S231" s="467">
        <v>9</v>
      </c>
      <c r="T231" s="467">
        <v>5</v>
      </c>
      <c r="U231" s="467">
        <v>8</v>
      </c>
      <c r="V231" s="471">
        <v>10125</v>
      </c>
      <c r="W231" s="489">
        <v>6028</v>
      </c>
    </row>
    <row r="232" spans="2:23" ht="6" customHeight="1">
      <c r="D232" s="468"/>
      <c r="E232" s="467"/>
      <c r="F232" s="467"/>
      <c r="G232" s="467"/>
      <c r="H232" s="467"/>
      <c r="I232" s="467"/>
      <c r="J232" s="471"/>
      <c r="K232" s="471"/>
      <c r="L232" s="470"/>
      <c r="M232" s="469"/>
      <c r="P232" s="468"/>
      <c r="Q232" s="467"/>
      <c r="R232" s="467"/>
      <c r="S232" s="467"/>
      <c r="T232" s="467"/>
      <c r="U232" s="467"/>
      <c r="V232" s="471"/>
      <c r="W232" s="489"/>
    </row>
    <row r="233" spans="2:23" ht="12" customHeight="1">
      <c r="B233" s="455">
        <v>18</v>
      </c>
      <c r="C233" s="457" t="s">
        <v>360</v>
      </c>
      <c r="D233" s="468"/>
      <c r="E233" s="467">
        <v>11</v>
      </c>
      <c r="F233" s="467">
        <v>23</v>
      </c>
      <c r="G233" s="467">
        <v>13</v>
      </c>
      <c r="H233" s="467">
        <v>10</v>
      </c>
      <c r="I233" s="467">
        <v>10</v>
      </c>
      <c r="J233" s="471">
        <v>9526</v>
      </c>
      <c r="K233" s="471">
        <v>6839</v>
      </c>
      <c r="L233" s="470"/>
      <c r="M233" s="469"/>
      <c r="N233" s="455">
        <v>18</v>
      </c>
      <c r="O233" s="457" t="s">
        <v>360</v>
      </c>
      <c r="P233" s="468"/>
      <c r="Q233" s="467">
        <v>2</v>
      </c>
      <c r="R233" s="472" t="s">
        <v>9</v>
      </c>
      <c r="S233" s="472" t="s">
        <v>9</v>
      </c>
      <c r="T233" s="472" t="s">
        <v>9</v>
      </c>
      <c r="U233" s="472" t="s">
        <v>9</v>
      </c>
      <c r="V233" s="472" t="s">
        <v>9</v>
      </c>
      <c r="W233" s="472" t="s">
        <v>9</v>
      </c>
    </row>
    <row r="234" spans="2:23" ht="12" customHeight="1">
      <c r="B234" s="455">
        <v>19</v>
      </c>
      <c r="C234" s="457" t="s">
        <v>359</v>
      </c>
      <c r="D234" s="468"/>
      <c r="E234" s="467">
        <v>30</v>
      </c>
      <c r="F234" s="467">
        <v>69</v>
      </c>
      <c r="G234" s="467">
        <v>36</v>
      </c>
      <c r="H234" s="467">
        <v>33</v>
      </c>
      <c r="I234" s="467">
        <v>45</v>
      </c>
      <c r="J234" s="471">
        <v>60406</v>
      </c>
      <c r="K234" s="471">
        <v>33362</v>
      </c>
      <c r="L234" s="470"/>
      <c r="M234" s="469"/>
      <c r="N234" s="455">
        <v>19</v>
      </c>
      <c r="O234" s="457" t="s">
        <v>359</v>
      </c>
      <c r="P234" s="468"/>
      <c r="Q234" s="467">
        <v>9</v>
      </c>
      <c r="R234" s="467">
        <v>22</v>
      </c>
      <c r="S234" s="467">
        <v>12</v>
      </c>
      <c r="T234" s="467">
        <v>10</v>
      </c>
      <c r="U234" s="467">
        <v>13</v>
      </c>
      <c r="V234" s="471">
        <v>19440</v>
      </c>
      <c r="W234" s="489">
        <v>12296</v>
      </c>
    </row>
    <row r="235" spans="2:23" ht="12" customHeight="1">
      <c r="B235" s="455">
        <v>20</v>
      </c>
      <c r="C235" s="457" t="s">
        <v>358</v>
      </c>
      <c r="D235" s="468"/>
      <c r="E235" s="467">
        <v>2</v>
      </c>
      <c r="F235" s="472" t="s">
        <v>9</v>
      </c>
      <c r="G235" s="472" t="s">
        <v>9</v>
      </c>
      <c r="H235" s="472" t="s">
        <v>9</v>
      </c>
      <c r="I235" s="472" t="s">
        <v>9</v>
      </c>
      <c r="J235" s="472" t="s">
        <v>9</v>
      </c>
      <c r="K235" s="472" t="s">
        <v>9</v>
      </c>
      <c r="L235" s="473"/>
      <c r="M235" s="473"/>
      <c r="N235" s="455">
        <v>20</v>
      </c>
      <c r="O235" s="457" t="s">
        <v>358</v>
      </c>
      <c r="P235" s="468"/>
      <c r="Q235" s="472" t="s">
        <v>6</v>
      </c>
      <c r="R235" s="472" t="s">
        <v>6</v>
      </c>
      <c r="S235" s="472" t="s">
        <v>6</v>
      </c>
      <c r="T235" s="472" t="s">
        <v>6</v>
      </c>
      <c r="U235" s="472" t="s">
        <v>6</v>
      </c>
      <c r="V235" s="472" t="s">
        <v>6</v>
      </c>
      <c r="W235" s="472" t="s">
        <v>6</v>
      </c>
    </row>
    <row r="236" spans="2:23" ht="12" customHeight="1">
      <c r="B236" s="455">
        <v>21</v>
      </c>
      <c r="C236" s="457" t="s">
        <v>357</v>
      </c>
      <c r="D236" s="468"/>
      <c r="E236" s="472" t="s">
        <v>6</v>
      </c>
      <c r="F236" s="472" t="s">
        <v>6</v>
      </c>
      <c r="G236" s="472" t="s">
        <v>6</v>
      </c>
      <c r="H236" s="472" t="s">
        <v>6</v>
      </c>
      <c r="I236" s="472" t="s">
        <v>6</v>
      </c>
      <c r="J236" s="472" t="s">
        <v>6</v>
      </c>
      <c r="K236" s="472" t="s">
        <v>6</v>
      </c>
      <c r="L236" s="473"/>
      <c r="M236" s="473"/>
      <c r="N236" s="455">
        <v>21</v>
      </c>
      <c r="O236" s="457" t="s">
        <v>357</v>
      </c>
      <c r="P236" s="468"/>
      <c r="Q236" s="472" t="s">
        <v>6</v>
      </c>
      <c r="R236" s="472" t="s">
        <v>6</v>
      </c>
      <c r="S236" s="472" t="s">
        <v>6</v>
      </c>
      <c r="T236" s="472" t="s">
        <v>6</v>
      </c>
      <c r="U236" s="472" t="s">
        <v>6</v>
      </c>
      <c r="V236" s="472" t="s">
        <v>6</v>
      </c>
      <c r="W236" s="472" t="s">
        <v>6</v>
      </c>
    </row>
    <row r="237" spans="2:23" ht="12" customHeight="1">
      <c r="B237" s="455">
        <v>22</v>
      </c>
      <c r="C237" s="475" t="s">
        <v>356</v>
      </c>
      <c r="D237" s="474"/>
      <c r="E237" s="467">
        <v>35</v>
      </c>
      <c r="F237" s="467">
        <v>78</v>
      </c>
      <c r="G237" s="467">
        <v>38</v>
      </c>
      <c r="H237" s="467">
        <v>40</v>
      </c>
      <c r="I237" s="467">
        <v>54</v>
      </c>
      <c r="J237" s="471">
        <v>63273</v>
      </c>
      <c r="K237" s="471">
        <v>35203</v>
      </c>
      <c r="L237" s="470"/>
      <c r="M237" s="469"/>
      <c r="N237" s="455">
        <v>22</v>
      </c>
      <c r="O237" s="475" t="s">
        <v>356</v>
      </c>
      <c r="P237" s="474"/>
      <c r="Q237" s="467">
        <v>1</v>
      </c>
      <c r="R237" s="472" t="s">
        <v>9</v>
      </c>
      <c r="S237" s="472" t="s">
        <v>9</v>
      </c>
      <c r="T237" s="472" t="s">
        <v>9</v>
      </c>
      <c r="U237" s="472" t="s">
        <v>9</v>
      </c>
      <c r="V237" s="472" t="s">
        <v>9</v>
      </c>
      <c r="W237" s="472" t="s">
        <v>9</v>
      </c>
    </row>
    <row r="238" spans="2:23" ht="12" customHeight="1">
      <c r="B238" s="455">
        <v>23</v>
      </c>
      <c r="C238" s="457" t="s">
        <v>355</v>
      </c>
      <c r="D238" s="468"/>
      <c r="E238" s="472" t="s">
        <v>6</v>
      </c>
      <c r="F238" s="472" t="s">
        <v>6</v>
      </c>
      <c r="G238" s="472" t="s">
        <v>6</v>
      </c>
      <c r="H238" s="472" t="s">
        <v>6</v>
      </c>
      <c r="I238" s="472" t="s">
        <v>6</v>
      </c>
      <c r="J238" s="472" t="s">
        <v>6</v>
      </c>
      <c r="K238" s="472" t="s">
        <v>6</v>
      </c>
      <c r="L238" s="473"/>
      <c r="M238" s="473"/>
      <c r="N238" s="455">
        <v>23</v>
      </c>
      <c r="O238" s="457" t="s">
        <v>355</v>
      </c>
      <c r="P238" s="468"/>
      <c r="Q238" s="467">
        <v>1</v>
      </c>
      <c r="R238" s="472" t="s">
        <v>9</v>
      </c>
      <c r="S238" s="472" t="s">
        <v>9</v>
      </c>
      <c r="T238" s="472" t="s">
        <v>9</v>
      </c>
      <c r="U238" s="472" t="s">
        <v>9</v>
      </c>
      <c r="V238" s="472" t="s">
        <v>9</v>
      </c>
      <c r="W238" s="472" t="s">
        <v>9</v>
      </c>
    </row>
    <row r="239" spans="2:23" ht="6" customHeight="1">
      <c r="D239" s="468"/>
      <c r="E239" s="467"/>
      <c r="F239" s="467"/>
      <c r="G239" s="467"/>
      <c r="H239" s="467"/>
      <c r="I239" s="467"/>
      <c r="J239" s="471"/>
      <c r="K239" s="471"/>
      <c r="L239" s="470"/>
      <c r="M239" s="469"/>
      <c r="P239" s="468"/>
      <c r="Q239" s="467"/>
      <c r="R239" s="467"/>
      <c r="S239" s="467"/>
      <c r="T239" s="467"/>
      <c r="U239" s="467"/>
      <c r="V239" s="471"/>
      <c r="W239" s="489"/>
    </row>
    <row r="240" spans="2:23" ht="12" customHeight="1">
      <c r="B240" s="455">
        <v>24</v>
      </c>
      <c r="C240" s="457" t="s">
        <v>354</v>
      </c>
      <c r="D240" s="468"/>
      <c r="E240" s="467">
        <v>3</v>
      </c>
      <c r="F240" s="467">
        <v>6</v>
      </c>
      <c r="G240" s="467">
        <v>3</v>
      </c>
      <c r="H240" s="467">
        <v>3</v>
      </c>
      <c r="I240" s="467">
        <v>2</v>
      </c>
      <c r="J240" s="471">
        <v>2960</v>
      </c>
      <c r="K240" s="471">
        <v>1425</v>
      </c>
      <c r="L240" s="470"/>
      <c r="M240" s="469"/>
      <c r="N240" s="455">
        <v>24</v>
      </c>
      <c r="O240" s="457" t="s">
        <v>354</v>
      </c>
      <c r="P240" s="468"/>
      <c r="Q240" s="472" t="s">
        <v>6</v>
      </c>
      <c r="R240" s="472" t="s">
        <v>6</v>
      </c>
      <c r="S240" s="472" t="s">
        <v>6</v>
      </c>
      <c r="T240" s="472" t="s">
        <v>6</v>
      </c>
      <c r="U240" s="472" t="s">
        <v>6</v>
      </c>
      <c r="V240" s="472" t="s">
        <v>6</v>
      </c>
      <c r="W240" s="472" t="s">
        <v>6</v>
      </c>
    </row>
    <row r="241" spans="2:23" ht="12" customHeight="1">
      <c r="B241" s="455">
        <v>25</v>
      </c>
      <c r="C241" s="457" t="s">
        <v>353</v>
      </c>
      <c r="D241" s="468"/>
      <c r="E241" s="467">
        <v>10</v>
      </c>
      <c r="F241" s="467">
        <v>21</v>
      </c>
      <c r="G241" s="467">
        <v>13</v>
      </c>
      <c r="H241" s="467">
        <v>8</v>
      </c>
      <c r="I241" s="467">
        <v>9</v>
      </c>
      <c r="J241" s="471">
        <v>15338</v>
      </c>
      <c r="K241" s="471">
        <v>10469</v>
      </c>
      <c r="L241" s="470"/>
      <c r="M241" s="469"/>
      <c r="N241" s="455">
        <v>25</v>
      </c>
      <c r="O241" s="457" t="s">
        <v>353</v>
      </c>
      <c r="P241" s="468"/>
      <c r="Q241" s="472" t="s">
        <v>6</v>
      </c>
      <c r="R241" s="472" t="s">
        <v>6</v>
      </c>
      <c r="S241" s="472" t="s">
        <v>6</v>
      </c>
      <c r="T241" s="472" t="s">
        <v>6</v>
      </c>
      <c r="U241" s="472" t="s">
        <v>6</v>
      </c>
      <c r="V241" s="472" t="s">
        <v>6</v>
      </c>
      <c r="W241" s="472" t="s">
        <v>6</v>
      </c>
    </row>
    <row r="242" spans="2:23" ht="12" customHeight="1">
      <c r="B242" s="455">
        <v>26</v>
      </c>
      <c r="C242" s="457" t="s">
        <v>352</v>
      </c>
      <c r="D242" s="468"/>
      <c r="E242" s="467">
        <v>2</v>
      </c>
      <c r="F242" s="472" t="s">
        <v>9</v>
      </c>
      <c r="G242" s="472" t="s">
        <v>9</v>
      </c>
      <c r="H242" s="472" t="s">
        <v>9</v>
      </c>
      <c r="I242" s="472" t="s">
        <v>9</v>
      </c>
      <c r="J242" s="472" t="s">
        <v>9</v>
      </c>
      <c r="K242" s="472" t="s">
        <v>9</v>
      </c>
      <c r="L242" s="473"/>
      <c r="M242" s="473"/>
      <c r="N242" s="455">
        <v>26</v>
      </c>
      <c r="O242" s="457" t="s">
        <v>352</v>
      </c>
      <c r="P242" s="468"/>
      <c r="Q242" s="472" t="s">
        <v>6</v>
      </c>
      <c r="R242" s="472" t="s">
        <v>6</v>
      </c>
      <c r="S242" s="472" t="s">
        <v>6</v>
      </c>
      <c r="T242" s="472" t="s">
        <v>6</v>
      </c>
      <c r="U242" s="472" t="s">
        <v>6</v>
      </c>
      <c r="V242" s="472" t="s">
        <v>6</v>
      </c>
      <c r="W242" s="472" t="s">
        <v>6</v>
      </c>
    </row>
    <row r="243" spans="2:23" ht="12" customHeight="1">
      <c r="B243" s="455">
        <v>27</v>
      </c>
      <c r="C243" s="457" t="s">
        <v>351</v>
      </c>
      <c r="D243" s="468"/>
      <c r="E243" s="472" t="s">
        <v>6</v>
      </c>
      <c r="F243" s="472" t="s">
        <v>6</v>
      </c>
      <c r="G243" s="472" t="s">
        <v>6</v>
      </c>
      <c r="H243" s="472" t="s">
        <v>6</v>
      </c>
      <c r="I243" s="472" t="s">
        <v>6</v>
      </c>
      <c r="J243" s="472" t="s">
        <v>6</v>
      </c>
      <c r="K243" s="472" t="s">
        <v>6</v>
      </c>
      <c r="L243" s="473"/>
      <c r="M243" s="473"/>
      <c r="N243" s="455">
        <v>27</v>
      </c>
      <c r="O243" s="457" t="s">
        <v>351</v>
      </c>
      <c r="P243" s="468"/>
      <c r="Q243" s="472" t="s">
        <v>6</v>
      </c>
      <c r="R243" s="472" t="s">
        <v>6</v>
      </c>
      <c r="S243" s="472" t="s">
        <v>6</v>
      </c>
      <c r="T243" s="472" t="s">
        <v>6</v>
      </c>
      <c r="U243" s="472" t="s">
        <v>6</v>
      </c>
      <c r="V243" s="472" t="s">
        <v>6</v>
      </c>
      <c r="W243" s="472" t="s">
        <v>6</v>
      </c>
    </row>
    <row r="244" spans="2:23" ht="12" customHeight="1">
      <c r="B244" s="455">
        <v>28</v>
      </c>
      <c r="C244" s="457" t="s">
        <v>350</v>
      </c>
      <c r="D244" s="468"/>
      <c r="E244" s="467">
        <v>73</v>
      </c>
      <c r="F244" s="467">
        <v>163</v>
      </c>
      <c r="G244" s="467">
        <v>94</v>
      </c>
      <c r="H244" s="467">
        <v>69</v>
      </c>
      <c r="I244" s="467">
        <v>100</v>
      </c>
      <c r="J244" s="471">
        <v>122028</v>
      </c>
      <c r="K244" s="471">
        <v>76691</v>
      </c>
      <c r="L244" s="470"/>
      <c r="M244" s="469"/>
      <c r="N244" s="455">
        <v>28</v>
      </c>
      <c r="O244" s="457" t="s">
        <v>350</v>
      </c>
      <c r="P244" s="468"/>
      <c r="Q244" s="467">
        <v>3</v>
      </c>
      <c r="R244" s="467">
        <v>7</v>
      </c>
      <c r="S244" s="467">
        <v>4</v>
      </c>
      <c r="T244" s="467">
        <v>3</v>
      </c>
      <c r="U244" s="467">
        <v>3</v>
      </c>
      <c r="V244" s="471">
        <v>4892</v>
      </c>
      <c r="W244" s="489">
        <v>2942</v>
      </c>
    </row>
    <row r="245" spans="2:23" ht="12" customHeight="1">
      <c r="B245" s="455">
        <v>29</v>
      </c>
      <c r="C245" s="457" t="s">
        <v>349</v>
      </c>
      <c r="D245" s="468"/>
      <c r="E245" s="467">
        <v>41</v>
      </c>
      <c r="F245" s="467">
        <v>84</v>
      </c>
      <c r="G245" s="467">
        <v>54</v>
      </c>
      <c r="H245" s="467">
        <v>30</v>
      </c>
      <c r="I245" s="467">
        <v>61</v>
      </c>
      <c r="J245" s="471">
        <v>72660</v>
      </c>
      <c r="K245" s="471">
        <v>53326</v>
      </c>
      <c r="L245" s="470"/>
      <c r="M245" s="469"/>
      <c r="N245" s="455">
        <v>29</v>
      </c>
      <c r="O245" s="457" t="s">
        <v>349</v>
      </c>
      <c r="P245" s="468"/>
      <c r="Q245" s="467">
        <v>6</v>
      </c>
      <c r="R245" s="467">
        <v>15</v>
      </c>
      <c r="S245" s="467">
        <v>7</v>
      </c>
      <c r="T245" s="467">
        <v>8</v>
      </c>
      <c r="U245" s="467">
        <v>10</v>
      </c>
      <c r="V245" s="471">
        <v>17608</v>
      </c>
      <c r="W245" s="489">
        <v>10118</v>
      </c>
    </row>
    <row r="246" spans="2:23" ht="6" customHeight="1">
      <c r="D246" s="468"/>
      <c r="E246" s="467"/>
      <c r="F246" s="467"/>
      <c r="G246" s="467"/>
      <c r="H246" s="467"/>
      <c r="I246" s="467"/>
      <c r="J246" s="471"/>
      <c r="K246" s="471"/>
      <c r="L246" s="470"/>
      <c r="M246" s="469"/>
      <c r="P246" s="468"/>
      <c r="Q246" s="467"/>
      <c r="R246" s="467"/>
      <c r="S246" s="467"/>
      <c r="T246" s="467"/>
      <c r="U246" s="467"/>
      <c r="V246" s="471"/>
      <c r="W246" s="489"/>
    </row>
    <row r="247" spans="2:23" ht="12" customHeight="1">
      <c r="B247" s="455">
        <v>30</v>
      </c>
      <c r="C247" s="457" t="s">
        <v>348</v>
      </c>
      <c r="D247" s="468"/>
      <c r="E247" s="467">
        <v>19</v>
      </c>
      <c r="F247" s="467">
        <v>39</v>
      </c>
      <c r="G247" s="467">
        <v>27</v>
      </c>
      <c r="H247" s="467">
        <v>12</v>
      </c>
      <c r="I247" s="467">
        <v>24</v>
      </c>
      <c r="J247" s="471">
        <v>64623</v>
      </c>
      <c r="K247" s="471">
        <v>48122</v>
      </c>
      <c r="L247" s="470"/>
      <c r="M247" s="469"/>
      <c r="N247" s="455">
        <v>30</v>
      </c>
      <c r="O247" s="457" t="s">
        <v>348</v>
      </c>
      <c r="P247" s="468"/>
      <c r="Q247" s="467">
        <v>1</v>
      </c>
      <c r="R247" s="472" t="s">
        <v>9</v>
      </c>
      <c r="S247" s="472" t="s">
        <v>9</v>
      </c>
      <c r="T247" s="472" t="s">
        <v>9</v>
      </c>
      <c r="U247" s="472" t="s">
        <v>9</v>
      </c>
      <c r="V247" s="472" t="s">
        <v>9</v>
      </c>
      <c r="W247" s="472" t="s">
        <v>9</v>
      </c>
    </row>
    <row r="248" spans="2:23" ht="12" customHeight="1">
      <c r="B248" s="455">
        <v>31</v>
      </c>
      <c r="C248" s="457" t="s">
        <v>347</v>
      </c>
      <c r="D248" s="468"/>
      <c r="E248" s="467">
        <v>9</v>
      </c>
      <c r="F248" s="467">
        <v>22</v>
      </c>
      <c r="G248" s="467">
        <v>10</v>
      </c>
      <c r="H248" s="467">
        <v>12</v>
      </c>
      <c r="I248" s="467">
        <v>12</v>
      </c>
      <c r="J248" s="471">
        <v>12249</v>
      </c>
      <c r="K248" s="471">
        <v>10706</v>
      </c>
      <c r="L248" s="470"/>
      <c r="M248" s="469"/>
      <c r="N248" s="455">
        <v>31</v>
      </c>
      <c r="O248" s="457" t="s">
        <v>347</v>
      </c>
      <c r="P248" s="468"/>
      <c r="Q248" s="472" t="s">
        <v>6</v>
      </c>
      <c r="R248" s="472" t="s">
        <v>6</v>
      </c>
      <c r="S248" s="472" t="s">
        <v>6</v>
      </c>
      <c r="T248" s="472" t="s">
        <v>6</v>
      </c>
      <c r="U248" s="472" t="s">
        <v>6</v>
      </c>
      <c r="V248" s="472" t="s">
        <v>6</v>
      </c>
      <c r="W248" s="472" t="s">
        <v>6</v>
      </c>
    </row>
    <row r="249" spans="2:23" ht="12" customHeight="1">
      <c r="B249" s="455">
        <v>32</v>
      </c>
      <c r="C249" s="457" t="s">
        <v>346</v>
      </c>
      <c r="D249" s="468"/>
      <c r="E249" s="467">
        <v>7</v>
      </c>
      <c r="F249" s="467">
        <v>16</v>
      </c>
      <c r="G249" s="467">
        <v>8</v>
      </c>
      <c r="H249" s="467">
        <v>8</v>
      </c>
      <c r="I249" s="467">
        <v>11</v>
      </c>
      <c r="J249" s="471">
        <v>9497</v>
      </c>
      <c r="K249" s="471">
        <v>6189</v>
      </c>
      <c r="L249" s="470"/>
      <c r="M249" s="469"/>
      <c r="N249" s="455">
        <v>32</v>
      </c>
      <c r="O249" s="457" t="s">
        <v>346</v>
      </c>
      <c r="P249" s="468"/>
      <c r="Q249" s="472" t="s">
        <v>6</v>
      </c>
      <c r="R249" s="472" t="s">
        <v>6</v>
      </c>
      <c r="S249" s="472" t="s">
        <v>6</v>
      </c>
      <c r="T249" s="472" t="s">
        <v>6</v>
      </c>
      <c r="U249" s="472" t="s">
        <v>6</v>
      </c>
      <c r="V249" s="472" t="s">
        <v>6</v>
      </c>
      <c r="W249" s="472" t="s">
        <v>6</v>
      </c>
    </row>
    <row r="250" spans="2:23" ht="12" customHeight="1">
      <c r="B250" s="455">
        <v>33</v>
      </c>
      <c r="C250" s="457" t="s">
        <v>345</v>
      </c>
      <c r="D250" s="468"/>
      <c r="E250" s="472" t="s">
        <v>6</v>
      </c>
      <c r="F250" s="472" t="s">
        <v>6</v>
      </c>
      <c r="G250" s="472" t="s">
        <v>6</v>
      </c>
      <c r="H250" s="472" t="s">
        <v>6</v>
      </c>
      <c r="I250" s="472" t="s">
        <v>6</v>
      </c>
      <c r="J250" s="472" t="s">
        <v>6</v>
      </c>
      <c r="K250" s="472" t="s">
        <v>6</v>
      </c>
      <c r="L250" s="473"/>
      <c r="M250" s="473"/>
      <c r="N250" s="455">
        <v>33</v>
      </c>
      <c r="O250" s="457" t="s">
        <v>345</v>
      </c>
      <c r="P250" s="468"/>
      <c r="Q250" s="472" t="s">
        <v>6</v>
      </c>
      <c r="R250" s="472" t="s">
        <v>6</v>
      </c>
      <c r="S250" s="472" t="s">
        <v>6</v>
      </c>
      <c r="T250" s="472" t="s">
        <v>6</v>
      </c>
      <c r="U250" s="472" t="s">
        <v>6</v>
      </c>
      <c r="V250" s="472" t="s">
        <v>6</v>
      </c>
      <c r="W250" s="472" t="s">
        <v>6</v>
      </c>
    </row>
    <row r="251" spans="2:23" ht="12" customHeight="1">
      <c r="B251" s="455">
        <v>34</v>
      </c>
      <c r="C251" s="457" t="s">
        <v>344</v>
      </c>
      <c r="D251" s="468"/>
      <c r="E251" s="467">
        <v>27</v>
      </c>
      <c r="F251" s="467">
        <v>57</v>
      </c>
      <c r="G251" s="467">
        <v>32</v>
      </c>
      <c r="H251" s="467">
        <v>25</v>
      </c>
      <c r="I251" s="467">
        <v>36</v>
      </c>
      <c r="J251" s="471">
        <v>36524</v>
      </c>
      <c r="K251" s="471">
        <v>24948</v>
      </c>
      <c r="L251" s="470"/>
      <c r="M251" s="469"/>
      <c r="N251" s="455">
        <v>34</v>
      </c>
      <c r="O251" s="457" t="s">
        <v>344</v>
      </c>
      <c r="P251" s="468"/>
      <c r="Q251" s="467">
        <v>9</v>
      </c>
      <c r="R251" s="467">
        <v>19</v>
      </c>
      <c r="S251" s="467">
        <v>13</v>
      </c>
      <c r="T251" s="467">
        <v>6</v>
      </c>
      <c r="U251" s="467">
        <v>15</v>
      </c>
      <c r="V251" s="471">
        <v>12612</v>
      </c>
      <c r="W251" s="489">
        <v>7424</v>
      </c>
    </row>
    <row r="252" spans="2:23" ht="6" customHeight="1">
      <c r="B252" s="479"/>
      <c r="D252" s="468"/>
      <c r="N252" s="479"/>
      <c r="P252" s="468"/>
      <c r="V252" s="458"/>
    </row>
    <row r="253" spans="2:23" ht="12" customHeight="1">
      <c r="B253" s="479"/>
      <c r="D253" s="468"/>
      <c r="G253" s="488" t="s">
        <v>419</v>
      </c>
      <c r="N253" s="479"/>
      <c r="P253" s="468"/>
      <c r="S253" s="487" t="s">
        <v>418</v>
      </c>
      <c r="V253" s="458"/>
    </row>
    <row r="254" spans="2:23" ht="6" customHeight="1">
      <c r="B254" s="479"/>
      <c r="D254" s="468"/>
      <c r="N254" s="479"/>
      <c r="P254" s="468"/>
      <c r="V254" s="458"/>
    </row>
    <row r="255" spans="2:23" s="480" customFormat="1" ht="12" customHeight="1">
      <c r="B255" s="480" t="s">
        <v>369</v>
      </c>
      <c r="C255" s="485" t="s">
        <v>368</v>
      </c>
      <c r="D255" s="484"/>
      <c r="E255" s="483">
        <v>341</v>
      </c>
      <c r="F255" s="483">
        <v>758</v>
      </c>
      <c r="G255" s="483">
        <v>442</v>
      </c>
      <c r="H255" s="483">
        <v>316</v>
      </c>
      <c r="I255" s="483">
        <v>465</v>
      </c>
      <c r="J255" s="486">
        <v>655078</v>
      </c>
      <c r="K255" s="486">
        <v>426305</v>
      </c>
      <c r="L255" s="486"/>
      <c r="M255" s="486"/>
      <c r="N255" s="480" t="s">
        <v>369</v>
      </c>
      <c r="O255" s="485" t="s">
        <v>368</v>
      </c>
      <c r="P255" s="484"/>
      <c r="Q255" s="483">
        <v>168</v>
      </c>
      <c r="R255" s="483">
        <v>374</v>
      </c>
      <c r="S255" s="483">
        <v>211</v>
      </c>
      <c r="T255" s="483">
        <v>163</v>
      </c>
      <c r="U255" s="483">
        <v>226</v>
      </c>
      <c r="V255" s="482">
        <v>299221</v>
      </c>
      <c r="W255" s="481">
        <v>182877</v>
      </c>
    </row>
    <row r="256" spans="2:23" ht="6" customHeight="1">
      <c r="B256" s="479"/>
      <c r="D256" s="468"/>
      <c r="E256" s="478"/>
      <c r="F256" s="478"/>
      <c r="G256" s="478"/>
      <c r="H256" s="478"/>
      <c r="I256" s="478"/>
      <c r="J256" s="470"/>
      <c r="K256" s="470"/>
      <c r="L256" s="470"/>
      <c r="M256" s="470"/>
      <c r="N256" s="479"/>
      <c r="P256" s="468"/>
      <c r="Q256" s="478"/>
      <c r="R256" s="478"/>
      <c r="S256" s="478"/>
      <c r="T256" s="478"/>
      <c r="U256" s="478"/>
      <c r="V256" s="458"/>
    </row>
    <row r="257" spans="2:23" ht="12" customHeight="1">
      <c r="B257" s="455">
        <v>12</v>
      </c>
      <c r="C257" s="457" t="s">
        <v>366</v>
      </c>
      <c r="D257" s="468"/>
      <c r="E257" s="467">
        <v>4</v>
      </c>
      <c r="F257" s="467">
        <v>11</v>
      </c>
      <c r="G257" s="467">
        <v>4</v>
      </c>
      <c r="H257" s="467">
        <v>7</v>
      </c>
      <c r="I257" s="467">
        <v>6</v>
      </c>
      <c r="J257" s="471">
        <v>4699</v>
      </c>
      <c r="K257" s="471">
        <v>3140</v>
      </c>
      <c r="L257" s="470"/>
      <c r="M257" s="469"/>
      <c r="N257" s="455">
        <v>12</v>
      </c>
      <c r="O257" s="457" t="s">
        <v>366</v>
      </c>
      <c r="P257" s="468"/>
      <c r="Q257" s="467">
        <v>3</v>
      </c>
      <c r="R257" s="472" t="s">
        <v>9</v>
      </c>
      <c r="S257" s="472" t="s">
        <v>9</v>
      </c>
      <c r="T257" s="472" t="s">
        <v>9</v>
      </c>
      <c r="U257" s="472" t="s">
        <v>9</v>
      </c>
      <c r="V257" s="472" t="s">
        <v>9</v>
      </c>
      <c r="W257" s="472" t="s">
        <v>9</v>
      </c>
    </row>
    <row r="258" spans="2:23" ht="12" customHeight="1">
      <c r="B258" s="455">
        <v>13</v>
      </c>
      <c r="C258" s="457" t="s">
        <v>365</v>
      </c>
      <c r="D258" s="468"/>
      <c r="E258" s="472" t="s">
        <v>6</v>
      </c>
      <c r="F258" s="472" t="s">
        <v>6</v>
      </c>
      <c r="G258" s="472" t="s">
        <v>6</v>
      </c>
      <c r="H258" s="472" t="s">
        <v>6</v>
      </c>
      <c r="I258" s="472" t="s">
        <v>6</v>
      </c>
      <c r="J258" s="472" t="s">
        <v>6</v>
      </c>
      <c r="K258" s="472" t="s">
        <v>6</v>
      </c>
      <c r="L258" s="473"/>
      <c r="M258" s="473"/>
      <c r="N258" s="455">
        <v>13</v>
      </c>
      <c r="O258" s="457" t="s">
        <v>365</v>
      </c>
      <c r="P258" s="468"/>
      <c r="Q258" s="472" t="s">
        <v>6</v>
      </c>
      <c r="R258" s="472" t="s">
        <v>6</v>
      </c>
      <c r="S258" s="472" t="s">
        <v>6</v>
      </c>
      <c r="T258" s="472" t="s">
        <v>6</v>
      </c>
      <c r="U258" s="472" t="s">
        <v>6</v>
      </c>
      <c r="V258" s="472" t="s">
        <v>6</v>
      </c>
      <c r="W258" s="472" t="s">
        <v>6</v>
      </c>
    </row>
    <row r="259" spans="2:23" ht="12" customHeight="1">
      <c r="B259" s="455">
        <v>14</v>
      </c>
      <c r="C259" s="477" t="s">
        <v>364</v>
      </c>
      <c r="D259" s="474"/>
      <c r="E259" s="467">
        <v>8</v>
      </c>
      <c r="F259" s="467">
        <v>18</v>
      </c>
      <c r="G259" s="467">
        <v>6</v>
      </c>
      <c r="H259" s="467">
        <v>12</v>
      </c>
      <c r="I259" s="467">
        <v>10</v>
      </c>
      <c r="J259" s="471">
        <v>8489</v>
      </c>
      <c r="K259" s="471">
        <v>5702</v>
      </c>
      <c r="L259" s="470"/>
      <c r="M259" s="469"/>
      <c r="N259" s="455">
        <v>14</v>
      </c>
      <c r="O259" s="477" t="s">
        <v>364</v>
      </c>
      <c r="P259" s="476"/>
      <c r="Q259" s="472" t="s">
        <v>6</v>
      </c>
      <c r="R259" s="472" t="s">
        <v>6</v>
      </c>
      <c r="S259" s="472" t="s">
        <v>6</v>
      </c>
      <c r="T259" s="472" t="s">
        <v>6</v>
      </c>
      <c r="U259" s="472" t="s">
        <v>6</v>
      </c>
      <c r="V259" s="472" t="s">
        <v>6</v>
      </c>
      <c r="W259" s="472" t="s">
        <v>6</v>
      </c>
    </row>
    <row r="260" spans="2:23" ht="12" customHeight="1">
      <c r="B260" s="455">
        <v>15</v>
      </c>
      <c r="C260" s="457" t="s">
        <v>363</v>
      </c>
      <c r="D260" s="468"/>
      <c r="E260" s="467">
        <v>11</v>
      </c>
      <c r="F260" s="467">
        <v>26</v>
      </c>
      <c r="G260" s="467">
        <v>9</v>
      </c>
      <c r="H260" s="467">
        <v>17</v>
      </c>
      <c r="I260" s="467">
        <v>13</v>
      </c>
      <c r="J260" s="471">
        <v>11306</v>
      </c>
      <c r="K260" s="471">
        <v>8003</v>
      </c>
      <c r="L260" s="470"/>
      <c r="M260" s="469"/>
      <c r="N260" s="455">
        <v>15</v>
      </c>
      <c r="O260" s="457" t="s">
        <v>363</v>
      </c>
      <c r="P260" s="468"/>
      <c r="Q260" s="467">
        <v>10</v>
      </c>
      <c r="R260" s="467">
        <v>21</v>
      </c>
      <c r="S260" s="467">
        <v>10</v>
      </c>
      <c r="T260" s="467">
        <v>11</v>
      </c>
      <c r="U260" s="467">
        <v>7</v>
      </c>
      <c r="V260" s="466">
        <v>6576</v>
      </c>
      <c r="W260" s="465">
        <v>4153</v>
      </c>
    </row>
    <row r="261" spans="2:23" ht="12" customHeight="1">
      <c r="B261" s="455">
        <v>16</v>
      </c>
      <c r="C261" s="475" t="s">
        <v>362</v>
      </c>
      <c r="D261" s="474"/>
      <c r="E261" s="467">
        <v>8</v>
      </c>
      <c r="F261" s="467">
        <v>22</v>
      </c>
      <c r="G261" s="467">
        <v>9</v>
      </c>
      <c r="H261" s="467">
        <v>13</v>
      </c>
      <c r="I261" s="467">
        <v>11</v>
      </c>
      <c r="J261" s="471">
        <v>18428</v>
      </c>
      <c r="K261" s="471">
        <v>8461</v>
      </c>
      <c r="L261" s="470"/>
      <c r="M261" s="469"/>
      <c r="N261" s="455">
        <v>16</v>
      </c>
      <c r="O261" s="475" t="s">
        <v>362</v>
      </c>
      <c r="P261" s="474"/>
      <c r="Q261" s="467">
        <v>5</v>
      </c>
      <c r="R261" s="467">
        <v>12</v>
      </c>
      <c r="S261" s="467">
        <v>5</v>
      </c>
      <c r="T261" s="467">
        <v>7</v>
      </c>
      <c r="U261" s="467">
        <v>7</v>
      </c>
      <c r="V261" s="466">
        <v>6366</v>
      </c>
      <c r="W261" s="465">
        <v>4211</v>
      </c>
    </row>
    <row r="262" spans="2:23" ht="12" customHeight="1">
      <c r="B262" s="455">
        <v>17</v>
      </c>
      <c r="C262" s="457" t="s">
        <v>361</v>
      </c>
      <c r="D262" s="468"/>
      <c r="E262" s="467">
        <v>25</v>
      </c>
      <c r="F262" s="467">
        <v>54</v>
      </c>
      <c r="G262" s="467">
        <v>34</v>
      </c>
      <c r="H262" s="467">
        <v>20</v>
      </c>
      <c r="I262" s="467">
        <v>27</v>
      </c>
      <c r="J262" s="471">
        <v>56153</v>
      </c>
      <c r="K262" s="471">
        <v>38375</v>
      </c>
      <c r="L262" s="470"/>
      <c r="M262" s="469"/>
      <c r="N262" s="455">
        <v>17</v>
      </c>
      <c r="O262" s="457" t="s">
        <v>361</v>
      </c>
      <c r="P262" s="468"/>
      <c r="Q262" s="467">
        <v>23</v>
      </c>
      <c r="R262" s="467">
        <v>49</v>
      </c>
      <c r="S262" s="467">
        <v>31</v>
      </c>
      <c r="T262" s="467">
        <v>18</v>
      </c>
      <c r="U262" s="467">
        <v>24</v>
      </c>
      <c r="V262" s="466">
        <v>42432</v>
      </c>
      <c r="W262" s="465">
        <v>21554</v>
      </c>
    </row>
    <row r="263" spans="2:23" ht="6" customHeight="1">
      <c r="D263" s="468"/>
      <c r="E263" s="467"/>
      <c r="F263" s="467"/>
      <c r="G263" s="467"/>
      <c r="H263" s="467"/>
      <c r="I263" s="467"/>
      <c r="J263" s="471"/>
      <c r="K263" s="471"/>
      <c r="L263" s="470"/>
      <c r="M263" s="469"/>
      <c r="P263" s="468"/>
      <c r="Q263" s="467"/>
      <c r="R263" s="467"/>
      <c r="S263" s="467"/>
      <c r="T263" s="467"/>
      <c r="U263" s="467"/>
      <c r="V263" s="466"/>
      <c r="W263" s="465"/>
    </row>
    <row r="264" spans="2:23" ht="12" customHeight="1">
      <c r="B264" s="455">
        <v>18</v>
      </c>
      <c r="C264" s="457" t="s">
        <v>360</v>
      </c>
      <c r="D264" s="468"/>
      <c r="E264" s="467">
        <v>4</v>
      </c>
      <c r="F264" s="467">
        <v>8</v>
      </c>
      <c r="G264" s="467">
        <v>3</v>
      </c>
      <c r="H264" s="467">
        <v>5</v>
      </c>
      <c r="I264" s="467">
        <v>3</v>
      </c>
      <c r="J264" s="471">
        <v>10887</v>
      </c>
      <c r="K264" s="471">
        <v>2825</v>
      </c>
      <c r="L264" s="470"/>
      <c r="M264" s="469"/>
      <c r="N264" s="455">
        <v>18</v>
      </c>
      <c r="O264" s="457" t="s">
        <v>360</v>
      </c>
      <c r="P264" s="468"/>
      <c r="Q264" s="467">
        <v>4</v>
      </c>
      <c r="R264" s="467">
        <v>9</v>
      </c>
      <c r="S264" s="467">
        <v>6</v>
      </c>
      <c r="T264" s="467">
        <v>3</v>
      </c>
      <c r="U264" s="467">
        <v>4</v>
      </c>
      <c r="V264" s="466">
        <v>5118</v>
      </c>
      <c r="W264" s="465">
        <v>2853</v>
      </c>
    </row>
    <row r="265" spans="2:23" ht="12" customHeight="1">
      <c r="B265" s="455">
        <v>19</v>
      </c>
      <c r="C265" s="457" t="s">
        <v>359</v>
      </c>
      <c r="D265" s="468"/>
      <c r="E265" s="467">
        <v>7</v>
      </c>
      <c r="F265" s="467">
        <v>18</v>
      </c>
      <c r="G265" s="467">
        <v>8</v>
      </c>
      <c r="H265" s="467">
        <v>10</v>
      </c>
      <c r="I265" s="467">
        <v>12</v>
      </c>
      <c r="J265" s="471">
        <v>18617</v>
      </c>
      <c r="K265" s="471">
        <v>9262</v>
      </c>
      <c r="L265" s="470"/>
      <c r="M265" s="469"/>
      <c r="N265" s="455">
        <v>19</v>
      </c>
      <c r="O265" s="457" t="s">
        <v>359</v>
      </c>
      <c r="P265" s="468"/>
      <c r="Q265" s="467">
        <v>11</v>
      </c>
      <c r="R265" s="467">
        <v>26</v>
      </c>
      <c r="S265" s="467">
        <v>12</v>
      </c>
      <c r="T265" s="467">
        <v>14</v>
      </c>
      <c r="U265" s="467">
        <v>14</v>
      </c>
      <c r="V265" s="466">
        <v>19468</v>
      </c>
      <c r="W265" s="465">
        <v>11068</v>
      </c>
    </row>
    <row r="266" spans="2:23" ht="12" customHeight="1">
      <c r="B266" s="455">
        <v>20</v>
      </c>
      <c r="C266" s="457" t="s">
        <v>358</v>
      </c>
      <c r="D266" s="468"/>
      <c r="E266" s="467">
        <v>1</v>
      </c>
      <c r="F266" s="472" t="s">
        <v>9</v>
      </c>
      <c r="G266" s="472" t="s">
        <v>9</v>
      </c>
      <c r="H266" s="472" t="s">
        <v>9</v>
      </c>
      <c r="I266" s="472" t="s">
        <v>9</v>
      </c>
      <c r="J266" s="472" t="s">
        <v>9</v>
      </c>
      <c r="K266" s="472" t="s">
        <v>9</v>
      </c>
      <c r="L266" s="473"/>
      <c r="M266" s="473"/>
      <c r="N266" s="455">
        <v>20</v>
      </c>
      <c r="O266" s="457" t="s">
        <v>358</v>
      </c>
      <c r="P266" s="468"/>
      <c r="Q266" s="472" t="s">
        <v>6</v>
      </c>
      <c r="R266" s="472" t="s">
        <v>6</v>
      </c>
      <c r="S266" s="472" t="s">
        <v>6</v>
      </c>
      <c r="T266" s="472" t="s">
        <v>6</v>
      </c>
      <c r="U266" s="472" t="s">
        <v>6</v>
      </c>
      <c r="V266" s="472" t="s">
        <v>6</v>
      </c>
      <c r="W266" s="472" t="s">
        <v>6</v>
      </c>
    </row>
    <row r="267" spans="2:23" ht="12" customHeight="1">
      <c r="B267" s="455">
        <v>21</v>
      </c>
      <c r="C267" s="457" t="s">
        <v>357</v>
      </c>
      <c r="D267" s="468"/>
      <c r="E267" s="472" t="s">
        <v>6</v>
      </c>
      <c r="F267" s="472" t="s">
        <v>6</v>
      </c>
      <c r="G267" s="472" t="s">
        <v>6</v>
      </c>
      <c r="H267" s="472" t="s">
        <v>6</v>
      </c>
      <c r="I267" s="472" t="s">
        <v>6</v>
      </c>
      <c r="J267" s="472" t="s">
        <v>6</v>
      </c>
      <c r="K267" s="472" t="s">
        <v>6</v>
      </c>
      <c r="L267" s="473"/>
      <c r="M267" s="473"/>
      <c r="N267" s="455">
        <v>21</v>
      </c>
      <c r="O267" s="457" t="s">
        <v>357</v>
      </c>
      <c r="P267" s="468"/>
      <c r="Q267" s="472" t="s">
        <v>6</v>
      </c>
      <c r="R267" s="472" t="s">
        <v>6</v>
      </c>
      <c r="S267" s="472" t="s">
        <v>6</v>
      </c>
      <c r="T267" s="472" t="s">
        <v>6</v>
      </c>
      <c r="U267" s="472" t="s">
        <v>6</v>
      </c>
      <c r="V267" s="472" t="s">
        <v>6</v>
      </c>
      <c r="W267" s="472" t="s">
        <v>6</v>
      </c>
    </row>
    <row r="268" spans="2:23" ht="12" customHeight="1">
      <c r="B268" s="455">
        <v>22</v>
      </c>
      <c r="C268" s="475" t="s">
        <v>356</v>
      </c>
      <c r="D268" s="474"/>
      <c r="E268" s="467">
        <v>16</v>
      </c>
      <c r="F268" s="467">
        <v>34</v>
      </c>
      <c r="G268" s="467">
        <v>19</v>
      </c>
      <c r="H268" s="467">
        <v>15</v>
      </c>
      <c r="I268" s="467">
        <v>23</v>
      </c>
      <c r="J268" s="471">
        <v>38418</v>
      </c>
      <c r="K268" s="471">
        <v>27031</v>
      </c>
      <c r="L268" s="470"/>
      <c r="M268" s="469"/>
      <c r="N268" s="455">
        <v>22</v>
      </c>
      <c r="O268" s="475" t="s">
        <v>356</v>
      </c>
      <c r="P268" s="474"/>
      <c r="Q268" s="467">
        <v>9</v>
      </c>
      <c r="R268" s="467">
        <v>20</v>
      </c>
      <c r="S268" s="467">
        <v>13</v>
      </c>
      <c r="T268" s="467">
        <v>7</v>
      </c>
      <c r="U268" s="467">
        <v>14</v>
      </c>
      <c r="V268" s="466">
        <v>21338</v>
      </c>
      <c r="W268" s="465">
        <v>15211</v>
      </c>
    </row>
    <row r="269" spans="2:23" ht="12" customHeight="1">
      <c r="B269" s="455">
        <v>23</v>
      </c>
      <c r="C269" s="457" t="s">
        <v>355</v>
      </c>
      <c r="D269" s="468"/>
      <c r="E269" s="467">
        <v>8</v>
      </c>
      <c r="F269" s="467">
        <v>19</v>
      </c>
      <c r="G269" s="467">
        <v>8</v>
      </c>
      <c r="H269" s="467">
        <v>11</v>
      </c>
      <c r="I269" s="467">
        <v>8</v>
      </c>
      <c r="J269" s="471">
        <v>12331</v>
      </c>
      <c r="K269" s="471">
        <v>7896</v>
      </c>
      <c r="L269" s="470"/>
      <c r="M269" s="469"/>
      <c r="N269" s="455">
        <v>23</v>
      </c>
      <c r="O269" s="457" t="s">
        <v>355</v>
      </c>
      <c r="P269" s="468"/>
      <c r="Q269" s="467">
        <v>1</v>
      </c>
      <c r="R269" s="472" t="s">
        <v>9</v>
      </c>
      <c r="S269" s="472" t="s">
        <v>9</v>
      </c>
      <c r="T269" s="472" t="s">
        <v>9</v>
      </c>
      <c r="U269" s="472" t="s">
        <v>9</v>
      </c>
      <c r="V269" s="472" t="s">
        <v>9</v>
      </c>
      <c r="W269" s="472" t="s">
        <v>9</v>
      </c>
    </row>
    <row r="270" spans="2:23" ht="6" customHeight="1">
      <c r="D270" s="468"/>
      <c r="E270" s="467"/>
      <c r="F270" s="467"/>
      <c r="G270" s="467"/>
      <c r="H270" s="467"/>
      <c r="I270" s="467"/>
      <c r="J270" s="471"/>
      <c r="K270" s="471"/>
      <c r="L270" s="470"/>
      <c r="M270" s="469"/>
      <c r="P270" s="468"/>
      <c r="Q270" s="467"/>
      <c r="R270" s="467"/>
      <c r="S270" s="467"/>
      <c r="T270" s="467"/>
      <c r="U270" s="467"/>
      <c r="V270" s="466"/>
      <c r="W270" s="465"/>
    </row>
    <row r="271" spans="2:23" ht="12" customHeight="1">
      <c r="B271" s="455">
        <v>24</v>
      </c>
      <c r="C271" s="457" t="s">
        <v>354</v>
      </c>
      <c r="D271" s="468"/>
      <c r="E271" s="467">
        <v>1</v>
      </c>
      <c r="F271" s="472" t="s">
        <v>9</v>
      </c>
      <c r="G271" s="472" t="s">
        <v>9</v>
      </c>
      <c r="H271" s="472" t="s">
        <v>9</v>
      </c>
      <c r="I271" s="472" t="s">
        <v>9</v>
      </c>
      <c r="J271" s="472" t="s">
        <v>9</v>
      </c>
      <c r="K271" s="472" t="s">
        <v>9</v>
      </c>
      <c r="L271" s="473"/>
      <c r="M271" s="473"/>
      <c r="N271" s="455">
        <v>24</v>
      </c>
      <c r="O271" s="457" t="s">
        <v>354</v>
      </c>
      <c r="P271" s="468"/>
      <c r="Q271" s="467">
        <v>3</v>
      </c>
      <c r="R271" s="467">
        <v>7</v>
      </c>
      <c r="S271" s="467">
        <v>4</v>
      </c>
      <c r="T271" s="467">
        <v>3</v>
      </c>
      <c r="U271" s="467">
        <v>4</v>
      </c>
      <c r="V271" s="466">
        <v>15222</v>
      </c>
      <c r="W271" s="465">
        <v>6974</v>
      </c>
    </row>
    <row r="272" spans="2:23" ht="12" customHeight="1">
      <c r="B272" s="455">
        <v>25</v>
      </c>
      <c r="C272" s="457" t="s">
        <v>353</v>
      </c>
      <c r="D272" s="468"/>
      <c r="E272" s="472" t="s">
        <v>6</v>
      </c>
      <c r="F272" s="472" t="s">
        <v>6</v>
      </c>
      <c r="G272" s="472" t="s">
        <v>6</v>
      </c>
      <c r="H272" s="472" t="s">
        <v>6</v>
      </c>
      <c r="I272" s="472" t="s">
        <v>6</v>
      </c>
      <c r="J272" s="472" t="s">
        <v>6</v>
      </c>
      <c r="K272" s="472" t="s">
        <v>6</v>
      </c>
      <c r="L272" s="473"/>
      <c r="M272" s="473"/>
      <c r="N272" s="455">
        <v>25</v>
      </c>
      <c r="O272" s="457" t="s">
        <v>353</v>
      </c>
      <c r="P272" s="468"/>
      <c r="Q272" s="467">
        <v>1</v>
      </c>
      <c r="R272" s="472" t="s">
        <v>9</v>
      </c>
      <c r="S272" s="472" t="s">
        <v>9</v>
      </c>
      <c r="T272" s="472" t="s">
        <v>9</v>
      </c>
      <c r="U272" s="472" t="s">
        <v>9</v>
      </c>
      <c r="V272" s="472" t="s">
        <v>9</v>
      </c>
      <c r="W272" s="472" t="s">
        <v>9</v>
      </c>
    </row>
    <row r="273" spans="1:24" ht="12" customHeight="1">
      <c r="B273" s="455">
        <v>26</v>
      </c>
      <c r="C273" s="457" t="s">
        <v>352</v>
      </c>
      <c r="D273" s="468"/>
      <c r="E273" s="467">
        <v>6</v>
      </c>
      <c r="F273" s="467">
        <v>15</v>
      </c>
      <c r="G273" s="467">
        <v>10</v>
      </c>
      <c r="H273" s="467">
        <v>5</v>
      </c>
      <c r="I273" s="467">
        <v>13</v>
      </c>
      <c r="J273" s="471">
        <v>13915</v>
      </c>
      <c r="K273" s="471">
        <v>8326</v>
      </c>
      <c r="L273" s="470"/>
      <c r="M273" s="469"/>
      <c r="N273" s="455">
        <v>26</v>
      </c>
      <c r="O273" s="457" t="s">
        <v>352</v>
      </c>
      <c r="P273" s="468"/>
      <c r="Q273" s="472" t="s">
        <v>6</v>
      </c>
      <c r="R273" s="472" t="s">
        <v>6</v>
      </c>
      <c r="S273" s="472" t="s">
        <v>6</v>
      </c>
      <c r="T273" s="472" t="s">
        <v>6</v>
      </c>
      <c r="U273" s="472" t="s">
        <v>6</v>
      </c>
      <c r="V273" s="472" t="s">
        <v>6</v>
      </c>
      <c r="W273" s="472" t="s">
        <v>6</v>
      </c>
    </row>
    <row r="274" spans="1:24" ht="12" customHeight="1">
      <c r="B274" s="455">
        <v>27</v>
      </c>
      <c r="C274" s="457" t="s">
        <v>351</v>
      </c>
      <c r="D274" s="468"/>
      <c r="E274" s="467">
        <v>1</v>
      </c>
      <c r="F274" s="472" t="s">
        <v>9</v>
      </c>
      <c r="G274" s="472" t="s">
        <v>9</v>
      </c>
      <c r="H274" s="472" t="s">
        <v>9</v>
      </c>
      <c r="I274" s="472" t="s">
        <v>9</v>
      </c>
      <c r="J274" s="472" t="s">
        <v>9</v>
      </c>
      <c r="K274" s="472" t="s">
        <v>9</v>
      </c>
      <c r="L274" s="473"/>
      <c r="M274" s="473"/>
      <c r="N274" s="455">
        <v>27</v>
      </c>
      <c r="O274" s="457" t="s">
        <v>351</v>
      </c>
      <c r="P274" s="468"/>
      <c r="Q274" s="467">
        <v>2</v>
      </c>
      <c r="R274" s="472" t="s">
        <v>9</v>
      </c>
      <c r="S274" s="472" t="s">
        <v>9</v>
      </c>
      <c r="T274" s="472" t="s">
        <v>9</v>
      </c>
      <c r="U274" s="472" t="s">
        <v>9</v>
      </c>
      <c r="V274" s="472" t="s">
        <v>9</v>
      </c>
      <c r="W274" s="472" t="s">
        <v>9</v>
      </c>
    </row>
    <row r="275" spans="1:24" ht="12" customHeight="1">
      <c r="B275" s="455">
        <v>28</v>
      </c>
      <c r="C275" s="457" t="s">
        <v>350</v>
      </c>
      <c r="D275" s="468"/>
      <c r="E275" s="467">
        <v>99</v>
      </c>
      <c r="F275" s="467">
        <v>211</v>
      </c>
      <c r="G275" s="467">
        <v>130</v>
      </c>
      <c r="H275" s="467">
        <v>81</v>
      </c>
      <c r="I275" s="467">
        <v>128</v>
      </c>
      <c r="J275" s="471">
        <v>169268</v>
      </c>
      <c r="K275" s="471">
        <v>110263</v>
      </c>
      <c r="L275" s="470"/>
      <c r="M275" s="469"/>
      <c r="N275" s="455">
        <v>28</v>
      </c>
      <c r="O275" s="457" t="s">
        <v>350</v>
      </c>
      <c r="P275" s="468"/>
      <c r="Q275" s="467">
        <v>33</v>
      </c>
      <c r="R275" s="467">
        <v>71</v>
      </c>
      <c r="S275" s="467">
        <v>41</v>
      </c>
      <c r="T275" s="467">
        <v>30</v>
      </c>
      <c r="U275" s="467">
        <v>45</v>
      </c>
      <c r="V275" s="466">
        <v>50936</v>
      </c>
      <c r="W275" s="465">
        <v>32294</v>
      </c>
    </row>
    <row r="276" spans="1:24" ht="12" customHeight="1">
      <c r="B276" s="455">
        <v>29</v>
      </c>
      <c r="C276" s="457" t="s">
        <v>349</v>
      </c>
      <c r="D276" s="468"/>
      <c r="E276" s="467">
        <v>80</v>
      </c>
      <c r="F276" s="467">
        <v>180</v>
      </c>
      <c r="G276" s="467">
        <v>120</v>
      </c>
      <c r="H276" s="467">
        <v>60</v>
      </c>
      <c r="I276" s="467">
        <v>122</v>
      </c>
      <c r="J276" s="471">
        <v>190906</v>
      </c>
      <c r="K276" s="471">
        <v>130793</v>
      </c>
      <c r="L276" s="470"/>
      <c r="M276" s="469"/>
      <c r="N276" s="455">
        <v>29</v>
      </c>
      <c r="O276" s="457" t="s">
        <v>349</v>
      </c>
      <c r="P276" s="468"/>
      <c r="Q276" s="467">
        <v>40</v>
      </c>
      <c r="R276" s="467">
        <v>93</v>
      </c>
      <c r="S276" s="467">
        <v>53</v>
      </c>
      <c r="T276" s="467">
        <v>40</v>
      </c>
      <c r="U276" s="467">
        <v>65</v>
      </c>
      <c r="V276" s="466">
        <v>71977</v>
      </c>
      <c r="W276" s="465">
        <v>56109</v>
      </c>
    </row>
    <row r="277" spans="1:24" ht="6" customHeight="1">
      <c r="D277" s="468"/>
      <c r="E277" s="467"/>
      <c r="F277" s="467"/>
      <c r="G277" s="467"/>
      <c r="H277" s="467"/>
      <c r="I277" s="467"/>
      <c r="J277" s="471"/>
      <c r="K277" s="471"/>
      <c r="L277" s="470"/>
      <c r="M277" s="469"/>
      <c r="P277" s="468"/>
      <c r="Q277" s="467"/>
      <c r="R277" s="467"/>
      <c r="S277" s="467"/>
      <c r="T277" s="467"/>
      <c r="U277" s="467"/>
      <c r="V277" s="466"/>
      <c r="W277" s="465"/>
    </row>
    <row r="278" spans="1:24" ht="12" customHeight="1">
      <c r="B278" s="455">
        <v>30</v>
      </c>
      <c r="C278" s="457" t="s">
        <v>348</v>
      </c>
      <c r="D278" s="468"/>
      <c r="E278" s="467">
        <v>14</v>
      </c>
      <c r="F278" s="467">
        <v>32</v>
      </c>
      <c r="G278" s="467">
        <v>18</v>
      </c>
      <c r="H278" s="467">
        <v>14</v>
      </c>
      <c r="I278" s="467">
        <v>25</v>
      </c>
      <c r="J278" s="471">
        <v>29816</v>
      </c>
      <c r="K278" s="471">
        <v>12488</v>
      </c>
      <c r="L278" s="470"/>
      <c r="M278" s="469"/>
      <c r="N278" s="455">
        <v>30</v>
      </c>
      <c r="O278" s="457" t="s">
        <v>348</v>
      </c>
      <c r="P278" s="468"/>
      <c r="Q278" s="467">
        <v>5</v>
      </c>
      <c r="R278" s="467">
        <v>11</v>
      </c>
      <c r="S278" s="467">
        <v>6</v>
      </c>
      <c r="T278" s="467">
        <v>5</v>
      </c>
      <c r="U278" s="467">
        <v>8</v>
      </c>
      <c r="V278" s="466">
        <v>18242</v>
      </c>
      <c r="W278" s="465">
        <v>6476</v>
      </c>
    </row>
    <row r="279" spans="1:24" ht="12" customHeight="1">
      <c r="B279" s="455">
        <v>31</v>
      </c>
      <c r="C279" s="457" t="s">
        <v>347</v>
      </c>
      <c r="D279" s="468"/>
      <c r="E279" s="467">
        <v>36</v>
      </c>
      <c r="F279" s="467">
        <v>77</v>
      </c>
      <c r="G279" s="467">
        <v>43</v>
      </c>
      <c r="H279" s="467">
        <v>34</v>
      </c>
      <c r="I279" s="467">
        <v>45</v>
      </c>
      <c r="J279" s="471">
        <v>42416</v>
      </c>
      <c r="K279" s="471">
        <v>35694</v>
      </c>
      <c r="L279" s="470"/>
      <c r="M279" s="469"/>
      <c r="N279" s="455">
        <v>31</v>
      </c>
      <c r="O279" s="457" t="s">
        <v>347</v>
      </c>
      <c r="P279" s="468"/>
      <c r="Q279" s="467">
        <v>8</v>
      </c>
      <c r="R279" s="467">
        <v>19</v>
      </c>
      <c r="S279" s="467">
        <v>12</v>
      </c>
      <c r="T279" s="467">
        <v>7</v>
      </c>
      <c r="U279" s="467">
        <v>13</v>
      </c>
      <c r="V279" s="466">
        <v>13212</v>
      </c>
      <c r="W279" s="465">
        <v>7512</v>
      </c>
    </row>
    <row r="280" spans="1:24" ht="12" customHeight="1">
      <c r="B280" s="455">
        <v>32</v>
      </c>
      <c r="C280" s="457" t="s">
        <v>346</v>
      </c>
      <c r="D280" s="468"/>
      <c r="E280" s="472" t="s">
        <v>6</v>
      </c>
      <c r="F280" s="472" t="s">
        <v>6</v>
      </c>
      <c r="G280" s="472" t="s">
        <v>6</v>
      </c>
      <c r="H280" s="472" t="s">
        <v>6</v>
      </c>
      <c r="I280" s="472" t="s">
        <v>6</v>
      </c>
      <c r="J280" s="472" t="s">
        <v>6</v>
      </c>
      <c r="K280" s="472" t="s">
        <v>6</v>
      </c>
      <c r="L280" s="473"/>
      <c r="M280" s="473"/>
      <c r="N280" s="455">
        <v>32</v>
      </c>
      <c r="O280" s="457" t="s">
        <v>346</v>
      </c>
      <c r="P280" s="468"/>
      <c r="Q280" s="467">
        <v>4</v>
      </c>
      <c r="R280" s="467">
        <v>8</v>
      </c>
      <c r="S280" s="467">
        <v>4</v>
      </c>
      <c r="T280" s="467">
        <v>4</v>
      </c>
      <c r="U280" s="467">
        <v>3</v>
      </c>
      <c r="V280" s="466">
        <v>3835</v>
      </c>
      <c r="W280" s="465">
        <v>3184</v>
      </c>
    </row>
    <row r="281" spans="1:24" ht="12" customHeight="1">
      <c r="B281" s="455">
        <v>33</v>
      </c>
      <c r="C281" s="457" t="s">
        <v>345</v>
      </c>
      <c r="D281" s="468"/>
      <c r="E281" s="472" t="s">
        <v>6</v>
      </c>
      <c r="F281" s="472" t="s">
        <v>6</v>
      </c>
      <c r="G281" s="472" t="s">
        <v>6</v>
      </c>
      <c r="H281" s="472" t="s">
        <v>6</v>
      </c>
      <c r="I281" s="472" t="s">
        <v>6</v>
      </c>
      <c r="J281" s="472" t="s">
        <v>6</v>
      </c>
      <c r="K281" s="472" t="s">
        <v>6</v>
      </c>
      <c r="L281" s="473"/>
      <c r="M281" s="473"/>
      <c r="N281" s="455">
        <v>33</v>
      </c>
      <c r="O281" s="457" t="s">
        <v>345</v>
      </c>
      <c r="P281" s="468"/>
      <c r="Q281" s="472" t="s">
        <v>6</v>
      </c>
      <c r="R281" s="472" t="s">
        <v>6</v>
      </c>
      <c r="S281" s="472" t="s">
        <v>6</v>
      </c>
      <c r="T281" s="472" t="s">
        <v>6</v>
      </c>
      <c r="U281" s="472" t="s">
        <v>6</v>
      </c>
      <c r="V281" s="472" t="s">
        <v>6</v>
      </c>
      <c r="W281" s="472" t="s">
        <v>6</v>
      </c>
    </row>
    <row r="282" spans="1:24" ht="12" customHeight="1">
      <c r="B282" s="455">
        <v>34</v>
      </c>
      <c r="C282" s="457" t="s">
        <v>344</v>
      </c>
      <c r="D282" s="468"/>
      <c r="E282" s="467">
        <v>12</v>
      </c>
      <c r="F282" s="467">
        <v>28</v>
      </c>
      <c r="G282" s="467">
        <v>18</v>
      </c>
      <c r="H282" s="467">
        <v>10</v>
      </c>
      <c r="I282" s="467">
        <v>17</v>
      </c>
      <c r="J282" s="471">
        <v>20506</v>
      </c>
      <c r="K282" s="471">
        <v>14901</v>
      </c>
      <c r="L282" s="470"/>
      <c r="M282" s="469"/>
      <c r="N282" s="455">
        <v>34</v>
      </c>
      <c r="O282" s="457" t="s">
        <v>344</v>
      </c>
      <c r="P282" s="468"/>
      <c r="Q282" s="467">
        <v>6</v>
      </c>
      <c r="R282" s="467">
        <v>12</v>
      </c>
      <c r="S282" s="467">
        <v>5</v>
      </c>
      <c r="T282" s="467">
        <v>7</v>
      </c>
      <c r="U282" s="467">
        <v>7</v>
      </c>
      <c r="V282" s="466">
        <v>7895</v>
      </c>
      <c r="W282" s="465">
        <v>4677</v>
      </c>
    </row>
    <row r="283" spans="1:24" ht="6" customHeight="1">
      <c r="A283" s="462"/>
      <c r="B283" s="462"/>
      <c r="C283" s="464"/>
      <c r="D283" s="463"/>
      <c r="E283" s="460"/>
      <c r="F283" s="460"/>
      <c r="G283" s="460"/>
      <c r="H283" s="460"/>
      <c r="I283" s="460"/>
      <c r="J283" s="461"/>
      <c r="K283" s="461"/>
      <c r="L283" s="461"/>
      <c r="M283" s="461"/>
      <c r="N283" s="462"/>
      <c r="O283" s="464"/>
      <c r="P283" s="463"/>
      <c r="Q283" s="462"/>
      <c r="R283" s="462"/>
      <c r="S283" s="462"/>
      <c r="T283" s="462"/>
      <c r="U283" s="462"/>
      <c r="V283" s="461"/>
      <c r="W283" s="460"/>
      <c r="X283" s="460"/>
    </row>
    <row r="284" spans="1:24" ht="10.5" customHeight="1">
      <c r="A284" s="459" t="s">
        <v>7</v>
      </c>
      <c r="B284" s="459"/>
    </row>
  </sheetData>
  <dataConsolidate/>
  <phoneticPr fontId="9"/>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rowBreaks count="4" manualBreakCount="4">
    <brk id="71" max="65535" man="1"/>
    <brk id="142" max="65535" man="1"/>
    <brk id="213" max="65535" man="1"/>
    <brk id="284" max="65535" man="1"/>
  </rowBreaks>
  <colBreaks count="1" manualBreakCount="1">
    <brk id="1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8"/>
  <sheetViews>
    <sheetView showGridLines="0" zoomScale="125" zoomScaleNormal="125" workbookViewId="0"/>
  </sheetViews>
  <sheetFormatPr defaultColWidth="8" defaultRowHeight="10.5" customHeight="1"/>
  <cols>
    <col min="1" max="1" width="0.875" style="371" customWidth="1"/>
    <col min="2" max="2" width="2.125" style="371" customWidth="1"/>
    <col min="3" max="3" width="29.25" style="371" customWidth="1"/>
    <col min="4" max="4" width="0.875" style="371" customWidth="1"/>
    <col min="5" max="10" width="9" style="373" customWidth="1"/>
    <col min="11" max="16" width="12.875" style="372" customWidth="1"/>
    <col min="17" max="17" width="9.875" style="371" customWidth="1"/>
    <col min="18" max="16384" width="8" style="371"/>
  </cols>
  <sheetData>
    <row r="1" spans="1:17" ht="13.5" customHeight="1">
      <c r="J1" s="454" t="s">
        <v>417</v>
      </c>
      <c r="K1" s="453" t="s">
        <v>416</v>
      </c>
    </row>
    <row r="2" spans="1:17" ht="6" customHeight="1"/>
    <row r="3" spans="1:17" ht="10.5" customHeight="1">
      <c r="A3" s="379"/>
      <c r="B3" s="374" t="s">
        <v>0</v>
      </c>
      <c r="Q3" s="452" t="s">
        <v>341</v>
      </c>
    </row>
    <row r="4" spans="1:17" ht="1.5" customHeight="1">
      <c r="A4" s="379"/>
      <c r="B4" s="451"/>
      <c r="C4" s="450"/>
      <c r="D4" s="450"/>
      <c r="E4" s="449"/>
      <c r="F4" s="449"/>
      <c r="G4" s="449"/>
      <c r="H4" s="449"/>
      <c r="I4" s="449"/>
      <c r="J4" s="449"/>
      <c r="K4" s="448"/>
      <c r="L4" s="448"/>
      <c r="M4" s="448"/>
      <c r="N4" s="448"/>
      <c r="O4" s="448"/>
      <c r="P4" s="448"/>
      <c r="Q4" s="447"/>
    </row>
    <row r="5" spans="1:17" ht="10.5" customHeight="1">
      <c r="D5" s="426"/>
      <c r="F5" s="446"/>
      <c r="G5" s="445"/>
      <c r="H5" s="377"/>
      <c r="I5" s="377"/>
      <c r="J5" s="444"/>
      <c r="K5" s="443"/>
      <c r="L5" s="442"/>
      <c r="M5" s="442"/>
      <c r="N5" s="442"/>
      <c r="O5" s="441"/>
      <c r="P5" s="441"/>
      <c r="Q5" s="440" t="s">
        <v>382</v>
      </c>
    </row>
    <row r="6" spans="1:17" ht="10.5" customHeight="1">
      <c r="B6" s="374"/>
      <c r="D6" s="426"/>
      <c r="E6" s="439" t="s">
        <v>414</v>
      </c>
      <c r="F6" s="438"/>
      <c r="G6" s="438"/>
      <c r="H6" s="438"/>
      <c r="I6" s="438"/>
      <c r="J6" s="437" t="s">
        <v>413</v>
      </c>
      <c r="K6" s="436"/>
      <c r="L6" s="435"/>
      <c r="M6" s="435"/>
      <c r="N6" s="435"/>
      <c r="O6" s="434" t="s">
        <v>412</v>
      </c>
      <c r="P6" s="434" t="s">
        <v>411</v>
      </c>
      <c r="Q6" s="425"/>
    </row>
    <row r="7" spans="1:17" ht="10.5" customHeight="1">
      <c r="A7" s="379"/>
      <c r="B7" s="379"/>
      <c r="C7" s="379"/>
      <c r="D7" s="378"/>
      <c r="E7" s="433"/>
      <c r="F7" s="432"/>
      <c r="G7" s="432"/>
      <c r="H7" s="432"/>
      <c r="I7" s="432"/>
      <c r="J7" s="431" t="s">
        <v>409</v>
      </c>
      <c r="K7" s="430"/>
      <c r="L7" s="429"/>
      <c r="M7" s="429"/>
      <c r="N7" s="429"/>
      <c r="O7" s="428"/>
      <c r="P7" s="428"/>
      <c r="Q7" s="427" t="s">
        <v>370</v>
      </c>
    </row>
    <row r="8" spans="1:17" ht="5.25" customHeight="1">
      <c r="D8" s="426"/>
      <c r="Q8" s="425"/>
    </row>
    <row r="9" spans="1:17" ht="12.75" customHeight="1">
      <c r="B9" s="424" t="s">
        <v>369</v>
      </c>
      <c r="C9" s="423" t="s">
        <v>368</v>
      </c>
      <c r="D9" s="422"/>
      <c r="E9" s="335">
        <v>804</v>
      </c>
      <c r="F9" s="335">
        <v>97894</v>
      </c>
      <c r="G9" s="421">
        <v>71892</v>
      </c>
      <c r="H9" s="421">
        <v>26002</v>
      </c>
      <c r="I9" s="421">
        <v>97889</v>
      </c>
      <c r="J9" s="421">
        <v>5</v>
      </c>
      <c r="K9" s="420">
        <v>434350948</v>
      </c>
      <c r="L9" s="420">
        <v>425983045</v>
      </c>
      <c r="M9" s="420">
        <v>7549582</v>
      </c>
      <c r="N9" s="420">
        <v>818321</v>
      </c>
      <c r="O9" s="332">
        <f>SUM(O11:O36)</f>
        <v>431973235</v>
      </c>
      <c r="P9" s="331">
        <f>SUM(P11:P36)</f>
        <v>149784027</v>
      </c>
      <c r="Q9" s="419" t="s">
        <v>408</v>
      </c>
    </row>
    <row r="10" spans="1:17" ht="6" customHeight="1">
      <c r="C10" s="418"/>
      <c r="D10" s="417"/>
      <c r="E10" s="416"/>
      <c r="O10" s="415"/>
      <c r="P10" s="414"/>
      <c r="Q10" s="413"/>
    </row>
    <row r="11" spans="1:17" ht="12.75" customHeight="1">
      <c r="B11" s="371">
        <v>12</v>
      </c>
      <c r="C11" s="386" t="s">
        <v>366</v>
      </c>
      <c r="D11" s="385"/>
      <c r="E11" s="384">
        <v>99</v>
      </c>
      <c r="F11" s="191">
        <v>11380</v>
      </c>
      <c r="G11" s="191">
        <v>5291</v>
      </c>
      <c r="H11" s="191">
        <v>6089</v>
      </c>
      <c r="I11" s="191">
        <v>11377</v>
      </c>
      <c r="J11" s="384">
        <v>3</v>
      </c>
      <c r="K11" s="382">
        <v>28193928</v>
      </c>
      <c r="L11" s="412">
        <v>28095318</v>
      </c>
      <c r="M11" s="412">
        <v>98610</v>
      </c>
      <c r="N11" s="319" t="s">
        <v>6</v>
      </c>
      <c r="O11" s="317">
        <v>28230062</v>
      </c>
      <c r="P11" s="316">
        <v>11800307</v>
      </c>
      <c r="Q11" s="380">
        <v>12</v>
      </c>
    </row>
    <row r="12" spans="1:17" ht="12.75" customHeight="1">
      <c r="B12" s="371">
        <v>13</v>
      </c>
      <c r="C12" s="386" t="s">
        <v>365</v>
      </c>
      <c r="D12" s="385"/>
      <c r="E12" s="384">
        <v>7</v>
      </c>
      <c r="F12" s="190">
        <v>1100</v>
      </c>
      <c r="G12" s="190">
        <v>845</v>
      </c>
      <c r="H12" s="190">
        <v>255</v>
      </c>
      <c r="I12" s="190">
        <v>1100</v>
      </c>
      <c r="J12" s="319" t="s">
        <v>6</v>
      </c>
      <c r="K12" s="382">
        <v>21881491</v>
      </c>
      <c r="L12" s="411">
        <v>21718319</v>
      </c>
      <c r="M12" s="411">
        <v>163172</v>
      </c>
      <c r="N12" s="319" t="s">
        <v>6</v>
      </c>
      <c r="O12" s="317">
        <v>21872516</v>
      </c>
      <c r="P12" s="316">
        <v>3451867</v>
      </c>
      <c r="Q12" s="380">
        <v>13</v>
      </c>
    </row>
    <row r="13" spans="1:17" ht="12.75" customHeight="1">
      <c r="B13" s="371">
        <v>14</v>
      </c>
      <c r="C13" s="399" t="s">
        <v>364</v>
      </c>
      <c r="D13" s="398"/>
      <c r="E13" s="384">
        <v>19</v>
      </c>
      <c r="F13" s="188">
        <v>1628</v>
      </c>
      <c r="G13" s="410">
        <v>897</v>
      </c>
      <c r="H13" s="410">
        <v>731</v>
      </c>
      <c r="I13" s="188">
        <v>1628</v>
      </c>
      <c r="J13" s="319" t="s">
        <v>6</v>
      </c>
      <c r="K13" s="382">
        <v>3713160</v>
      </c>
      <c r="L13" s="409">
        <v>2859024</v>
      </c>
      <c r="M13" s="409">
        <v>846243</v>
      </c>
      <c r="N13" s="188">
        <v>7893</v>
      </c>
      <c r="O13" s="317">
        <v>3706087</v>
      </c>
      <c r="P13" s="316">
        <v>1732022</v>
      </c>
      <c r="Q13" s="380">
        <v>14</v>
      </c>
    </row>
    <row r="14" spans="1:17" ht="12.75" customHeight="1">
      <c r="B14" s="371">
        <v>15</v>
      </c>
      <c r="C14" s="386" t="s">
        <v>363</v>
      </c>
      <c r="D14" s="385"/>
      <c r="E14" s="384">
        <v>28</v>
      </c>
      <c r="F14" s="187">
        <v>1619</v>
      </c>
      <c r="G14" s="408">
        <v>499</v>
      </c>
      <c r="H14" s="187">
        <v>1120</v>
      </c>
      <c r="I14" s="187">
        <v>1619</v>
      </c>
      <c r="J14" s="319" t="s">
        <v>6</v>
      </c>
      <c r="K14" s="382">
        <v>3855599</v>
      </c>
      <c r="L14" s="407">
        <v>3466441</v>
      </c>
      <c r="M14" s="407">
        <v>387253</v>
      </c>
      <c r="N14" s="407">
        <v>1905</v>
      </c>
      <c r="O14" s="317">
        <v>3909043</v>
      </c>
      <c r="P14" s="316">
        <v>849368</v>
      </c>
      <c r="Q14" s="380">
        <v>15</v>
      </c>
    </row>
    <row r="15" spans="1:17" ht="12.75" customHeight="1">
      <c r="B15" s="371">
        <v>16</v>
      </c>
      <c r="C15" s="399" t="s">
        <v>362</v>
      </c>
      <c r="D15" s="398"/>
      <c r="E15" s="384">
        <v>15</v>
      </c>
      <c r="F15" s="186">
        <v>927</v>
      </c>
      <c r="G15" s="406">
        <v>698</v>
      </c>
      <c r="H15" s="406">
        <v>229</v>
      </c>
      <c r="I15" s="406">
        <v>927</v>
      </c>
      <c r="J15" s="319" t="s">
        <v>6</v>
      </c>
      <c r="K15" s="382">
        <v>4118990</v>
      </c>
      <c r="L15" s="405">
        <v>4108161</v>
      </c>
      <c r="M15" s="405">
        <v>10829</v>
      </c>
      <c r="N15" s="319" t="s">
        <v>6</v>
      </c>
      <c r="O15" s="317">
        <v>4126245</v>
      </c>
      <c r="P15" s="316">
        <v>2321004</v>
      </c>
      <c r="Q15" s="380">
        <v>16</v>
      </c>
    </row>
    <row r="16" spans="1:17" ht="12.75" customHeight="1">
      <c r="B16" s="371">
        <v>17</v>
      </c>
      <c r="C16" s="386" t="s">
        <v>361</v>
      </c>
      <c r="D16" s="385"/>
      <c r="E16" s="384">
        <v>13</v>
      </c>
      <c r="F16" s="185">
        <v>876</v>
      </c>
      <c r="G16" s="404">
        <v>592</v>
      </c>
      <c r="H16" s="404">
        <v>284</v>
      </c>
      <c r="I16" s="404">
        <v>876</v>
      </c>
      <c r="J16" s="319" t="s">
        <v>6</v>
      </c>
      <c r="K16" s="382">
        <v>2846494</v>
      </c>
      <c r="L16" s="403">
        <v>2846494</v>
      </c>
      <c r="M16" s="319" t="s">
        <v>6</v>
      </c>
      <c r="N16" s="319" t="s">
        <v>6</v>
      </c>
      <c r="O16" s="317">
        <v>2812614</v>
      </c>
      <c r="P16" s="316">
        <v>1278367</v>
      </c>
      <c r="Q16" s="380">
        <v>17</v>
      </c>
    </row>
    <row r="17" spans="2:17" ht="6" customHeight="1">
      <c r="C17" s="386"/>
      <c r="D17" s="385"/>
      <c r="E17" s="384"/>
      <c r="F17" s="384"/>
      <c r="G17" s="384"/>
      <c r="H17" s="384"/>
      <c r="I17" s="384"/>
      <c r="J17" s="384"/>
      <c r="K17" s="382"/>
      <c r="L17" s="381"/>
      <c r="M17" s="381"/>
      <c r="N17" s="381"/>
      <c r="O17" s="317"/>
      <c r="P17" s="316"/>
      <c r="Q17" s="380"/>
    </row>
    <row r="18" spans="2:17" ht="12.75" customHeight="1">
      <c r="B18" s="371">
        <v>18</v>
      </c>
      <c r="C18" s="386" t="s">
        <v>360</v>
      </c>
      <c r="D18" s="385"/>
      <c r="E18" s="384">
        <v>19</v>
      </c>
      <c r="F18" s="183">
        <v>955</v>
      </c>
      <c r="G18" s="402">
        <v>663</v>
      </c>
      <c r="H18" s="402">
        <v>292</v>
      </c>
      <c r="I18" s="402">
        <v>953</v>
      </c>
      <c r="J18" s="384">
        <v>2</v>
      </c>
      <c r="K18" s="382">
        <v>3222495</v>
      </c>
      <c r="L18" s="401">
        <v>3144806</v>
      </c>
      <c r="M18" s="401">
        <v>77689</v>
      </c>
      <c r="N18" s="319" t="s">
        <v>6</v>
      </c>
      <c r="O18" s="317">
        <v>3223778</v>
      </c>
      <c r="P18" s="316">
        <v>1226279</v>
      </c>
      <c r="Q18" s="380">
        <v>18</v>
      </c>
    </row>
    <row r="19" spans="2:17" ht="12.75" customHeight="1">
      <c r="B19" s="371">
        <v>19</v>
      </c>
      <c r="C19" s="386" t="s">
        <v>359</v>
      </c>
      <c r="D19" s="385"/>
      <c r="E19" s="384">
        <v>92</v>
      </c>
      <c r="F19" s="182">
        <v>10874</v>
      </c>
      <c r="G19" s="182">
        <v>8426</v>
      </c>
      <c r="H19" s="182">
        <v>2448</v>
      </c>
      <c r="I19" s="182">
        <v>10874</v>
      </c>
      <c r="J19" s="319" t="s">
        <v>6</v>
      </c>
      <c r="K19" s="382">
        <v>39780916</v>
      </c>
      <c r="L19" s="381">
        <v>38874532</v>
      </c>
      <c r="M19" s="381">
        <v>905600</v>
      </c>
      <c r="N19" s="381">
        <v>784</v>
      </c>
      <c r="O19" s="317">
        <v>39804357</v>
      </c>
      <c r="P19" s="316">
        <v>22229682</v>
      </c>
      <c r="Q19" s="380">
        <v>19</v>
      </c>
    </row>
    <row r="20" spans="2:17" ht="12.75" customHeight="1">
      <c r="B20" s="371">
        <v>20</v>
      </c>
      <c r="C20" s="386" t="s">
        <v>358</v>
      </c>
      <c r="D20" s="385"/>
      <c r="E20" s="384">
        <v>24</v>
      </c>
      <c r="F20" s="181">
        <v>4019</v>
      </c>
      <c r="G20" s="181">
        <v>3267</v>
      </c>
      <c r="H20" s="181">
        <v>752</v>
      </c>
      <c r="I20" s="181">
        <v>4019</v>
      </c>
      <c r="J20" s="319" t="s">
        <v>6</v>
      </c>
      <c r="K20" s="382">
        <v>20775511</v>
      </c>
      <c r="L20" s="381">
        <v>20616530</v>
      </c>
      <c r="M20" s="381">
        <v>158869</v>
      </c>
      <c r="N20" s="381">
        <v>112</v>
      </c>
      <c r="O20" s="317">
        <v>20739919</v>
      </c>
      <c r="P20" s="316">
        <v>9810062</v>
      </c>
      <c r="Q20" s="380">
        <v>20</v>
      </c>
    </row>
    <row r="21" spans="2:17" ht="12.75" customHeight="1">
      <c r="B21" s="371">
        <v>21</v>
      </c>
      <c r="C21" s="386" t="s">
        <v>357</v>
      </c>
      <c r="D21" s="385"/>
      <c r="E21" s="384">
        <v>4</v>
      </c>
      <c r="F21" s="400">
        <v>333</v>
      </c>
      <c r="G21" s="400">
        <v>284</v>
      </c>
      <c r="H21" s="400">
        <v>49</v>
      </c>
      <c r="I21" s="400">
        <v>333</v>
      </c>
      <c r="J21" s="319" t="s">
        <v>6</v>
      </c>
      <c r="K21" s="382">
        <v>675886</v>
      </c>
      <c r="L21" s="180">
        <v>675886</v>
      </c>
      <c r="M21" s="319" t="s">
        <v>6</v>
      </c>
      <c r="N21" s="319" t="s">
        <v>6</v>
      </c>
      <c r="O21" s="317">
        <v>684294</v>
      </c>
      <c r="P21" s="316">
        <v>418881</v>
      </c>
      <c r="Q21" s="380">
        <v>21</v>
      </c>
    </row>
    <row r="22" spans="2:17" ht="12.75" customHeight="1">
      <c r="B22" s="371">
        <v>22</v>
      </c>
      <c r="C22" s="399" t="s">
        <v>356</v>
      </c>
      <c r="D22" s="398"/>
      <c r="E22" s="384">
        <v>50</v>
      </c>
      <c r="F22" s="179">
        <v>3627</v>
      </c>
      <c r="G22" s="179">
        <v>2225</v>
      </c>
      <c r="H22" s="179">
        <v>1402</v>
      </c>
      <c r="I22" s="179">
        <v>3627</v>
      </c>
      <c r="J22" s="319" t="s">
        <v>6</v>
      </c>
      <c r="K22" s="382">
        <v>10842196</v>
      </c>
      <c r="L22" s="381">
        <v>10776149</v>
      </c>
      <c r="M22" s="381">
        <v>65947</v>
      </c>
      <c r="N22" s="397">
        <v>100</v>
      </c>
      <c r="O22" s="317">
        <v>10851612</v>
      </c>
      <c r="P22" s="316">
        <v>3767825</v>
      </c>
      <c r="Q22" s="380">
        <v>22</v>
      </c>
    </row>
    <row r="23" spans="2:17" ht="12.75" customHeight="1">
      <c r="B23" s="371">
        <v>23</v>
      </c>
      <c r="C23" s="386" t="s">
        <v>355</v>
      </c>
      <c r="D23" s="385"/>
      <c r="E23" s="384">
        <v>5</v>
      </c>
      <c r="F23" s="178">
        <v>634</v>
      </c>
      <c r="G23" s="396">
        <v>466</v>
      </c>
      <c r="H23" s="396">
        <v>168</v>
      </c>
      <c r="I23" s="396">
        <v>634</v>
      </c>
      <c r="J23" s="319" t="s">
        <v>6</v>
      </c>
      <c r="K23" s="382">
        <v>3384090</v>
      </c>
      <c r="L23" s="381">
        <v>3383132</v>
      </c>
      <c r="M23" s="381">
        <v>958</v>
      </c>
      <c r="N23" s="319" t="s">
        <v>6</v>
      </c>
      <c r="O23" s="317">
        <v>3372619</v>
      </c>
      <c r="P23" s="316">
        <v>1221444</v>
      </c>
      <c r="Q23" s="380">
        <v>23</v>
      </c>
    </row>
    <row r="24" spans="2:17" ht="6" customHeight="1">
      <c r="C24" s="386"/>
      <c r="D24" s="385"/>
      <c r="E24" s="384"/>
      <c r="F24" s="384"/>
      <c r="G24" s="384"/>
      <c r="H24" s="384"/>
      <c r="I24" s="384"/>
      <c r="J24" s="391"/>
      <c r="K24" s="382"/>
      <c r="L24" s="381"/>
      <c r="M24" s="381"/>
      <c r="N24" s="381"/>
      <c r="O24" s="317"/>
      <c r="P24" s="316"/>
      <c r="Q24" s="380"/>
    </row>
    <row r="25" spans="2:17" ht="12.75" customHeight="1">
      <c r="B25" s="371">
        <v>24</v>
      </c>
      <c r="C25" s="386" t="s">
        <v>354</v>
      </c>
      <c r="D25" s="385"/>
      <c r="E25" s="384">
        <v>3</v>
      </c>
      <c r="F25" s="177">
        <v>677</v>
      </c>
      <c r="G25" s="395">
        <v>398</v>
      </c>
      <c r="H25" s="395">
        <v>279</v>
      </c>
      <c r="I25" s="395">
        <v>677</v>
      </c>
      <c r="J25" s="319" t="s">
        <v>6</v>
      </c>
      <c r="K25" s="382">
        <v>1601630</v>
      </c>
      <c r="L25" s="394">
        <v>1601630</v>
      </c>
      <c r="M25" s="319" t="s">
        <v>6</v>
      </c>
      <c r="N25" s="319" t="s">
        <v>6</v>
      </c>
      <c r="O25" s="317">
        <v>1654443</v>
      </c>
      <c r="P25" s="316">
        <v>1057218</v>
      </c>
      <c r="Q25" s="380">
        <v>24</v>
      </c>
    </row>
    <row r="26" spans="2:17" ht="12.75" customHeight="1">
      <c r="B26" s="371">
        <v>25</v>
      </c>
      <c r="C26" s="386" t="s">
        <v>353</v>
      </c>
      <c r="D26" s="385"/>
      <c r="E26" s="384">
        <v>18</v>
      </c>
      <c r="F26" s="176">
        <v>2805</v>
      </c>
      <c r="G26" s="176">
        <v>2247</v>
      </c>
      <c r="H26" s="176">
        <v>558</v>
      </c>
      <c r="I26" s="176">
        <v>2805</v>
      </c>
      <c r="J26" s="319" t="s">
        <v>6</v>
      </c>
      <c r="K26" s="382">
        <v>8440391</v>
      </c>
      <c r="L26" s="393">
        <v>8436387</v>
      </c>
      <c r="M26" s="176">
        <v>4004</v>
      </c>
      <c r="N26" s="319" t="s">
        <v>6</v>
      </c>
      <c r="O26" s="317">
        <v>8369553</v>
      </c>
      <c r="P26" s="316">
        <v>5031832</v>
      </c>
      <c r="Q26" s="380">
        <v>25</v>
      </c>
    </row>
    <row r="27" spans="2:17" ht="12.75" customHeight="1">
      <c r="B27" s="371">
        <v>26</v>
      </c>
      <c r="C27" s="386" t="s">
        <v>352</v>
      </c>
      <c r="D27" s="385"/>
      <c r="E27" s="384">
        <v>30</v>
      </c>
      <c r="F27" s="175">
        <v>3792</v>
      </c>
      <c r="G27" s="175">
        <v>3444</v>
      </c>
      <c r="H27" s="175">
        <v>348</v>
      </c>
      <c r="I27" s="175">
        <v>3792</v>
      </c>
      <c r="J27" s="319" t="s">
        <v>6</v>
      </c>
      <c r="K27" s="382">
        <v>22226010</v>
      </c>
      <c r="L27" s="392">
        <v>21849340</v>
      </c>
      <c r="M27" s="392">
        <v>376670</v>
      </c>
      <c r="N27" s="319" t="s">
        <v>6</v>
      </c>
      <c r="O27" s="317">
        <v>22011612</v>
      </c>
      <c r="P27" s="316">
        <v>7591349</v>
      </c>
      <c r="Q27" s="380">
        <v>26</v>
      </c>
    </row>
    <row r="28" spans="2:17" ht="12.75" customHeight="1">
      <c r="B28" s="371">
        <v>27</v>
      </c>
      <c r="C28" s="386" t="s">
        <v>351</v>
      </c>
      <c r="D28" s="385"/>
      <c r="E28" s="384">
        <v>7</v>
      </c>
      <c r="F28" s="174">
        <v>2504</v>
      </c>
      <c r="G28" s="174">
        <v>2318</v>
      </c>
      <c r="H28" s="174">
        <v>186</v>
      </c>
      <c r="I28" s="174">
        <v>2504</v>
      </c>
      <c r="J28" s="319" t="s">
        <v>6</v>
      </c>
      <c r="K28" s="382">
        <v>13833788</v>
      </c>
      <c r="L28" s="381">
        <v>13729343</v>
      </c>
      <c r="M28" s="381">
        <v>104445</v>
      </c>
      <c r="N28" s="319" t="s">
        <v>6</v>
      </c>
      <c r="O28" s="317">
        <v>14114194</v>
      </c>
      <c r="P28" s="316">
        <v>3822238</v>
      </c>
      <c r="Q28" s="380">
        <v>27</v>
      </c>
    </row>
    <row r="29" spans="2:17" ht="12.75" customHeight="1">
      <c r="B29" s="371">
        <v>28</v>
      </c>
      <c r="C29" s="386" t="s">
        <v>350</v>
      </c>
      <c r="D29" s="385"/>
      <c r="E29" s="384">
        <v>77</v>
      </c>
      <c r="F29" s="173">
        <v>6548</v>
      </c>
      <c r="G29" s="173">
        <v>4626</v>
      </c>
      <c r="H29" s="173">
        <v>1922</v>
      </c>
      <c r="I29" s="173">
        <v>6548</v>
      </c>
      <c r="J29" s="319" t="s">
        <v>6</v>
      </c>
      <c r="K29" s="382">
        <v>16477905</v>
      </c>
      <c r="L29" s="381">
        <v>13256873</v>
      </c>
      <c r="M29" s="381">
        <v>3185506</v>
      </c>
      <c r="N29" s="381">
        <v>35526</v>
      </c>
      <c r="O29" s="317">
        <v>16745340</v>
      </c>
      <c r="P29" s="316">
        <v>7761368</v>
      </c>
      <c r="Q29" s="380">
        <v>28</v>
      </c>
    </row>
    <row r="30" spans="2:17" ht="12.75" customHeight="1">
      <c r="B30" s="371">
        <v>29</v>
      </c>
      <c r="C30" s="386" t="s">
        <v>349</v>
      </c>
      <c r="D30" s="385"/>
      <c r="E30" s="384">
        <v>137</v>
      </c>
      <c r="F30" s="172">
        <v>14385</v>
      </c>
      <c r="G30" s="172">
        <v>11467</v>
      </c>
      <c r="H30" s="172">
        <v>2918</v>
      </c>
      <c r="I30" s="172">
        <v>14385</v>
      </c>
      <c r="J30" s="319" t="s">
        <v>6</v>
      </c>
      <c r="K30" s="382">
        <v>57405352</v>
      </c>
      <c r="L30" s="381">
        <v>56468223</v>
      </c>
      <c r="M30" s="381">
        <v>463851</v>
      </c>
      <c r="N30" s="381">
        <v>473278</v>
      </c>
      <c r="O30" s="317">
        <v>57604026</v>
      </c>
      <c r="P30" s="316">
        <v>19438511</v>
      </c>
      <c r="Q30" s="380">
        <v>29</v>
      </c>
    </row>
    <row r="31" spans="2:17" ht="6" customHeight="1">
      <c r="C31" s="386"/>
      <c r="D31" s="385"/>
      <c r="E31" s="384"/>
      <c r="F31" s="384"/>
      <c r="G31" s="384"/>
      <c r="H31" s="384"/>
      <c r="I31" s="384"/>
      <c r="J31" s="391"/>
      <c r="K31" s="382"/>
      <c r="L31" s="381"/>
      <c r="M31" s="381"/>
      <c r="N31" s="381"/>
      <c r="O31" s="317"/>
      <c r="P31" s="316"/>
      <c r="Q31" s="380"/>
    </row>
    <row r="32" spans="2:17" ht="12.75" customHeight="1">
      <c r="B32" s="371">
        <v>30</v>
      </c>
      <c r="C32" s="386" t="s">
        <v>348</v>
      </c>
      <c r="D32" s="385"/>
      <c r="E32" s="384">
        <v>59</v>
      </c>
      <c r="F32" s="170">
        <v>9346</v>
      </c>
      <c r="G32" s="170">
        <v>6788</v>
      </c>
      <c r="H32" s="170">
        <v>2558</v>
      </c>
      <c r="I32" s="170">
        <v>9346</v>
      </c>
      <c r="J32" s="319" t="s">
        <v>6</v>
      </c>
      <c r="K32" s="382">
        <v>43100030</v>
      </c>
      <c r="L32" s="381">
        <v>42504124</v>
      </c>
      <c r="M32" s="381">
        <v>491371</v>
      </c>
      <c r="N32" s="381">
        <v>104535</v>
      </c>
      <c r="O32" s="317">
        <v>43348552</v>
      </c>
      <c r="P32" s="316">
        <v>13980034</v>
      </c>
      <c r="Q32" s="380">
        <v>30</v>
      </c>
    </row>
    <row r="33" spans="1:17" ht="12.75" customHeight="1">
      <c r="B33" s="371">
        <v>31</v>
      </c>
      <c r="C33" s="386" t="s">
        <v>347</v>
      </c>
      <c r="D33" s="385"/>
      <c r="E33" s="384">
        <v>73</v>
      </c>
      <c r="F33" s="168">
        <v>17426</v>
      </c>
      <c r="G33" s="168">
        <v>14786</v>
      </c>
      <c r="H33" s="168">
        <v>2640</v>
      </c>
      <c r="I33" s="168">
        <v>17426</v>
      </c>
      <c r="J33" s="319" t="s">
        <v>6</v>
      </c>
      <c r="K33" s="382">
        <v>123301632</v>
      </c>
      <c r="L33" s="169">
        <v>123166101</v>
      </c>
      <c r="M33" s="389">
        <v>128603</v>
      </c>
      <c r="N33" s="389">
        <v>6928</v>
      </c>
      <c r="O33" s="317">
        <v>120081166</v>
      </c>
      <c r="P33" s="316">
        <v>28885286</v>
      </c>
      <c r="Q33" s="380">
        <v>31</v>
      </c>
    </row>
    <row r="34" spans="1:17" ht="12.75" customHeight="1">
      <c r="B34" s="371">
        <v>32</v>
      </c>
      <c r="C34" s="386" t="s">
        <v>346</v>
      </c>
      <c r="D34" s="385"/>
      <c r="E34" s="384">
        <v>11</v>
      </c>
      <c r="F34" s="167">
        <v>1640</v>
      </c>
      <c r="G34" s="167">
        <v>1238</v>
      </c>
      <c r="H34" s="167">
        <v>402</v>
      </c>
      <c r="I34" s="167">
        <v>1640</v>
      </c>
      <c r="J34" s="319" t="s">
        <v>6</v>
      </c>
      <c r="K34" s="382">
        <v>3053768</v>
      </c>
      <c r="L34" s="390">
        <v>2848320</v>
      </c>
      <c r="M34" s="389">
        <v>18461</v>
      </c>
      <c r="N34" s="389">
        <v>186987</v>
      </c>
      <c r="O34" s="317">
        <v>3083617</v>
      </c>
      <c r="P34" s="316">
        <v>1437782</v>
      </c>
      <c r="Q34" s="380">
        <v>32</v>
      </c>
    </row>
    <row r="35" spans="1:17" ht="12.75" customHeight="1">
      <c r="B35" s="371">
        <v>33</v>
      </c>
      <c r="C35" s="386" t="s">
        <v>345</v>
      </c>
      <c r="D35" s="385"/>
      <c r="E35" s="319" t="s">
        <v>6</v>
      </c>
      <c r="F35" s="319" t="s">
        <v>6</v>
      </c>
      <c r="G35" s="319" t="s">
        <v>6</v>
      </c>
      <c r="H35" s="319" t="s">
        <v>6</v>
      </c>
      <c r="I35" s="319" t="s">
        <v>6</v>
      </c>
      <c r="J35" s="319" t="s">
        <v>6</v>
      </c>
      <c r="K35" s="319" t="s">
        <v>6</v>
      </c>
      <c r="L35" s="319" t="s">
        <v>6</v>
      </c>
      <c r="M35" s="319" t="s">
        <v>6</v>
      </c>
      <c r="N35" s="319" t="s">
        <v>6</v>
      </c>
      <c r="O35" s="388" t="s">
        <v>6</v>
      </c>
      <c r="P35" s="387" t="s">
        <v>6</v>
      </c>
      <c r="Q35" s="380">
        <v>33</v>
      </c>
    </row>
    <row r="36" spans="1:17" ht="12.75" customHeight="1">
      <c r="B36" s="371">
        <v>34</v>
      </c>
      <c r="C36" s="386" t="s">
        <v>344</v>
      </c>
      <c r="D36" s="385"/>
      <c r="E36" s="384">
        <v>14</v>
      </c>
      <c r="F36" s="162">
        <v>799</v>
      </c>
      <c r="G36" s="383">
        <v>427</v>
      </c>
      <c r="H36" s="383">
        <v>372</v>
      </c>
      <c r="I36" s="383">
        <v>799</v>
      </c>
      <c r="J36" s="319" t="s">
        <v>6</v>
      </c>
      <c r="K36" s="382">
        <v>1619686</v>
      </c>
      <c r="L36" s="381">
        <v>1557912</v>
      </c>
      <c r="M36" s="381">
        <v>61501</v>
      </c>
      <c r="N36" s="381">
        <v>273</v>
      </c>
      <c r="O36" s="317">
        <v>1627586</v>
      </c>
      <c r="P36" s="316">
        <v>671301</v>
      </c>
      <c r="Q36" s="380">
        <v>34</v>
      </c>
    </row>
    <row r="37" spans="1:17" ht="5.25" customHeight="1">
      <c r="A37" s="379"/>
      <c r="B37" s="379"/>
      <c r="C37" s="379"/>
      <c r="D37" s="378"/>
      <c r="E37" s="377"/>
      <c r="F37" s="377"/>
      <c r="G37" s="377"/>
      <c r="H37" s="377"/>
      <c r="I37" s="377"/>
      <c r="J37" s="377"/>
      <c r="K37" s="376"/>
      <c r="L37" s="376"/>
      <c r="M37" s="376"/>
      <c r="N37" s="376"/>
      <c r="O37" s="376"/>
      <c r="P37" s="376"/>
      <c r="Q37" s="375"/>
    </row>
    <row r="38" spans="1:17" ht="10.5" customHeight="1">
      <c r="B38" s="374" t="s">
        <v>7</v>
      </c>
    </row>
  </sheetData>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30"/>
  <sheetViews>
    <sheetView showGridLines="0" zoomScale="125" zoomScaleNormal="125" workbookViewId="0"/>
  </sheetViews>
  <sheetFormatPr defaultRowHeight="10.5"/>
  <cols>
    <col min="1" max="1" width="0.875" style="304" customWidth="1"/>
    <col min="2" max="2" width="2" style="304" customWidth="1"/>
    <col min="3" max="3" width="16.375" style="304" customWidth="1"/>
    <col min="4" max="4" width="0.875" style="304" customWidth="1"/>
    <col min="5" max="5" width="11" style="306" customWidth="1"/>
    <col min="6" max="9" width="11.25" style="306" customWidth="1"/>
    <col min="10" max="10" width="11" style="306" customWidth="1"/>
    <col min="11" max="16" width="12.875" style="305" customWidth="1"/>
    <col min="17" max="17" width="9.875" style="304" customWidth="1"/>
    <col min="18" max="16384" width="9" style="304"/>
  </cols>
  <sheetData>
    <row r="1" spans="1:17" ht="13.5">
      <c r="J1" s="370"/>
      <c r="K1" s="369"/>
    </row>
    <row r="2" spans="1:17" ht="6" customHeight="1"/>
    <row r="3" spans="1:17">
      <c r="A3" s="314"/>
      <c r="B3" s="308" t="s">
        <v>0</v>
      </c>
      <c r="Q3" s="368" t="s">
        <v>341</v>
      </c>
    </row>
    <row r="4" spans="1:17" ht="1.5" customHeight="1">
      <c r="A4" s="314"/>
      <c r="B4" s="367"/>
      <c r="C4" s="366"/>
      <c r="D4" s="366"/>
      <c r="E4" s="365"/>
      <c r="F4" s="365"/>
      <c r="G4" s="365"/>
      <c r="H4" s="365"/>
      <c r="I4" s="365"/>
      <c r="J4" s="365"/>
      <c r="K4" s="364"/>
      <c r="L4" s="364"/>
      <c r="M4" s="364"/>
      <c r="N4" s="364"/>
      <c r="O4" s="364"/>
      <c r="P4" s="364"/>
      <c r="Q4" s="363"/>
    </row>
    <row r="5" spans="1:17">
      <c r="D5" s="329"/>
      <c r="F5" s="362"/>
      <c r="G5" s="361"/>
      <c r="H5" s="311"/>
      <c r="I5" s="311"/>
      <c r="J5" s="360"/>
      <c r="K5" s="359"/>
      <c r="L5" s="358"/>
      <c r="M5" s="358"/>
      <c r="N5" s="358"/>
      <c r="O5" s="357"/>
      <c r="P5" s="357"/>
      <c r="Q5" s="326"/>
    </row>
    <row r="6" spans="1:17" ht="10.5" customHeight="1">
      <c r="B6" s="308" t="s">
        <v>14</v>
      </c>
      <c r="C6" s="356" t="s">
        <v>415</v>
      </c>
      <c r="D6" s="355"/>
      <c r="E6" s="354" t="s">
        <v>414</v>
      </c>
      <c r="F6" s="353"/>
      <c r="G6" s="353"/>
      <c r="H6" s="353"/>
      <c r="I6" s="353"/>
      <c r="J6" s="352" t="s">
        <v>413</v>
      </c>
      <c r="K6" s="351"/>
      <c r="L6" s="350"/>
      <c r="M6" s="350"/>
      <c r="N6" s="350"/>
      <c r="O6" s="349" t="s">
        <v>412</v>
      </c>
      <c r="P6" s="349" t="s">
        <v>411</v>
      </c>
      <c r="Q6" s="348" t="s">
        <v>410</v>
      </c>
    </row>
    <row r="7" spans="1:17">
      <c r="A7" s="314"/>
      <c r="B7" s="314"/>
      <c r="C7" s="314"/>
      <c r="D7" s="347"/>
      <c r="E7" s="346"/>
      <c r="F7" s="345"/>
      <c r="G7" s="345"/>
      <c r="H7" s="345"/>
      <c r="I7" s="345"/>
      <c r="J7" s="344" t="s">
        <v>409</v>
      </c>
      <c r="K7" s="343"/>
      <c r="L7" s="342"/>
      <c r="M7" s="342"/>
      <c r="N7" s="342"/>
      <c r="O7" s="341"/>
      <c r="P7" s="341"/>
      <c r="Q7" s="340"/>
    </row>
    <row r="8" spans="1:17" ht="6" customHeight="1">
      <c r="D8" s="329"/>
      <c r="Q8" s="339"/>
    </row>
    <row r="9" spans="1:17" ht="12.75" customHeight="1">
      <c r="B9" s="338" t="s">
        <v>15</v>
      </c>
      <c r="C9" s="337" t="s">
        <v>16</v>
      </c>
      <c r="D9" s="336"/>
      <c r="E9" s="335">
        <v>804</v>
      </c>
      <c r="F9" s="335">
        <v>97894</v>
      </c>
      <c r="G9" s="334">
        <v>71892</v>
      </c>
      <c r="H9" s="334">
        <v>26002</v>
      </c>
      <c r="I9" s="334">
        <v>97889</v>
      </c>
      <c r="J9" s="334">
        <v>5</v>
      </c>
      <c r="K9" s="333">
        <v>434350948</v>
      </c>
      <c r="L9" s="333">
        <v>425983045</v>
      </c>
      <c r="M9" s="333">
        <v>7549582</v>
      </c>
      <c r="N9" s="333">
        <v>818321</v>
      </c>
      <c r="O9" s="332">
        <v>431973235</v>
      </c>
      <c r="P9" s="331">
        <v>149784027</v>
      </c>
      <c r="Q9" s="330" t="s">
        <v>325</v>
      </c>
    </row>
    <row r="10" spans="1:17" ht="6" customHeight="1">
      <c r="D10" s="329"/>
      <c r="E10" s="328"/>
      <c r="J10" s="327"/>
      <c r="Q10" s="326"/>
    </row>
    <row r="11" spans="1:17" ht="12.75" customHeight="1">
      <c r="C11" s="322" t="s">
        <v>324</v>
      </c>
      <c r="D11" s="321"/>
      <c r="E11" s="320">
        <v>21</v>
      </c>
      <c r="F11" s="320">
        <v>1770</v>
      </c>
      <c r="G11" s="320">
        <v>1050</v>
      </c>
      <c r="H11" s="320">
        <v>720</v>
      </c>
      <c r="I11" s="320">
        <v>1770</v>
      </c>
      <c r="J11" s="319" t="s">
        <v>6</v>
      </c>
      <c r="K11" s="318">
        <v>10828796</v>
      </c>
      <c r="L11" s="318">
        <v>10425580</v>
      </c>
      <c r="M11" s="318">
        <v>403216</v>
      </c>
      <c r="N11" s="319" t="s">
        <v>6</v>
      </c>
      <c r="O11" s="317">
        <v>10938932</v>
      </c>
      <c r="P11" s="316">
        <v>2498091</v>
      </c>
      <c r="Q11" s="315" t="s">
        <v>323</v>
      </c>
    </row>
    <row r="12" spans="1:17" ht="12.75" customHeight="1">
      <c r="C12" s="322" t="s">
        <v>322</v>
      </c>
      <c r="D12" s="321"/>
      <c r="E12" s="320">
        <v>25</v>
      </c>
      <c r="F12" s="320">
        <v>4425</v>
      </c>
      <c r="G12" s="320">
        <v>3705</v>
      </c>
      <c r="H12" s="320">
        <v>720</v>
      </c>
      <c r="I12" s="320">
        <v>4425</v>
      </c>
      <c r="J12" s="319" t="s">
        <v>6</v>
      </c>
      <c r="K12" s="318">
        <v>28064942</v>
      </c>
      <c r="L12" s="318">
        <v>27869496</v>
      </c>
      <c r="M12" s="318">
        <v>195446</v>
      </c>
      <c r="N12" s="319" t="s">
        <v>6</v>
      </c>
      <c r="O12" s="317">
        <v>28212008</v>
      </c>
      <c r="P12" s="316">
        <v>11907801</v>
      </c>
      <c r="Q12" s="315" t="s">
        <v>392</v>
      </c>
    </row>
    <row r="13" spans="1:17" ht="12.75" customHeight="1">
      <c r="C13" s="322" t="s">
        <v>320</v>
      </c>
      <c r="D13" s="321"/>
      <c r="E13" s="320">
        <v>49</v>
      </c>
      <c r="F13" s="320">
        <v>3311</v>
      </c>
      <c r="G13" s="320">
        <v>1949</v>
      </c>
      <c r="H13" s="320">
        <v>1362</v>
      </c>
      <c r="I13" s="320">
        <v>3311</v>
      </c>
      <c r="J13" s="319" t="s">
        <v>6</v>
      </c>
      <c r="K13" s="318">
        <v>8683430</v>
      </c>
      <c r="L13" s="318">
        <v>8162634</v>
      </c>
      <c r="M13" s="318">
        <v>508282</v>
      </c>
      <c r="N13" s="318">
        <v>12514</v>
      </c>
      <c r="O13" s="317">
        <v>8709164</v>
      </c>
      <c r="P13" s="316">
        <v>4594288</v>
      </c>
      <c r="Q13" s="315" t="s">
        <v>391</v>
      </c>
    </row>
    <row r="14" spans="1:17" ht="12.75" customHeight="1">
      <c r="C14" s="322" t="s">
        <v>318</v>
      </c>
      <c r="D14" s="321"/>
      <c r="E14" s="320">
        <v>83</v>
      </c>
      <c r="F14" s="320">
        <v>9880</v>
      </c>
      <c r="G14" s="320">
        <v>6512</v>
      </c>
      <c r="H14" s="320">
        <v>3368</v>
      </c>
      <c r="I14" s="320">
        <v>9878</v>
      </c>
      <c r="J14" s="320">
        <v>2</v>
      </c>
      <c r="K14" s="318">
        <v>26974915</v>
      </c>
      <c r="L14" s="318">
        <v>25789344</v>
      </c>
      <c r="M14" s="318">
        <v>1164638</v>
      </c>
      <c r="N14" s="318">
        <v>20933</v>
      </c>
      <c r="O14" s="317">
        <v>26947428</v>
      </c>
      <c r="P14" s="316">
        <v>12613579</v>
      </c>
      <c r="Q14" s="315" t="s">
        <v>390</v>
      </c>
    </row>
    <row r="15" spans="1:17" ht="12.75" customHeight="1">
      <c r="C15" s="322" t="s">
        <v>316</v>
      </c>
      <c r="D15" s="321"/>
      <c r="E15" s="320">
        <v>38</v>
      </c>
      <c r="F15" s="320">
        <v>4637</v>
      </c>
      <c r="G15" s="320">
        <v>3401</v>
      </c>
      <c r="H15" s="320">
        <v>1236</v>
      </c>
      <c r="I15" s="320">
        <v>4637</v>
      </c>
      <c r="J15" s="319" t="s">
        <v>6</v>
      </c>
      <c r="K15" s="318">
        <v>16838463</v>
      </c>
      <c r="L15" s="318">
        <v>16756233</v>
      </c>
      <c r="M15" s="318">
        <v>71196</v>
      </c>
      <c r="N15" s="318">
        <v>11034</v>
      </c>
      <c r="O15" s="317">
        <v>16663858</v>
      </c>
      <c r="P15" s="316">
        <v>6423166</v>
      </c>
      <c r="Q15" s="315" t="s">
        <v>315</v>
      </c>
    </row>
    <row r="16" spans="1:17" ht="12.75" customHeight="1">
      <c r="C16" s="322" t="s">
        <v>314</v>
      </c>
      <c r="D16" s="321"/>
      <c r="E16" s="320">
        <v>38</v>
      </c>
      <c r="F16" s="320">
        <v>6345</v>
      </c>
      <c r="G16" s="320">
        <v>4863</v>
      </c>
      <c r="H16" s="320">
        <v>1482</v>
      </c>
      <c r="I16" s="320">
        <v>6345</v>
      </c>
      <c r="J16" s="319" t="s">
        <v>6</v>
      </c>
      <c r="K16" s="318">
        <v>25556739</v>
      </c>
      <c r="L16" s="318">
        <v>25041512</v>
      </c>
      <c r="M16" s="318">
        <v>515227</v>
      </c>
      <c r="N16" s="319" t="s">
        <v>6</v>
      </c>
      <c r="O16" s="317">
        <v>25565684</v>
      </c>
      <c r="P16" s="316">
        <v>15461441</v>
      </c>
      <c r="Q16" s="315" t="s">
        <v>389</v>
      </c>
    </row>
    <row r="17" spans="1:17" ht="6" customHeight="1">
      <c r="C17" s="325"/>
      <c r="D17" s="324"/>
      <c r="E17" s="320"/>
      <c r="F17" s="320"/>
      <c r="G17" s="320"/>
      <c r="H17" s="320"/>
      <c r="I17" s="320"/>
      <c r="J17" s="320"/>
      <c r="K17" s="318"/>
      <c r="L17" s="318"/>
      <c r="M17" s="318"/>
      <c r="N17" s="318"/>
      <c r="O17" s="317"/>
      <c r="P17" s="323"/>
      <c r="Q17" s="315"/>
    </row>
    <row r="18" spans="1:17" ht="12.75" customHeight="1">
      <c r="C18" s="322" t="s">
        <v>312</v>
      </c>
      <c r="D18" s="321"/>
      <c r="E18" s="320">
        <v>14</v>
      </c>
      <c r="F18" s="229" t="s">
        <v>9</v>
      </c>
      <c r="G18" s="229" t="s">
        <v>9</v>
      </c>
      <c r="H18" s="229" t="s">
        <v>9</v>
      </c>
      <c r="I18" s="229" t="s">
        <v>9</v>
      </c>
      <c r="J18" s="319" t="s">
        <v>6</v>
      </c>
      <c r="K18" s="229" t="s">
        <v>9</v>
      </c>
      <c r="L18" s="229" t="s">
        <v>9</v>
      </c>
      <c r="M18" s="229" t="s">
        <v>9</v>
      </c>
      <c r="N18" s="319" t="s">
        <v>6</v>
      </c>
      <c r="O18" s="229" t="s">
        <v>9</v>
      </c>
      <c r="P18" s="229" t="s">
        <v>9</v>
      </c>
      <c r="Q18" s="315" t="s">
        <v>311</v>
      </c>
    </row>
    <row r="19" spans="1:17" ht="12.75" customHeight="1">
      <c r="C19" s="322" t="s">
        <v>310</v>
      </c>
      <c r="D19" s="321"/>
      <c r="E19" s="320">
        <v>48</v>
      </c>
      <c r="F19" s="320">
        <v>10634</v>
      </c>
      <c r="G19" s="320">
        <v>8177</v>
      </c>
      <c r="H19" s="320">
        <v>2457</v>
      </c>
      <c r="I19" s="320">
        <v>10634</v>
      </c>
      <c r="J19" s="319" t="s">
        <v>6</v>
      </c>
      <c r="K19" s="318">
        <v>23828770</v>
      </c>
      <c r="L19" s="318">
        <v>22927814</v>
      </c>
      <c r="M19" s="318">
        <v>810857</v>
      </c>
      <c r="N19" s="318">
        <v>90099</v>
      </c>
      <c r="O19" s="317">
        <v>23946331</v>
      </c>
      <c r="P19" s="316">
        <v>9376351</v>
      </c>
      <c r="Q19" s="315" t="s">
        <v>309</v>
      </c>
    </row>
    <row r="20" spans="1:17" ht="12.75" customHeight="1">
      <c r="C20" s="322" t="s">
        <v>308</v>
      </c>
      <c r="D20" s="321"/>
      <c r="E20" s="320">
        <v>49</v>
      </c>
      <c r="F20" s="320">
        <v>5929</v>
      </c>
      <c r="G20" s="320">
        <v>4025</v>
      </c>
      <c r="H20" s="320">
        <v>1904</v>
      </c>
      <c r="I20" s="320">
        <v>5929</v>
      </c>
      <c r="J20" s="319" t="s">
        <v>6</v>
      </c>
      <c r="K20" s="318">
        <v>21430269</v>
      </c>
      <c r="L20" s="318">
        <v>21004361</v>
      </c>
      <c r="M20" s="318">
        <v>149608</v>
      </c>
      <c r="N20" s="318">
        <v>276300</v>
      </c>
      <c r="O20" s="317">
        <v>21665093</v>
      </c>
      <c r="P20" s="316">
        <v>6267905</v>
      </c>
      <c r="Q20" s="315" t="s">
        <v>307</v>
      </c>
    </row>
    <row r="21" spans="1:17" ht="12.75" customHeight="1">
      <c r="C21" s="322" t="s">
        <v>306</v>
      </c>
      <c r="D21" s="321"/>
      <c r="E21" s="320">
        <v>86</v>
      </c>
      <c r="F21" s="320">
        <v>6717</v>
      </c>
      <c r="G21" s="320">
        <v>4540</v>
      </c>
      <c r="H21" s="320">
        <v>2177</v>
      </c>
      <c r="I21" s="320">
        <v>6717</v>
      </c>
      <c r="J21" s="319" t="s">
        <v>6</v>
      </c>
      <c r="K21" s="318">
        <v>27353001</v>
      </c>
      <c r="L21" s="318">
        <v>26809953</v>
      </c>
      <c r="M21" s="318">
        <v>529957</v>
      </c>
      <c r="N21" s="318">
        <v>13091</v>
      </c>
      <c r="O21" s="317">
        <v>27621716</v>
      </c>
      <c r="P21" s="316">
        <v>12075210</v>
      </c>
      <c r="Q21" s="315" t="s">
        <v>305</v>
      </c>
    </row>
    <row r="22" spans="1:17" ht="12.75" customHeight="1">
      <c r="C22" s="322" t="s">
        <v>304</v>
      </c>
      <c r="D22" s="321"/>
      <c r="E22" s="320">
        <v>102</v>
      </c>
      <c r="F22" s="320">
        <v>20361</v>
      </c>
      <c r="G22" s="320">
        <v>17438</v>
      </c>
      <c r="H22" s="320">
        <v>2923</v>
      </c>
      <c r="I22" s="320">
        <v>20361</v>
      </c>
      <c r="J22" s="319" t="s">
        <v>6</v>
      </c>
      <c r="K22" s="318">
        <v>149864958</v>
      </c>
      <c r="L22" s="318">
        <v>148811027</v>
      </c>
      <c r="M22" s="318">
        <v>739441</v>
      </c>
      <c r="N22" s="318">
        <v>314490</v>
      </c>
      <c r="O22" s="317">
        <v>146647712</v>
      </c>
      <c r="P22" s="316">
        <v>40583657</v>
      </c>
      <c r="Q22" s="315" t="s">
        <v>388</v>
      </c>
    </row>
    <row r="23" spans="1:17" ht="12.75" customHeight="1">
      <c r="C23" s="322" t="s">
        <v>302</v>
      </c>
      <c r="D23" s="321"/>
      <c r="E23" s="320">
        <v>96</v>
      </c>
      <c r="F23" s="320">
        <v>10381</v>
      </c>
      <c r="G23" s="320">
        <v>7494</v>
      </c>
      <c r="H23" s="320">
        <v>2887</v>
      </c>
      <c r="I23" s="320">
        <v>10381</v>
      </c>
      <c r="J23" s="319" t="s">
        <v>6</v>
      </c>
      <c r="K23" s="318">
        <v>48841920</v>
      </c>
      <c r="L23" s="318">
        <v>47616889</v>
      </c>
      <c r="M23" s="318">
        <v>1219065</v>
      </c>
      <c r="N23" s="318">
        <v>5966</v>
      </c>
      <c r="O23" s="317">
        <v>48647124</v>
      </c>
      <c r="P23" s="316">
        <v>12966741</v>
      </c>
      <c r="Q23" s="315" t="s">
        <v>387</v>
      </c>
    </row>
    <row r="24" spans="1:17" ht="6" customHeight="1">
      <c r="C24" s="325"/>
      <c r="D24" s="324"/>
      <c r="E24" s="320"/>
      <c r="F24" s="320"/>
      <c r="G24" s="320"/>
      <c r="H24" s="320"/>
      <c r="I24" s="320"/>
      <c r="J24" s="320"/>
      <c r="K24" s="318"/>
      <c r="L24" s="318"/>
      <c r="M24" s="318"/>
      <c r="N24" s="318"/>
      <c r="O24" s="317"/>
      <c r="P24" s="323"/>
      <c r="Q24" s="315"/>
    </row>
    <row r="25" spans="1:17" ht="12.75" customHeight="1">
      <c r="C25" s="322" t="s">
        <v>300</v>
      </c>
      <c r="D25" s="321"/>
      <c r="E25" s="320">
        <v>54</v>
      </c>
      <c r="F25" s="320">
        <v>3845</v>
      </c>
      <c r="G25" s="320">
        <v>2547</v>
      </c>
      <c r="H25" s="320">
        <v>1298</v>
      </c>
      <c r="I25" s="320">
        <v>3842</v>
      </c>
      <c r="J25" s="320">
        <v>3</v>
      </c>
      <c r="K25" s="318">
        <v>18701938</v>
      </c>
      <c r="L25" s="318">
        <v>18167033</v>
      </c>
      <c r="M25" s="318">
        <v>468141</v>
      </c>
      <c r="N25" s="318">
        <v>66764</v>
      </c>
      <c r="O25" s="317">
        <v>18807924</v>
      </c>
      <c r="P25" s="316">
        <v>4348185</v>
      </c>
      <c r="Q25" s="315" t="s">
        <v>299</v>
      </c>
    </row>
    <row r="26" spans="1:17" ht="12.75" customHeight="1">
      <c r="C26" s="322" t="s">
        <v>298</v>
      </c>
      <c r="D26" s="321"/>
      <c r="E26" s="320">
        <v>76</v>
      </c>
      <c r="F26" s="320">
        <v>6114</v>
      </c>
      <c r="G26" s="320">
        <v>4118</v>
      </c>
      <c r="H26" s="320">
        <v>1996</v>
      </c>
      <c r="I26" s="320">
        <v>6114</v>
      </c>
      <c r="J26" s="319" t="s">
        <v>6</v>
      </c>
      <c r="K26" s="318">
        <v>15295292</v>
      </c>
      <c r="L26" s="318">
        <v>14715088</v>
      </c>
      <c r="M26" s="318">
        <v>578194</v>
      </c>
      <c r="N26" s="318">
        <v>2010</v>
      </c>
      <c r="O26" s="317">
        <v>15398531</v>
      </c>
      <c r="P26" s="316">
        <v>6274637</v>
      </c>
      <c r="Q26" s="315" t="s">
        <v>386</v>
      </c>
    </row>
    <row r="27" spans="1:17" ht="12.75" customHeight="1">
      <c r="C27" s="322" t="s">
        <v>296</v>
      </c>
      <c r="D27" s="321"/>
      <c r="E27" s="320">
        <v>2</v>
      </c>
      <c r="F27" s="229" t="s">
        <v>9</v>
      </c>
      <c r="G27" s="229" t="s">
        <v>9</v>
      </c>
      <c r="H27" s="229" t="s">
        <v>9</v>
      </c>
      <c r="I27" s="229" t="s">
        <v>9</v>
      </c>
      <c r="J27" s="319" t="s">
        <v>6</v>
      </c>
      <c r="K27" s="229" t="s">
        <v>9</v>
      </c>
      <c r="L27" s="229" t="s">
        <v>9</v>
      </c>
      <c r="M27" s="229" t="s">
        <v>9</v>
      </c>
      <c r="N27" s="319" t="s">
        <v>6</v>
      </c>
      <c r="O27" s="229" t="s">
        <v>9</v>
      </c>
      <c r="P27" s="229" t="s">
        <v>9</v>
      </c>
      <c r="Q27" s="315" t="s">
        <v>295</v>
      </c>
    </row>
    <row r="28" spans="1:17" ht="12.75" customHeight="1">
      <c r="C28" s="322" t="s">
        <v>294</v>
      </c>
      <c r="D28" s="321"/>
      <c r="E28" s="320">
        <v>23</v>
      </c>
      <c r="F28" s="320">
        <v>2180</v>
      </c>
      <c r="G28" s="320">
        <v>1093</v>
      </c>
      <c r="H28" s="320">
        <v>1087</v>
      </c>
      <c r="I28" s="320">
        <v>2180</v>
      </c>
      <c r="J28" s="319" t="s">
        <v>6</v>
      </c>
      <c r="K28" s="318">
        <v>8444895</v>
      </c>
      <c r="L28" s="318">
        <v>8343670</v>
      </c>
      <c r="M28" s="318">
        <v>96105</v>
      </c>
      <c r="N28" s="318">
        <v>5120</v>
      </c>
      <c r="O28" s="317">
        <v>8534805</v>
      </c>
      <c r="P28" s="316">
        <v>2983308</v>
      </c>
      <c r="Q28" s="315" t="s">
        <v>293</v>
      </c>
    </row>
    <row r="29" spans="1:17" ht="6" customHeight="1">
      <c r="A29" s="314"/>
      <c r="B29" s="314"/>
      <c r="C29" s="313"/>
      <c r="D29" s="312"/>
      <c r="E29" s="311"/>
      <c r="F29" s="311"/>
      <c r="G29" s="311"/>
      <c r="H29" s="311"/>
      <c r="I29" s="311"/>
      <c r="J29" s="311"/>
      <c r="K29" s="310"/>
      <c r="L29" s="310"/>
      <c r="M29" s="310"/>
      <c r="N29" s="310"/>
      <c r="O29" s="310"/>
      <c r="P29" s="310"/>
      <c r="Q29" s="309"/>
    </row>
    <row r="30" spans="1:17">
      <c r="A30" s="308" t="s">
        <v>7</v>
      </c>
      <c r="B30" s="307"/>
    </row>
  </sheetData>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8"/>
  <sheetViews>
    <sheetView showGridLines="0" zoomScale="125" zoomScaleNormal="125" workbookViewId="0"/>
  </sheetViews>
  <sheetFormatPr defaultColWidth="8" defaultRowHeight="10.5"/>
  <cols>
    <col min="1" max="1" width="0.875" style="260" customWidth="1"/>
    <col min="2" max="2" width="2" style="260" customWidth="1"/>
    <col min="3" max="3" width="27.375" style="260" customWidth="1"/>
    <col min="4" max="4" width="0.875" style="260" customWidth="1"/>
    <col min="5" max="7" width="10.75" style="261" customWidth="1"/>
    <col min="8" max="9" width="11.875" style="261" customWidth="1"/>
    <col min="10" max="16" width="11.125" style="261" customWidth="1"/>
    <col min="17" max="17" width="9.25" style="260" customWidth="1"/>
    <col min="18" max="16384" width="8" style="260"/>
  </cols>
  <sheetData>
    <row r="1" spans="1:17" ht="13.5">
      <c r="I1" s="303"/>
      <c r="J1" s="302"/>
    </row>
    <row r="2" spans="1:17" ht="6" customHeight="1"/>
    <row r="3" spans="1:17" ht="10.5" customHeight="1">
      <c r="A3" s="268"/>
      <c r="B3" s="262" t="s">
        <v>0</v>
      </c>
      <c r="Q3" s="301" t="s">
        <v>341</v>
      </c>
    </row>
    <row r="4" spans="1:17" ht="1.5" customHeight="1">
      <c r="A4" s="268"/>
      <c r="B4" s="300"/>
      <c r="C4" s="299"/>
      <c r="D4" s="299"/>
      <c r="E4" s="298"/>
      <c r="F4" s="298"/>
      <c r="G4" s="298"/>
      <c r="H4" s="298"/>
      <c r="I4" s="298"/>
      <c r="J4" s="298"/>
      <c r="K4" s="298"/>
      <c r="L4" s="298"/>
      <c r="M4" s="298"/>
      <c r="N4" s="298"/>
      <c r="O4" s="298"/>
      <c r="P4" s="298"/>
      <c r="Q4" s="297"/>
    </row>
    <row r="5" spans="1:17" ht="13.5" customHeight="1">
      <c r="D5" s="285"/>
      <c r="E5" s="295"/>
      <c r="H5" s="296"/>
      <c r="J5" s="295"/>
      <c r="M5" s="294"/>
      <c r="N5" s="293"/>
      <c r="O5" s="294"/>
      <c r="P5" s="293"/>
      <c r="Q5" s="292" t="s">
        <v>382</v>
      </c>
    </row>
    <row r="6" spans="1:17" ht="13.5" customHeight="1">
      <c r="A6" s="268"/>
      <c r="B6" s="291"/>
      <c r="C6" s="268"/>
      <c r="D6" s="267"/>
      <c r="E6" s="290" t="s">
        <v>336</v>
      </c>
      <c r="F6" s="290" t="s">
        <v>401</v>
      </c>
      <c r="G6" s="290" t="s">
        <v>400</v>
      </c>
      <c r="H6" s="290" t="s">
        <v>336</v>
      </c>
      <c r="I6" s="249" t="s">
        <v>399</v>
      </c>
      <c r="J6" s="289" t="s">
        <v>398</v>
      </c>
      <c r="K6" s="288" t="s">
        <v>397</v>
      </c>
      <c r="L6" s="288" t="s">
        <v>396</v>
      </c>
      <c r="M6" s="287" t="s">
        <v>395</v>
      </c>
      <c r="N6" s="287" t="s">
        <v>394</v>
      </c>
      <c r="O6" s="287" t="s">
        <v>395</v>
      </c>
      <c r="P6" s="287" t="s">
        <v>394</v>
      </c>
      <c r="Q6" s="286" t="s">
        <v>370</v>
      </c>
    </row>
    <row r="7" spans="1:17" ht="6" customHeight="1">
      <c r="D7" s="285"/>
      <c r="E7" s="284"/>
      <c r="H7" s="284"/>
      <c r="Q7" s="277"/>
    </row>
    <row r="8" spans="1:17" ht="12.75" customHeight="1">
      <c r="B8" s="283" t="s">
        <v>369</v>
      </c>
      <c r="C8" s="282" t="s">
        <v>368</v>
      </c>
      <c r="D8" s="281"/>
      <c r="E8" s="238">
        <v>52854383</v>
      </c>
      <c r="F8" s="238">
        <v>50500884</v>
      </c>
      <c r="G8" s="238">
        <v>2353499</v>
      </c>
      <c r="H8" s="238">
        <f>I8+J8+K8+L8</f>
        <v>253665338</v>
      </c>
      <c r="I8" s="238">
        <v>193290060</v>
      </c>
      <c r="J8" s="238">
        <v>1659593</v>
      </c>
      <c r="K8" s="238">
        <v>3907453</v>
      </c>
      <c r="L8" s="238">
        <v>54808232</v>
      </c>
      <c r="M8" s="238">
        <v>38014499</v>
      </c>
      <c r="N8" s="238">
        <v>35636786</v>
      </c>
      <c r="O8" s="238">
        <v>8370695</v>
      </c>
      <c r="P8" s="238">
        <v>8672798</v>
      </c>
      <c r="Q8" s="280" t="s">
        <v>408</v>
      </c>
    </row>
    <row r="9" spans="1:17" ht="6" customHeight="1">
      <c r="C9" s="279"/>
      <c r="D9" s="278"/>
      <c r="E9" s="234"/>
      <c r="F9" s="234"/>
      <c r="G9" s="234"/>
      <c r="H9" s="234"/>
      <c r="I9" s="234"/>
      <c r="J9" s="234"/>
      <c r="K9" s="234"/>
      <c r="L9" s="234"/>
      <c r="M9" s="234"/>
      <c r="N9" s="234"/>
      <c r="O9" s="234"/>
      <c r="P9" s="234"/>
      <c r="Q9" s="277"/>
    </row>
    <row r="10" spans="1:17" ht="12.75" customHeight="1">
      <c r="B10" s="260">
        <v>12</v>
      </c>
      <c r="C10" s="271" t="s">
        <v>366</v>
      </c>
      <c r="D10" s="270"/>
      <c r="E10" s="225">
        <v>4040981</v>
      </c>
      <c r="F10" s="225">
        <v>3889879</v>
      </c>
      <c r="G10" s="225">
        <v>151102</v>
      </c>
      <c r="H10" s="225">
        <f t="shared" ref="H10:H15" si="0">I10+J10+K10+L10</f>
        <v>15504162</v>
      </c>
      <c r="I10" s="225">
        <v>14902670</v>
      </c>
      <c r="J10" s="225">
        <v>139017</v>
      </c>
      <c r="K10" s="225">
        <v>269247</v>
      </c>
      <c r="L10" s="225">
        <v>193228</v>
      </c>
      <c r="M10" s="225">
        <v>872616</v>
      </c>
      <c r="N10" s="225">
        <v>908750</v>
      </c>
      <c r="O10" s="225">
        <v>932415</v>
      </c>
      <c r="P10" s="225">
        <v>919955</v>
      </c>
      <c r="Q10" s="269">
        <v>12</v>
      </c>
    </row>
    <row r="11" spans="1:17" ht="12.75" customHeight="1">
      <c r="B11" s="260">
        <v>13</v>
      </c>
      <c r="C11" s="271" t="s">
        <v>365</v>
      </c>
      <c r="D11" s="270"/>
      <c r="E11" s="225">
        <v>783212</v>
      </c>
      <c r="F11" s="225">
        <v>730751</v>
      </c>
      <c r="G11" s="225">
        <v>52461</v>
      </c>
      <c r="H11" s="225">
        <f t="shared" si="0"/>
        <v>5168617</v>
      </c>
      <c r="I11" s="225">
        <v>5001374</v>
      </c>
      <c r="J11" s="225">
        <v>52106</v>
      </c>
      <c r="K11" s="225">
        <v>113296</v>
      </c>
      <c r="L11" s="225">
        <v>1841</v>
      </c>
      <c r="M11" s="225">
        <v>440621</v>
      </c>
      <c r="N11" s="225">
        <v>431646</v>
      </c>
      <c r="O11" s="225">
        <v>129449</v>
      </c>
      <c r="P11" s="225">
        <v>148732</v>
      </c>
      <c r="Q11" s="269">
        <v>13</v>
      </c>
    </row>
    <row r="12" spans="1:17" ht="12.75" customHeight="1">
      <c r="B12" s="260">
        <v>14</v>
      </c>
      <c r="C12" s="276" t="s">
        <v>364</v>
      </c>
      <c r="D12" s="273"/>
      <c r="E12" s="225">
        <v>689130</v>
      </c>
      <c r="F12" s="225">
        <v>671077</v>
      </c>
      <c r="G12" s="225">
        <v>18053</v>
      </c>
      <c r="H12" s="225">
        <f t="shared" si="0"/>
        <v>1814910</v>
      </c>
      <c r="I12" s="225">
        <v>1428295</v>
      </c>
      <c r="J12" s="225">
        <v>45016</v>
      </c>
      <c r="K12" s="225">
        <v>41686</v>
      </c>
      <c r="L12" s="225">
        <v>299913</v>
      </c>
      <c r="M12" s="225">
        <v>352596</v>
      </c>
      <c r="N12" s="225">
        <v>345523</v>
      </c>
      <c r="O12" s="225">
        <v>166861</v>
      </c>
      <c r="P12" s="225">
        <v>156725</v>
      </c>
      <c r="Q12" s="269">
        <v>14</v>
      </c>
    </row>
    <row r="13" spans="1:17" ht="12.75" customHeight="1">
      <c r="B13" s="260">
        <v>15</v>
      </c>
      <c r="C13" s="271" t="s">
        <v>363</v>
      </c>
      <c r="D13" s="270"/>
      <c r="E13" s="225">
        <v>542235</v>
      </c>
      <c r="F13" s="225">
        <v>517677</v>
      </c>
      <c r="G13" s="225">
        <v>24558</v>
      </c>
      <c r="H13" s="225">
        <f t="shared" si="0"/>
        <v>2974957</v>
      </c>
      <c r="I13" s="225">
        <v>2342827</v>
      </c>
      <c r="J13" s="225">
        <v>6585</v>
      </c>
      <c r="K13" s="225">
        <v>12506</v>
      </c>
      <c r="L13" s="225">
        <v>613039</v>
      </c>
      <c r="M13" s="225">
        <v>183383</v>
      </c>
      <c r="N13" s="225">
        <v>236827</v>
      </c>
      <c r="O13" s="225">
        <v>202703</v>
      </c>
      <c r="P13" s="225">
        <v>223005</v>
      </c>
      <c r="Q13" s="269">
        <v>15</v>
      </c>
    </row>
    <row r="14" spans="1:17" ht="12.75" customHeight="1">
      <c r="B14" s="260">
        <v>16</v>
      </c>
      <c r="C14" s="271" t="s">
        <v>362</v>
      </c>
      <c r="D14" s="270"/>
      <c r="E14" s="225">
        <v>419227</v>
      </c>
      <c r="F14" s="225">
        <v>403236</v>
      </c>
      <c r="G14" s="225">
        <v>15991</v>
      </c>
      <c r="H14" s="225">
        <f t="shared" si="0"/>
        <v>1678314</v>
      </c>
      <c r="I14" s="225">
        <v>1478601</v>
      </c>
      <c r="J14" s="225">
        <v>3603</v>
      </c>
      <c r="K14" s="225">
        <v>25341</v>
      </c>
      <c r="L14" s="225">
        <v>170769</v>
      </c>
      <c r="M14" s="225">
        <v>330134</v>
      </c>
      <c r="N14" s="225">
        <v>337389</v>
      </c>
      <c r="O14" s="225">
        <v>76443</v>
      </c>
      <c r="P14" s="225">
        <v>69243</v>
      </c>
      <c r="Q14" s="269">
        <v>16</v>
      </c>
    </row>
    <row r="15" spans="1:17" ht="12.75" customHeight="1">
      <c r="B15" s="260">
        <v>17</v>
      </c>
      <c r="C15" s="271" t="s">
        <v>361</v>
      </c>
      <c r="D15" s="270"/>
      <c r="E15" s="225">
        <v>377712</v>
      </c>
      <c r="F15" s="225">
        <v>374626</v>
      </c>
      <c r="G15" s="225">
        <v>3086</v>
      </c>
      <c r="H15" s="225">
        <f t="shared" si="0"/>
        <v>1454990</v>
      </c>
      <c r="I15" s="225">
        <v>1287360</v>
      </c>
      <c r="J15" s="225">
        <v>4861</v>
      </c>
      <c r="K15" s="225">
        <v>15003</v>
      </c>
      <c r="L15" s="225">
        <v>147766</v>
      </c>
      <c r="M15" s="225">
        <v>330755</v>
      </c>
      <c r="N15" s="225">
        <v>296875</v>
      </c>
      <c r="O15" s="225">
        <v>73228</v>
      </c>
      <c r="P15" s="225">
        <v>143079</v>
      </c>
      <c r="Q15" s="269">
        <v>17</v>
      </c>
    </row>
    <row r="16" spans="1:17" ht="6" customHeight="1">
      <c r="C16" s="274"/>
      <c r="D16" s="273"/>
      <c r="E16" s="225"/>
      <c r="F16" s="225"/>
      <c r="G16" s="225"/>
      <c r="H16" s="225"/>
      <c r="I16" s="225"/>
      <c r="J16" s="225"/>
      <c r="K16" s="225"/>
      <c r="L16" s="225"/>
      <c r="M16" s="225"/>
      <c r="N16" s="225"/>
      <c r="O16" s="225"/>
      <c r="P16" s="225"/>
      <c r="Q16" s="269"/>
    </row>
    <row r="17" spans="2:17" ht="12.75" customHeight="1">
      <c r="B17" s="260">
        <v>18</v>
      </c>
      <c r="C17" s="271" t="s">
        <v>360</v>
      </c>
      <c r="D17" s="270"/>
      <c r="E17" s="225">
        <v>435454</v>
      </c>
      <c r="F17" s="225">
        <v>423901</v>
      </c>
      <c r="G17" s="225">
        <v>11553</v>
      </c>
      <c r="H17" s="225">
        <f t="shared" ref="H17:H22" si="1">I17+J17+K17+L17</f>
        <v>1878857</v>
      </c>
      <c r="I17" s="225">
        <v>1631880</v>
      </c>
      <c r="J17" s="225">
        <v>25564</v>
      </c>
      <c r="K17" s="225">
        <v>37317</v>
      </c>
      <c r="L17" s="225">
        <v>184096</v>
      </c>
      <c r="M17" s="225">
        <v>65987</v>
      </c>
      <c r="N17" s="225">
        <v>67270</v>
      </c>
      <c r="O17" s="225">
        <v>42975</v>
      </c>
      <c r="P17" s="225">
        <v>43275</v>
      </c>
      <c r="Q17" s="269">
        <v>18</v>
      </c>
    </row>
    <row r="18" spans="2:17" ht="12.75" customHeight="1">
      <c r="B18" s="260">
        <v>19</v>
      </c>
      <c r="C18" s="271" t="s">
        <v>359</v>
      </c>
      <c r="D18" s="270"/>
      <c r="E18" s="225">
        <v>7024944</v>
      </c>
      <c r="F18" s="225">
        <v>6700031</v>
      </c>
      <c r="G18" s="225">
        <v>324913</v>
      </c>
      <c r="H18" s="225">
        <f t="shared" si="1"/>
        <v>15610696</v>
      </c>
      <c r="I18" s="225">
        <v>7452031</v>
      </c>
      <c r="J18" s="225">
        <v>83701</v>
      </c>
      <c r="K18" s="225">
        <v>228929</v>
      </c>
      <c r="L18" s="225">
        <v>7846035</v>
      </c>
      <c r="M18" s="225">
        <v>868945</v>
      </c>
      <c r="N18" s="225">
        <v>892386</v>
      </c>
      <c r="O18" s="225">
        <v>209892</v>
      </c>
      <c r="P18" s="225">
        <v>250292</v>
      </c>
      <c r="Q18" s="269">
        <v>19</v>
      </c>
    </row>
    <row r="19" spans="2:17" ht="12.75" customHeight="1">
      <c r="B19" s="260">
        <v>20</v>
      </c>
      <c r="C19" s="271" t="s">
        <v>358</v>
      </c>
      <c r="D19" s="270"/>
      <c r="E19" s="225">
        <v>2439450</v>
      </c>
      <c r="F19" s="225">
        <v>2248020</v>
      </c>
      <c r="G19" s="225">
        <v>191430</v>
      </c>
      <c r="H19" s="225">
        <f t="shared" si="1"/>
        <v>9561779</v>
      </c>
      <c r="I19" s="225">
        <v>8486690</v>
      </c>
      <c r="J19" s="225">
        <v>308515</v>
      </c>
      <c r="K19" s="225">
        <v>413809</v>
      </c>
      <c r="L19" s="225">
        <v>352765</v>
      </c>
      <c r="M19" s="225">
        <v>1309844</v>
      </c>
      <c r="N19" s="225">
        <v>1274252</v>
      </c>
      <c r="O19" s="225">
        <v>406274</v>
      </c>
      <c r="P19" s="225">
        <v>388768</v>
      </c>
      <c r="Q19" s="269">
        <v>20</v>
      </c>
    </row>
    <row r="20" spans="2:17" ht="12.75" customHeight="1">
      <c r="B20" s="260">
        <v>21</v>
      </c>
      <c r="C20" s="271" t="s">
        <v>357</v>
      </c>
      <c r="D20" s="270"/>
      <c r="E20" s="225">
        <v>188742</v>
      </c>
      <c r="F20" s="225">
        <v>184102</v>
      </c>
      <c r="G20" s="225">
        <v>4640</v>
      </c>
      <c r="H20" s="225">
        <f t="shared" si="1"/>
        <v>230337</v>
      </c>
      <c r="I20" s="225">
        <v>208189</v>
      </c>
      <c r="J20" s="225">
        <v>11801</v>
      </c>
      <c r="K20" s="225">
        <v>10223</v>
      </c>
      <c r="L20" s="225">
        <v>124</v>
      </c>
      <c r="M20" s="225">
        <v>21637</v>
      </c>
      <c r="N20" s="225">
        <v>30045</v>
      </c>
      <c r="O20" s="225">
        <v>25222</v>
      </c>
      <c r="P20" s="225">
        <v>31193</v>
      </c>
      <c r="Q20" s="269">
        <v>21</v>
      </c>
    </row>
    <row r="21" spans="2:17" ht="12.75" customHeight="1">
      <c r="B21" s="260">
        <v>22</v>
      </c>
      <c r="C21" s="271" t="s">
        <v>356</v>
      </c>
      <c r="D21" s="270"/>
      <c r="E21" s="225">
        <v>1699610</v>
      </c>
      <c r="F21" s="275">
        <v>1612389</v>
      </c>
      <c r="G21" s="225">
        <v>87221</v>
      </c>
      <c r="H21" s="225">
        <f t="shared" si="1"/>
        <v>6459017</v>
      </c>
      <c r="I21" s="225">
        <v>5125724</v>
      </c>
      <c r="J21" s="225">
        <v>68510</v>
      </c>
      <c r="K21" s="225">
        <v>285339</v>
      </c>
      <c r="L21" s="225">
        <v>979444</v>
      </c>
      <c r="M21" s="225">
        <v>503967</v>
      </c>
      <c r="N21" s="225">
        <v>513383</v>
      </c>
      <c r="O21" s="225">
        <v>222339</v>
      </c>
      <c r="P21" s="225">
        <v>248404</v>
      </c>
      <c r="Q21" s="269">
        <v>22</v>
      </c>
    </row>
    <row r="22" spans="2:17" ht="12.75" customHeight="1">
      <c r="B22" s="260">
        <v>23</v>
      </c>
      <c r="C22" s="271" t="s">
        <v>355</v>
      </c>
      <c r="D22" s="270"/>
      <c r="E22" s="225">
        <v>310965</v>
      </c>
      <c r="F22" s="225">
        <v>303949</v>
      </c>
      <c r="G22" s="225">
        <v>7016</v>
      </c>
      <c r="H22" s="225">
        <f t="shared" si="1"/>
        <v>2059170</v>
      </c>
      <c r="I22" s="225">
        <v>1499745</v>
      </c>
      <c r="J22" s="225">
        <v>2732</v>
      </c>
      <c r="K22" s="225">
        <v>30254</v>
      </c>
      <c r="L22" s="225">
        <v>526439</v>
      </c>
      <c r="M22" s="225">
        <v>72525</v>
      </c>
      <c r="N22" s="225">
        <v>61054</v>
      </c>
      <c r="O22" s="225">
        <v>7692</v>
      </c>
      <c r="P22" s="225">
        <v>10454</v>
      </c>
      <c r="Q22" s="269">
        <v>23</v>
      </c>
    </row>
    <row r="23" spans="2:17" ht="6" customHeight="1">
      <c r="C23" s="274"/>
      <c r="D23" s="273"/>
      <c r="E23" s="225"/>
      <c r="F23" s="225"/>
      <c r="G23" s="225"/>
      <c r="H23" s="225"/>
      <c r="I23" s="225"/>
      <c r="J23" s="225"/>
      <c r="K23" s="225"/>
      <c r="L23" s="225"/>
      <c r="M23" s="225"/>
      <c r="N23" s="225"/>
      <c r="O23" s="225"/>
      <c r="P23" s="225"/>
      <c r="Q23" s="269"/>
    </row>
    <row r="24" spans="2:17" ht="12.75" customHeight="1">
      <c r="B24" s="260">
        <v>24</v>
      </c>
      <c r="C24" s="271" t="s">
        <v>354</v>
      </c>
      <c r="D24" s="270"/>
      <c r="E24" s="225">
        <v>266361</v>
      </c>
      <c r="F24" s="225">
        <v>249563</v>
      </c>
      <c r="G24" s="225">
        <v>16798</v>
      </c>
      <c r="H24" s="225">
        <f t="shared" ref="H24:H29" si="2">I24+J24+K24+L24</f>
        <v>573527</v>
      </c>
      <c r="I24" s="225">
        <v>509881</v>
      </c>
      <c r="J24" s="225">
        <v>2194</v>
      </c>
      <c r="K24" s="225">
        <v>6330</v>
      </c>
      <c r="L24" s="225">
        <v>55122</v>
      </c>
      <c r="M24" s="225">
        <v>135273</v>
      </c>
      <c r="N24" s="225">
        <v>188086</v>
      </c>
      <c r="O24" s="225">
        <v>52072</v>
      </c>
      <c r="P24" s="225">
        <v>70014</v>
      </c>
      <c r="Q24" s="269">
        <v>24</v>
      </c>
    </row>
    <row r="25" spans="2:17" ht="12.75" customHeight="1">
      <c r="B25" s="260">
        <v>25</v>
      </c>
      <c r="C25" s="271" t="s">
        <v>353</v>
      </c>
      <c r="D25" s="270"/>
      <c r="E25" s="225">
        <v>1638950</v>
      </c>
      <c r="F25" s="225">
        <v>1586149</v>
      </c>
      <c r="G25" s="225">
        <v>52801</v>
      </c>
      <c r="H25" s="225">
        <f t="shared" si="2"/>
        <v>2873893</v>
      </c>
      <c r="I25" s="225">
        <v>2304530</v>
      </c>
      <c r="J25" s="225">
        <v>94191</v>
      </c>
      <c r="K25" s="225">
        <v>166045</v>
      </c>
      <c r="L25" s="225">
        <v>309127</v>
      </c>
      <c r="M25" s="225">
        <v>883175</v>
      </c>
      <c r="N25" s="225">
        <v>812337</v>
      </c>
      <c r="O25" s="225">
        <v>125872</v>
      </c>
      <c r="P25" s="225">
        <v>126357</v>
      </c>
      <c r="Q25" s="269">
        <v>25</v>
      </c>
    </row>
    <row r="26" spans="2:17" ht="12.75" customHeight="1">
      <c r="B26" s="260">
        <v>26</v>
      </c>
      <c r="C26" s="271" t="s">
        <v>352</v>
      </c>
      <c r="D26" s="270"/>
      <c r="E26" s="225">
        <v>2356733</v>
      </c>
      <c r="F26" s="225">
        <v>2234171</v>
      </c>
      <c r="G26" s="225">
        <v>122562</v>
      </c>
      <c r="H26" s="225">
        <f t="shared" si="2"/>
        <v>13281578</v>
      </c>
      <c r="I26" s="225">
        <v>11770155</v>
      </c>
      <c r="J26" s="225">
        <v>256004</v>
      </c>
      <c r="K26" s="225">
        <v>500498</v>
      </c>
      <c r="L26" s="225">
        <v>754921</v>
      </c>
      <c r="M26" s="225">
        <v>1493317</v>
      </c>
      <c r="N26" s="225">
        <v>1278919</v>
      </c>
      <c r="O26" s="225">
        <v>568585</v>
      </c>
      <c r="P26" s="225">
        <v>655004</v>
      </c>
      <c r="Q26" s="269">
        <v>26</v>
      </c>
    </row>
    <row r="27" spans="2:17" ht="12.75" customHeight="1">
      <c r="B27" s="260">
        <v>27</v>
      </c>
      <c r="C27" s="271" t="s">
        <v>351</v>
      </c>
      <c r="D27" s="270"/>
      <c r="E27" s="225">
        <v>1692287</v>
      </c>
      <c r="F27" s="225">
        <v>1581093</v>
      </c>
      <c r="G27" s="225">
        <v>111194</v>
      </c>
      <c r="H27" s="225">
        <f t="shared" si="2"/>
        <v>9576240</v>
      </c>
      <c r="I27" s="225">
        <v>7796673</v>
      </c>
      <c r="J27" s="225">
        <v>198550</v>
      </c>
      <c r="K27" s="225">
        <v>397925</v>
      </c>
      <c r="L27" s="225">
        <v>1183092</v>
      </c>
      <c r="M27" s="225">
        <v>2447244</v>
      </c>
      <c r="N27" s="225">
        <v>2727650</v>
      </c>
      <c r="O27" s="225">
        <v>1779574</v>
      </c>
      <c r="P27" s="225">
        <v>1540188</v>
      </c>
      <c r="Q27" s="269">
        <v>27</v>
      </c>
    </row>
    <row r="28" spans="2:17" ht="12.75" customHeight="1">
      <c r="B28" s="260">
        <v>28</v>
      </c>
      <c r="C28" s="271" t="s">
        <v>350</v>
      </c>
      <c r="D28" s="270"/>
      <c r="E28" s="225">
        <v>3189332</v>
      </c>
      <c r="F28" s="225">
        <v>3049614</v>
      </c>
      <c r="G28" s="225">
        <v>139718</v>
      </c>
      <c r="H28" s="225">
        <f t="shared" si="2"/>
        <v>8293031</v>
      </c>
      <c r="I28" s="225">
        <v>5729463</v>
      </c>
      <c r="J28" s="225">
        <v>96876</v>
      </c>
      <c r="K28" s="225">
        <v>217554</v>
      </c>
      <c r="L28" s="225">
        <v>2249138</v>
      </c>
      <c r="M28" s="225">
        <v>1438261</v>
      </c>
      <c r="N28" s="225">
        <v>1705696</v>
      </c>
      <c r="O28" s="225">
        <v>230484</v>
      </c>
      <c r="P28" s="225">
        <v>231995</v>
      </c>
      <c r="Q28" s="269">
        <v>28</v>
      </c>
    </row>
    <row r="29" spans="2:17" ht="12.75" customHeight="1">
      <c r="B29" s="260">
        <v>29</v>
      </c>
      <c r="C29" s="271" t="s">
        <v>349</v>
      </c>
      <c r="D29" s="270"/>
      <c r="E29" s="225">
        <v>8298213</v>
      </c>
      <c r="F29" s="225">
        <v>7926118</v>
      </c>
      <c r="G29" s="225">
        <v>372095</v>
      </c>
      <c r="H29" s="225">
        <f t="shared" si="2"/>
        <v>36419511</v>
      </c>
      <c r="I29" s="225">
        <v>31680606</v>
      </c>
      <c r="J29" s="225">
        <v>48496</v>
      </c>
      <c r="K29" s="225">
        <v>298423</v>
      </c>
      <c r="L29" s="225">
        <v>4391986</v>
      </c>
      <c r="M29" s="225">
        <v>4992392</v>
      </c>
      <c r="N29" s="225">
        <v>5191066</v>
      </c>
      <c r="O29" s="225">
        <v>1752487</v>
      </c>
      <c r="P29" s="225">
        <v>2021305</v>
      </c>
      <c r="Q29" s="269">
        <v>29</v>
      </c>
    </row>
    <row r="30" spans="2:17" ht="6" customHeight="1">
      <c r="C30" s="274"/>
      <c r="D30" s="273"/>
      <c r="E30" s="225"/>
      <c r="F30" s="225"/>
      <c r="G30" s="225"/>
      <c r="H30" s="225"/>
      <c r="I30" s="225"/>
      <c r="J30" s="225"/>
      <c r="K30" s="225"/>
      <c r="L30" s="225"/>
      <c r="M30" s="225"/>
      <c r="N30" s="225"/>
      <c r="O30" s="225"/>
      <c r="P30" s="225"/>
      <c r="Q30" s="269"/>
    </row>
    <row r="31" spans="2:17" ht="12.75" customHeight="1">
      <c r="B31" s="260">
        <v>30</v>
      </c>
      <c r="C31" s="271" t="s">
        <v>348</v>
      </c>
      <c r="D31" s="270"/>
      <c r="E31" s="225">
        <v>5199042</v>
      </c>
      <c r="F31" s="225">
        <v>4942305</v>
      </c>
      <c r="G31" s="225">
        <v>256737</v>
      </c>
      <c r="H31" s="225">
        <f>I31+J31+K31+L31</f>
        <v>28111520</v>
      </c>
      <c r="I31" s="225">
        <v>14363651</v>
      </c>
      <c r="J31" s="225">
        <v>34967</v>
      </c>
      <c r="K31" s="225">
        <v>248629</v>
      </c>
      <c r="L31" s="225">
        <v>13464273</v>
      </c>
      <c r="M31" s="225">
        <v>2354323</v>
      </c>
      <c r="N31" s="225">
        <v>2602845</v>
      </c>
      <c r="O31" s="225">
        <v>444387</v>
      </c>
      <c r="P31" s="225">
        <v>518752</v>
      </c>
      <c r="Q31" s="269">
        <v>30</v>
      </c>
    </row>
    <row r="32" spans="2:17" ht="12.75" customHeight="1">
      <c r="B32" s="260">
        <v>31</v>
      </c>
      <c r="C32" s="271" t="s">
        <v>347</v>
      </c>
      <c r="D32" s="270"/>
      <c r="E32" s="225">
        <v>10119976</v>
      </c>
      <c r="F32" s="225">
        <v>9759490</v>
      </c>
      <c r="G32" s="225">
        <v>360486</v>
      </c>
      <c r="H32" s="225">
        <f>I32+J32+K32+L32</f>
        <v>87742174</v>
      </c>
      <c r="I32" s="225">
        <v>66219440</v>
      </c>
      <c r="J32" s="225">
        <v>166044</v>
      </c>
      <c r="K32" s="225">
        <v>548676</v>
      </c>
      <c r="L32" s="225">
        <v>20808014</v>
      </c>
      <c r="M32" s="225">
        <v>18345367</v>
      </c>
      <c r="N32" s="225">
        <v>15124901</v>
      </c>
      <c r="O32" s="225">
        <v>753175</v>
      </c>
      <c r="P32" s="225">
        <v>725681</v>
      </c>
      <c r="Q32" s="269">
        <v>31</v>
      </c>
    </row>
    <row r="33" spans="1:17" ht="12.75" customHeight="1">
      <c r="B33" s="260">
        <v>32</v>
      </c>
      <c r="C33" s="271" t="s">
        <v>346</v>
      </c>
      <c r="D33" s="270"/>
      <c r="E33" s="225">
        <v>813115</v>
      </c>
      <c r="F33" s="225">
        <v>784718</v>
      </c>
      <c r="G33" s="225">
        <v>28397</v>
      </c>
      <c r="H33" s="225">
        <f>I33+J33+K33+L33</f>
        <v>1531224</v>
      </c>
      <c r="I33" s="225">
        <v>1350329</v>
      </c>
      <c r="J33" s="225">
        <v>4875</v>
      </c>
      <c r="K33" s="225">
        <v>31328</v>
      </c>
      <c r="L33" s="225">
        <v>144692</v>
      </c>
      <c r="M33" s="225">
        <v>451394</v>
      </c>
      <c r="N33" s="225">
        <v>481243</v>
      </c>
      <c r="O33" s="225">
        <v>64729</v>
      </c>
      <c r="P33" s="225">
        <v>60746</v>
      </c>
      <c r="Q33" s="269">
        <v>32</v>
      </c>
    </row>
    <row r="34" spans="1:17" ht="12.75" customHeight="1">
      <c r="B34" s="260">
        <v>33</v>
      </c>
      <c r="C34" s="271" t="s">
        <v>345</v>
      </c>
      <c r="D34" s="270"/>
      <c r="E34" s="272" t="s">
        <v>6</v>
      </c>
      <c r="F34" s="272" t="s">
        <v>6</v>
      </c>
      <c r="G34" s="272" t="s">
        <v>6</v>
      </c>
      <c r="H34" s="272" t="s">
        <v>6</v>
      </c>
      <c r="I34" s="272" t="s">
        <v>6</v>
      </c>
      <c r="J34" s="272" t="s">
        <v>6</v>
      </c>
      <c r="K34" s="272" t="s">
        <v>6</v>
      </c>
      <c r="L34" s="272" t="s">
        <v>6</v>
      </c>
      <c r="M34" s="272" t="s">
        <v>6</v>
      </c>
      <c r="N34" s="272" t="s">
        <v>6</v>
      </c>
      <c r="O34" s="272" t="s">
        <v>6</v>
      </c>
      <c r="P34" s="272" t="s">
        <v>6</v>
      </c>
      <c r="Q34" s="269">
        <v>33</v>
      </c>
    </row>
    <row r="35" spans="1:17" ht="12.75" customHeight="1">
      <c r="B35" s="260">
        <v>34</v>
      </c>
      <c r="C35" s="271" t="s">
        <v>344</v>
      </c>
      <c r="D35" s="270"/>
      <c r="E35" s="225">
        <v>328712</v>
      </c>
      <c r="F35" s="225">
        <v>328025</v>
      </c>
      <c r="G35" s="225">
        <v>687</v>
      </c>
      <c r="H35" s="225">
        <f>I35+J35+K35+L35</f>
        <v>866834</v>
      </c>
      <c r="I35" s="225">
        <v>719946</v>
      </c>
      <c r="J35" s="225">
        <v>5385</v>
      </c>
      <c r="K35" s="225">
        <v>9095</v>
      </c>
      <c r="L35" s="225">
        <v>132408</v>
      </c>
      <c r="M35" s="225">
        <v>120743</v>
      </c>
      <c r="N35" s="225">
        <v>128643</v>
      </c>
      <c r="O35" s="225">
        <v>103837</v>
      </c>
      <c r="P35" s="225">
        <v>89631</v>
      </c>
      <c r="Q35" s="269">
        <v>34</v>
      </c>
    </row>
    <row r="36" spans="1:17" ht="5.25" customHeight="1">
      <c r="A36" s="268"/>
      <c r="B36" s="268"/>
      <c r="C36" s="268"/>
      <c r="D36" s="267"/>
      <c r="E36" s="266"/>
      <c r="F36" s="265"/>
      <c r="G36" s="265"/>
      <c r="H36" s="266"/>
      <c r="I36" s="265"/>
      <c r="J36" s="265"/>
      <c r="K36" s="265"/>
      <c r="L36" s="265"/>
      <c r="M36" s="265"/>
      <c r="N36" s="265"/>
      <c r="O36" s="265"/>
      <c r="P36" s="265"/>
      <c r="Q36" s="264"/>
    </row>
    <row r="37" spans="1:17" ht="10.5" customHeight="1">
      <c r="A37" s="263" t="s">
        <v>385</v>
      </c>
      <c r="B37" s="263"/>
    </row>
    <row r="38" spans="1:17" ht="10.5" customHeight="1">
      <c r="B38" s="262" t="s">
        <v>7</v>
      </c>
    </row>
  </sheetData>
  <phoneticPr fontId="9"/>
  <printOptions gridLinesSet="0"/>
  <pageMargins left="0.78740157480314965" right="0.78740157480314965" top="0.98425196850393704" bottom="0.78740157480314965" header="0.51181102362204722" footer="0.11811023622047245"/>
  <pageSetup paperSize="9" scale="98" orientation="portrait" r:id="rId1"/>
  <headerFooter alignWithMargins="0"/>
  <colBreaks count="1" manualBreakCount="1">
    <brk id="9"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0"/>
  <sheetViews>
    <sheetView showGridLines="0" zoomScale="125" zoomScaleNormal="125" workbookViewId="0"/>
  </sheetViews>
  <sheetFormatPr defaultRowHeight="10.5"/>
  <cols>
    <col min="1" max="1" width="1" style="213" customWidth="1"/>
    <col min="2" max="2" width="2" style="213" customWidth="1"/>
    <col min="3" max="3" width="18.875" style="213" customWidth="1"/>
    <col min="4" max="4" width="0.875" style="213" customWidth="1"/>
    <col min="5" max="7" width="12.75" style="214" customWidth="1"/>
    <col min="8" max="9" width="13" style="214" customWidth="1"/>
    <col min="10" max="16" width="11" style="214" customWidth="1"/>
    <col min="17" max="17" width="10.125" style="213" customWidth="1"/>
    <col min="18" max="16384" width="9" style="213"/>
  </cols>
  <sheetData>
    <row r="1" spans="1:17" ht="13.5">
      <c r="I1" s="259"/>
      <c r="J1" s="258"/>
    </row>
    <row r="2" spans="1:17" ht="6" customHeight="1"/>
    <row r="3" spans="1:17">
      <c r="A3" s="222"/>
      <c r="B3" s="222"/>
      <c r="C3" s="257" t="s">
        <v>407</v>
      </c>
      <c r="D3" s="257"/>
      <c r="E3" s="218"/>
      <c r="F3" s="218"/>
      <c r="G3" s="218"/>
      <c r="H3" s="218"/>
      <c r="I3" s="218"/>
      <c r="J3" s="218"/>
      <c r="K3" s="218"/>
      <c r="L3" s="218"/>
      <c r="M3" s="218"/>
      <c r="N3" s="218"/>
      <c r="O3" s="218"/>
      <c r="P3" s="218"/>
      <c r="Q3" s="256" t="s">
        <v>341</v>
      </c>
    </row>
    <row r="4" spans="1:17" ht="1.5" customHeight="1">
      <c r="A4" s="222"/>
      <c r="B4" s="222"/>
      <c r="C4" s="257"/>
      <c r="D4" s="257"/>
      <c r="E4" s="218"/>
      <c r="F4" s="218"/>
      <c r="G4" s="218"/>
      <c r="H4" s="218"/>
      <c r="I4" s="218"/>
      <c r="J4" s="218"/>
      <c r="K4" s="218"/>
      <c r="L4" s="218"/>
      <c r="M4" s="218"/>
      <c r="N4" s="218"/>
      <c r="O4" s="218"/>
      <c r="P4" s="218"/>
      <c r="Q4" s="256"/>
    </row>
    <row r="5" spans="1:17" ht="13.5" customHeight="1">
      <c r="D5" s="244"/>
      <c r="E5" s="254" t="s">
        <v>406</v>
      </c>
      <c r="F5" s="255"/>
      <c r="G5" s="253"/>
      <c r="H5" s="254" t="s">
        <v>405</v>
      </c>
      <c r="I5" s="255"/>
      <c r="J5" s="254" t="s">
        <v>404</v>
      </c>
      <c r="K5" s="255"/>
      <c r="L5" s="253"/>
      <c r="M5" s="254" t="s">
        <v>403</v>
      </c>
      <c r="N5" s="253"/>
      <c r="O5" s="254" t="s">
        <v>402</v>
      </c>
      <c r="P5" s="253"/>
    </row>
    <row r="6" spans="1:17" ht="13.5" customHeight="1">
      <c r="A6" s="222"/>
      <c r="B6" s="252"/>
      <c r="C6" s="251"/>
      <c r="D6" s="250"/>
      <c r="E6" s="246" t="s">
        <v>336</v>
      </c>
      <c r="F6" s="246" t="s">
        <v>401</v>
      </c>
      <c r="G6" s="246" t="s">
        <v>400</v>
      </c>
      <c r="H6" s="246" t="s">
        <v>336</v>
      </c>
      <c r="I6" s="249" t="s">
        <v>399</v>
      </c>
      <c r="J6" s="248" t="s">
        <v>398</v>
      </c>
      <c r="K6" s="247" t="s">
        <v>397</v>
      </c>
      <c r="L6" s="247" t="s">
        <v>396</v>
      </c>
      <c r="M6" s="246" t="s">
        <v>395</v>
      </c>
      <c r="N6" s="246" t="s">
        <v>394</v>
      </c>
      <c r="O6" s="246" t="s">
        <v>395</v>
      </c>
      <c r="P6" s="246" t="s">
        <v>394</v>
      </c>
      <c r="Q6" s="245"/>
    </row>
    <row r="7" spans="1:17" ht="6" customHeight="1">
      <c r="D7" s="244"/>
      <c r="H7" s="243"/>
      <c r="M7" s="243"/>
      <c r="N7" s="243"/>
      <c r="P7" s="242"/>
    </row>
    <row r="8" spans="1:17" ht="12.75" customHeight="1">
      <c r="B8" s="241" t="s">
        <v>15</v>
      </c>
      <c r="C8" s="240" t="s">
        <v>16</v>
      </c>
      <c r="D8" s="239"/>
      <c r="E8" s="238">
        <v>52854383</v>
      </c>
      <c r="F8" s="238">
        <v>50500884</v>
      </c>
      <c r="G8" s="238">
        <v>2353499</v>
      </c>
      <c r="H8" s="238">
        <v>253665338</v>
      </c>
      <c r="I8" s="238">
        <v>193290060</v>
      </c>
      <c r="J8" s="238">
        <v>1659593</v>
      </c>
      <c r="K8" s="238">
        <v>3907453</v>
      </c>
      <c r="L8" s="238">
        <v>54808232</v>
      </c>
      <c r="M8" s="238">
        <v>38014499</v>
      </c>
      <c r="N8" s="238">
        <v>35636786</v>
      </c>
      <c r="O8" s="238">
        <v>8370695</v>
      </c>
      <c r="P8" s="237">
        <v>8672798</v>
      </c>
      <c r="Q8" s="236" t="s">
        <v>393</v>
      </c>
    </row>
    <row r="9" spans="1:17" s="230" customFormat="1" ht="6" customHeight="1">
      <c r="D9" s="235"/>
      <c r="E9" s="234"/>
      <c r="F9" s="234"/>
      <c r="G9" s="234"/>
      <c r="H9" s="234"/>
      <c r="I9" s="234"/>
      <c r="J9" s="234"/>
      <c r="K9" s="234"/>
      <c r="L9" s="234"/>
      <c r="M9" s="234"/>
      <c r="N9" s="234"/>
      <c r="O9" s="234"/>
      <c r="P9" s="233"/>
    </row>
    <row r="10" spans="1:17" ht="12.75" customHeight="1">
      <c r="C10" s="227" t="s">
        <v>324</v>
      </c>
      <c r="D10" s="226"/>
      <c r="E10" s="225">
        <f t="shared" ref="E10:E15" si="0">F10+G10</f>
        <v>776992</v>
      </c>
      <c r="F10" s="225">
        <v>756100</v>
      </c>
      <c r="G10" s="225">
        <v>20892</v>
      </c>
      <c r="H10" s="225">
        <f t="shared" ref="H10:H15" si="1">I10+J10+K10+L10</f>
        <v>5253726</v>
      </c>
      <c r="I10" s="225">
        <v>4683740</v>
      </c>
      <c r="J10" s="225">
        <v>21703</v>
      </c>
      <c r="K10" s="225">
        <v>44708</v>
      </c>
      <c r="L10" s="225">
        <v>503575</v>
      </c>
      <c r="M10" s="225">
        <v>156346</v>
      </c>
      <c r="N10" s="225">
        <v>266482</v>
      </c>
      <c r="O10" s="225">
        <v>138814</v>
      </c>
      <c r="P10" s="224">
        <v>193779</v>
      </c>
      <c r="Q10" s="223" t="s">
        <v>323</v>
      </c>
    </row>
    <row r="11" spans="1:17" ht="12.75" customHeight="1">
      <c r="C11" s="227" t="s">
        <v>322</v>
      </c>
      <c r="D11" s="226"/>
      <c r="E11" s="225">
        <f t="shared" si="0"/>
        <v>2973060</v>
      </c>
      <c r="F11" s="225">
        <v>2715270</v>
      </c>
      <c r="G11" s="225">
        <v>257790</v>
      </c>
      <c r="H11" s="225">
        <f t="shared" si="1"/>
        <v>10628979</v>
      </c>
      <c r="I11" s="225">
        <v>9630814</v>
      </c>
      <c r="J11" s="225">
        <v>37639</v>
      </c>
      <c r="K11" s="225">
        <v>129482</v>
      </c>
      <c r="L11" s="225">
        <v>831044</v>
      </c>
      <c r="M11" s="225">
        <v>1369022</v>
      </c>
      <c r="N11" s="225">
        <v>1516088</v>
      </c>
      <c r="O11" s="225">
        <v>180508</v>
      </c>
      <c r="P11" s="224">
        <v>209364</v>
      </c>
      <c r="Q11" s="223" t="s">
        <v>392</v>
      </c>
    </row>
    <row r="12" spans="1:17" ht="12.75" customHeight="1">
      <c r="C12" s="227" t="s">
        <v>320</v>
      </c>
      <c r="D12" s="226"/>
      <c r="E12" s="225">
        <f t="shared" si="0"/>
        <v>1410884</v>
      </c>
      <c r="F12" s="225">
        <v>1385638</v>
      </c>
      <c r="G12" s="225">
        <v>25246</v>
      </c>
      <c r="H12" s="225">
        <f t="shared" si="1"/>
        <v>3713609</v>
      </c>
      <c r="I12" s="225">
        <v>2741395</v>
      </c>
      <c r="J12" s="225">
        <v>40487</v>
      </c>
      <c r="K12" s="225">
        <v>71251</v>
      </c>
      <c r="L12" s="225">
        <v>860476</v>
      </c>
      <c r="M12" s="225">
        <v>485147</v>
      </c>
      <c r="N12" s="225">
        <v>510881</v>
      </c>
      <c r="O12" s="225">
        <v>207605</v>
      </c>
      <c r="P12" s="224">
        <v>207635</v>
      </c>
      <c r="Q12" s="223" t="s">
        <v>391</v>
      </c>
    </row>
    <row r="13" spans="1:17" ht="12.75" customHeight="1">
      <c r="C13" s="227" t="s">
        <v>318</v>
      </c>
      <c r="D13" s="226"/>
      <c r="E13" s="225">
        <f t="shared" si="0"/>
        <v>4593685</v>
      </c>
      <c r="F13" s="225">
        <v>4362496</v>
      </c>
      <c r="G13" s="225">
        <v>231189</v>
      </c>
      <c r="H13" s="225">
        <f t="shared" si="1"/>
        <v>13149911</v>
      </c>
      <c r="I13" s="225">
        <v>11309600</v>
      </c>
      <c r="J13" s="225">
        <v>121318</v>
      </c>
      <c r="K13" s="225">
        <v>319356</v>
      </c>
      <c r="L13" s="225">
        <v>1399637</v>
      </c>
      <c r="M13" s="225">
        <v>1345941</v>
      </c>
      <c r="N13" s="225">
        <v>1318454</v>
      </c>
      <c r="O13" s="225">
        <v>690653</v>
      </c>
      <c r="P13" s="224">
        <v>818983</v>
      </c>
      <c r="Q13" s="223" t="s">
        <v>390</v>
      </c>
    </row>
    <row r="14" spans="1:17" ht="12.75" customHeight="1">
      <c r="C14" s="227" t="s">
        <v>316</v>
      </c>
      <c r="D14" s="226"/>
      <c r="E14" s="225">
        <f t="shared" si="0"/>
        <v>3070877</v>
      </c>
      <c r="F14" s="225">
        <v>2775897</v>
      </c>
      <c r="G14" s="225">
        <v>294980</v>
      </c>
      <c r="H14" s="225">
        <f t="shared" si="1"/>
        <v>9583104</v>
      </c>
      <c r="I14" s="225">
        <v>8068207</v>
      </c>
      <c r="J14" s="225">
        <v>23088</v>
      </c>
      <c r="K14" s="225">
        <v>93547</v>
      </c>
      <c r="L14" s="225">
        <v>1398262</v>
      </c>
      <c r="M14" s="225">
        <v>1873641</v>
      </c>
      <c r="N14" s="225">
        <v>1699036</v>
      </c>
      <c r="O14" s="225">
        <v>329023</v>
      </c>
      <c r="P14" s="224">
        <v>365661</v>
      </c>
      <c r="Q14" s="223" t="s">
        <v>315</v>
      </c>
    </row>
    <row r="15" spans="1:17" ht="12.75" customHeight="1">
      <c r="C15" s="227" t="s">
        <v>314</v>
      </c>
      <c r="D15" s="226"/>
      <c r="E15" s="225">
        <f t="shared" si="0"/>
        <v>4623657</v>
      </c>
      <c r="F15" s="225">
        <v>4383395</v>
      </c>
      <c r="G15" s="225">
        <v>240262</v>
      </c>
      <c r="H15" s="225">
        <f t="shared" si="1"/>
        <v>8721478</v>
      </c>
      <c r="I15" s="225">
        <v>4495231</v>
      </c>
      <c r="J15" s="225">
        <v>35316</v>
      </c>
      <c r="K15" s="225">
        <v>115841</v>
      </c>
      <c r="L15" s="225">
        <v>4075090</v>
      </c>
      <c r="M15" s="225">
        <v>286036</v>
      </c>
      <c r="N15" s="225">
        <v>294981</v>
      </c>
      <c r="O15" s="225">
        <v>165994</v>
      </c>
      <c r="P15" s="224">
        <v>166572</v>
      </c>
      <c r="Q15" s="223" t="s">
        <v>389</v>
      </c>
    </row>
    <row r="16" spans="1:17" s="230" customFormat="1" ht="6" customHeight="1">
      <c r="C16" s="232"/>
      <c r="D16" s="231"/>
      <c r="E16" s="225"/>
      <c r="F16" s="225"/>
      <c r="G16" s="225"/>
      <c r="H16" s="225"/>
      <c r="I16" s="225"/>
      <c r="J16" s="225"/>
      <c r="K16" s="225"/>
      <c r="L16" s="225"/>
      <c r="M16" s="225"/>
      <c r="N16" s="225"/>
      <c r="O16" s="225"/>
      <c r="P16" s="224"/>
      <c r="Q16" s="223"/>
    </row>
    <row r="17" spans="1:17" ht="12.75" customHeight="1">
      <c r="C17" s="227" t="s">
        <v>312</v>
      </c>
      <c r="D17" s="226"/>
      <c r="E17" s="229" t="s">
        <v>9</v>
      </c>
      <c r="F17" s="229" t="s">
        <v>9</v>
      </c>
      <c r="G17" s="229" t="s">
        <v>9</v>
      </c>
      <c r="H17" s="229" t="s">
        <v>9</v>
      </c>
      <c r="I17" s="229" t="s">
        <v>9</v>
      </c>
      <c r="J17" s="229" t="s">
        <v>9</v>
      </c>
      <c r="K17" s="229" t="s">
        <v>9</v>
      </c>
      <c r="L17" s="229" t="s">
        <v>9</v>
      </c>
      <c r="M17" s="229" t="s">
        <v>9</v>
      </c>
      <c r="N17" s="229" t="s">
        <v>9</v>
      </c>
      <c r="O17" s="229" t="s">
        <v>9</v>
      </c>
      <c r="P17" s="228" t="s">
        <v>9</v>
      </c>
      <c r="Q17" s="223" t="s">
        <v>311</v>
      </c>
    </row>
    <row r="18" spans="1:17" ht="12.75" customHeight="1">
      <c r="C18" s="227" t="s">
        <v>310</v>
      </c>
      <c r="D18" s="226"/>
      <c r="E18" s="225">
        <f>F18+G18</f>
        <v>6325430</v>
      </c>
      <c r="F18" s="225">
        <v>6103178</v>
      </c>
      <c r="G18" s="225">
        <v>222252</v>
      </c>
      <c r="H18" s="225">
        <f>I18+J18+K18+L18</f>
        <v>13442380</v>
      </c>
      <c r="I18" s="225">
        <v>11883166</v>
      </c>
      <c r="J18" s="225">
        <v>84261</v>
      </c>
      <c r="K18" s="225">
        <v>230428</v>
      </c>
      <c r="L18" s="225">
        <v>1244525</v>
      </c>
      <c r="M18" s="225">
        <v>1897612</v>
      </c>
      <c r="N18" s="225">
        <v>2015173</v>
      </c>
      <c r="O18" s="225">
        <v>1085409</v>
      </c>
      <c r="P18" s="224">
        <v>1132603</v>
      </c>
      <c r="Q18" s="223" t="s">
        <v>309</v>
      </c>
    </row>
    <row r="19" spans="1:17" ht="12.75" customHeight="1">
      <c r="C19" s="227" t="s">
        <v>308</v>
      </c>
      <c r="D19" s="226"/>
      <c r="E19" s="225">
        <f>F19+G19</f>
        <v>2784838</v>
      </c>
      <c r="F19" s="225">
        <v>2712908</v>
      </c>
      <c r="G19" s="225">
        <v>71930</v>
      </c>
      <c r="H19" s="225">
        <f>I19+J19+K19+L19</f>
        <v>14609701</v>
      </c>
      <c r="I19" s="225">
        <v>11408920</v>
      </c>
      <c r="J19" s="225">
        <v>41812</v>
      </c>
      <c r="K19" s="225">
        <v>176918</v>
      </c>
      <c r="L19" s="225">
        <v>2982051</v>
      </c>
      <c r="M19" s="225">
        <v>1392434</v>
      </c>
      <c r="N19" s="225">
        <v>1627258</v>
      </c>
      <c r="O19" s="225">
        <v>375408</v>
      </c>
      <c r="P19" s="224">
        <v>339443</v>
      </c>
      <c r="Q19" s="223" t="s">
        <v>307</v>
      </c>
    </row>
    <row r="20" spans="1:17" ht="12.75" customHeight="1">
      <c r="C20" s="227" t="s">
        <v>306</v>
      </c>
      <c r="D20" s="226"/>
      <c r="E20" s="225">
        <f>F20+G20</f>
        <v>3234409</v>
      </c>
      <c r="F20" s="225">
        <v>3120999</v>
      </c>
      <c r="G20" s="225">
        <v>113410</v>
      </c>
      <c r="H20" s="225">
        <f>I20+J20+K20+L20</f>
        <v>14561946</v>
      </c>
      <c r="I20" s="225">
        <v>12666290</v>
      </c>
      <c r="J20" s="225">
        <v>147172</v>
      </c>
      <c r="K20" s="225">
        <v>376589</v>
      </c>
      <c r="L20" s="225">
        <v>1371895</v>
      </c>
      <c r="M20" s="225">
        <v>2117418</v>
      </c>
      <c r="N20" s="225">
        <v>2386133</v>
      </c>
      <c r="O20" s="225">
        <v>668607</v>
      </c>
      <c r="P20" s="224">
        <v>743382</v>
      </c>
      <c r="Q20" s="223" t="s">
        <v>305</v>
      </c>
    </row>
    <row r="21" spans="1:17" ht="12.75" customHeight="1">
      <c r="C21" s="227" t="s">
        <v>304</v>
      </c>
      <c r="D21" s="226"/>
      <c r="E21" s="225">
        <f>F21+G21</f>
        <v>11915571</v>
      </c>
      <c r="F21" s="225">
        <v>11438582</v>
      </c>
      <c r="G21" s="225">
        <v>476989</v>
      </c>
      <c r="H21" s="225">
        <f>I21+J21+K21+L21</f>
        <v>101333824</v>
      </c>
      <c r="I21" s="225">
        <v>78835976</v>
      </c>
      <c r="J21" s="225">
        <v>698575</v>
      </c>
      <c r="K21" s="225">
        <v>1319417</v>
      </c>
      <c r="L21" s="225">
        <v>20479856</v>
      </c>
      <c r="M21" s="225">
        <v>22415717</v>
      </c>
      <c r="N21" s="225">
        <v>19198471</v>
      </c>
      <c r="O21" s="225">
        <v>3095792</v>
      </c>
      <c r="P21" s="224">
        <v>2916056</v>
      </c>
      <c r="Q21" s="223" t="s">
        <v>388</v>
      </c>
    </row>
    <row r="22" spans="1:17" ht="12.75" customHeight="1">
      <c r="C22" s="227" t="s">
        <v>302</v>
      </c>
      <c r="D22" s="226"/>
      <c r="E22" s="225">
        <f>F22+G22</f>
        <v>5227551</v>
      </c>
      <c r="F22" s="225">
        <v>5014563</v>
      </c>
      <c r="G22" s="225">
        <v>212988</v>
      </c>
      <c r="H22" s="225">
        <f>I22+J22+K22+L22</f>
        <v>33809430</v>
      </c>
      <c r="I22" s="225">
        <v>18480872</v>
      </c>
      <c r="J22" s="225">
        <v>240604</v>
      </c>
      <c r="K22" s="225">
        <v>658669</v>
      </c>
      <c r="L22" s="225">
        <v>14429285</v>
      </c>
      <c r="M22" s="225">
        <v>2337625</v>
      </c>
      <c r="N22" s="225">
        <v>2142829</v>
      </c>
      <c r="O22" s="225">
        <v>570064</v>
      </c>
      <c r="P22" s="224">
        <v>575789</v>
      </c>
      <c r="Q22" s="223" t="s">
        <v>387</v>
      </c>
    </row>
    <row r="23" spans="1:17" s="230" customFormat="1" ht="6" customHeight="1">
      <c r="C23" s="232"/>
      <c r="D23" s="231"/>
      <c r="E23" s="225"/>
      <c r="F23" s="225"/>
      <c r="G23" s="225"/>
      <c r="H23" s="225"/>
      <c r="I23" s="225"/>
      <c r="J23" s="225"/>
      <c r="K23" s="225"/>
      <c r="L23" s="225"/>
      <c r="M23" s="225"/>
      <c r="N23" s="225"/>
      <c r="O23" s="225"/>
      <c r="P23" s="224"/>
      <c r="Q23" s="223"/>
    </row>
    <row r="24" spans="1:17" ht="12.75" customHeight="1">
      <c r="C24" s="227" t="s">
        <v>300</v>
      </c>
      <c r="D24" s="226"/>
      <c r="E24" s="225">
        <f>F24+G24</f>
        <v>1730220</v>
      </c>
      <c r="F24" s="225">
        <v>1677509</v>
      </c>
      <c r="G24" s="225">
        <v>52711</v>
      </c>
      <c r="H24" s="225">
        <f>I24+J24+K24+L24</f>
        <v>8846576</v>
      </c>
      <c r="I24" s="225">
        <v>6116976</v>
      </c>
      <c r="J24" s="225">
        <v>75478</v>
      </c>
      <c r="K24" s="225">
        <v>155747</v>
      </c>
      <c r="L24" s="225">
        <v>2498375</v>
      </c>
      <c r="M24" s="225">
        <v>590808</v>
      </c>
      <c r="N24" s="225">
        <v>696794</v>
      </c>
      <c r="O24" s="225">
        <v>196244</v>
      </c>
      <c r="P24" s="224">
        <v>227352</v>
      </c>
      <c r="Q24" s="223" t="s">
        <v>299</v>
      </c>
    </row>
    <row r="25" spans="1:17" ht="12.75" customHeight="1">
      <c r="C25" s="227" t="s">
        <v>298</v>
      </c>
      <c r="D25" s="226"/>
      <c r="E25" s="225">
        <f>F25+G25</f>
        <v>2698343</v>
      </c>
      <c r="F25" s="225">
        <v>2627722</v>
      </c>
      <c r="G25" s="225">
        <v>70621</v>
      </c>
      <c r="H25" s="225">
        <f>I25+J25+K25+L25</f>
        <v>8533501</v>
      </c>
      <c r="I25" s="225">
        <v>6738021</v>
      </c>
      <c r="J25" s="225">
        <v>71614</v>
      </c>
      <c r="K25" s="225">
        <v>168386</v>
      </c>
      <c r="L25" s="225">
        <v>1555480</v>
      </c>
      <c r="M25" s="225">
        <v>1238545</v>
      </c>
      <c r="N25" s="225">
        <v>1341784</v>
      </c>
      <c r="O25" s="225">
        <v>275828</v>
      </c>
      <c r="P25" s="224">
        <v>315388</v>
      </c>
      <c r="Q25" s="223" t="s">
        <v>386</v>
      </c>
    </row>
    <row r="26" spans="1:17" ht="12.75" customHeight="1">
      <c r="C26" s="227" t="s">
        <v>296</v>
      </c>
      <c r="D26" s="226"/>
      <c r="E26" s="229" t="s">
        <v>9</v>
      </c>
      <c r="F26" s="229" t="s">
        <v>9</v>
      </c>
      <c r="G26" s="229" t="s">
        <v>9</v>
      </c>
      <c r="H26" s="229" t="s">
        <v>9</v>
      </c>
      <c r="I26" s="229" t="s">
        <v>9</v>
      </c>
      <c r="J26" s="229" t="s">
        <v>9</v>
      </c>
      <c r="K26" s="229" t="s">
        <v>9</v>
      </c>
      <c r="L26" s="229" t="s">
        <v>9</v>
      </c>
      <c r="M26" s="229" t="s">
        <v>9</v>
      </c>
      <c r="N26" s="229" t="s">
        <v>9</v>
      </c>
      <c r="O26" s="229" t="s">
        <v>9</v>
      </c>
      <c r="P26" s="228" t="s">
        <v>9</v>
      </c>
      <c r="Q26" s="223" t="s">
        <v>295</v>
      </c>
    </row>
    <row r="27" spans="1:17" ht="12.75" customHeight="1">
      <c r="C27" s="227" t="s">
        <v>294</v>
      </c>
      <c r="D27" s="226"/>
      <c r="E27" s="225">
        <f>F27+G27</f>
        <v>790473</v>
      </c>
      <c r="F27" s="225">
        <v>775593</v>
      </c>
      <c r="G27" s="225">
        <v>14880</v>
      </c>
      <c r="H27" s="225">
        <f>I27+J27+K27+L27</f>
        <v>5340188</v>
      </c>
      <c r="I27" s="225">
        <v>4687693</v>
      </c>
      <c r="J27" s="225">
        <v>12888</v>
      </c>
      <c r="K27" s="225">
        <v>27339</v>
      </c>
      <c r="L27" s="225">
        <v>612268</v>
      </c>
      <c r="M27" s="225">
        <v>339981</v>
      </c>
      <c r="N27" s="225">
        <v>429891</v>
      </c>
      <c r="O27" s="225">
        <v>177160</v>
      </c>
      <c r="P27" s="224">
        <v>222994</v>
      </c>
      <c r="Q27" s="223" t="s">
        <v>293</v>
      </c>
    </row>
    <row r="28" spans="1:17" ht="6" customHeight="1">
      <c r="A28" s="222"/>
      <c r="B28" s="222"/>
      <c r="C28" s="221"/>
      <c r="D28" s="220"/>
      <c r="E28" s="218"/>
      <c r="F28" s="218"/>
      <c r="G28" s="218"/>
      <c r="H28" s="219"/>
      <c r="I28" s="218"/>
      <c r="J28" s="218"/>
      <c r="K28" s="218"/>
      <c r="L28" s="218"/>
      <c r="M28" s="219"/>
      <c r="N28" s="219"/>
      <c r="O28" s="218"/>
      <c r="P28" s="217"/>
      <c r="Q28" s="216"/>
    </row>
    <row r="29" spans="1:17">
      <c r="A29" s="215" t="s">
        <v>385</v>
      </c>
      <c r="C29" s="215"/>
      <c r="D29" s="215"/>
    </row>
    <row r="30" spans="1:17">
      <c r="C30" s="213" t="s">
        <v>343</v>
      </c>
    </row>
  </sheetData>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colBreaks count="2" manualBreakCount="2">
    <brk id="9" max="1048575" man="1"/>
    <brk id="17"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38"/>
  <sheetViews>
    <sheetView showGridLines="0" zoomScale="125" zoomScaleNormal="125" workbookViewId="0"/>
  </sheetViews>
  <sheetFormatPr defaultColWidth="10.875" defaultRowHeight="10.5"/>
  <cols>
    <col min="1" max="1" width="0.875" style="149" customWidth="1"/>
    <col min="2" max="2" width="2.625" style="149" customWidth="1"/>
    <col min="3" max="3" width="28.125" style="151" customWidth="1"/>
    <col min="4" max="4" width="0.875" style="151" customWidth="1"/>
    <col min="5" max="5" width="10" style="150" customWidth="1"/>
    <col min="6" max="9" width="8.75" style="150" customWidth="1"/>
    <col min="10" max="10" width="9.625" style="150" customWidth="1"/>
    <col min="11" max="18" width="9.75" style="150" customWidth="1"/>
    <col min="19" max="19" width="9" style="149" customWidth="1"/>
    <col min="20" max="16384" width="10.875" style="149"/>
  </cols>
  <sheetData>
    <row r="1" spans="1:19" ht="13.5">
      <c r="J1" s="212"/>
      <c r="K1" s="211"/>
    </row>
    <row r="2" spans="1:19" ht="6" customHeight="1"/>
    <row r="3" spans="1:19" ht="12">
      <c r="A3" s="158"/>
      <c r="B3" s="132" t="s">
        <v>342</v>
      </c>
      <c r="C3" s="157"/>
      <c r="D3" s="157"/>
      <c r="E3" s="155"/>
      <c r="F3" s="155"/>
      <c r="G3" s="155"/>
      <c r="H3" s="155"/>
      <c r="I3" s="155"/>
      <c r="J3" s="155"/>
      <c r="K3" s="155"/>
      <c r="L3" s="155"/>
      <c r="M3" s="155"/>
      <c r="N3" s="155"/>
      <c r="O3" s="155"/>
      <c r="P3" s="155"/>
      <c r="Q3" s="155"/>
      <c r="R3" s="155"/>
      <c r="S3" s="210" t="s">
        <v>341</v>
      </c>
    </row>
    <row r="4" spans="1:19" ht="1.5" customHeight="1">
      <c r="A4" s="158"/>
      <c r="B4" s="132"/>
      <c r="C4" s="157"/>
      <c r="D4" s="157"/>
      <c r="E4" s="155"/>
      <c r="F4" s="155"/>
      <c r="G4" s="155"/>
      <c r="H4" s="155"/>
      <c r="I4" s="155"/>
      <c r="J4" s="155"/>
      <c r="K4" s="155"/>
      <c r="L4" s="155"/>
      <c r="M4" s="155"/>
      <c r="N4" s="155"/>
      <c r="O4" s="155"/>
      <c r="P4" s="155"/>
      <c r="Q4" s="155"/>
      <c r="R4" s="155"/>
      <c r="S4" s="210"/>
    </row>
    <row r="5" spans="1:19" ht="12" customHeight="1">
      <c r="D5" s="171"/>
      <c r="E5" s="208" t="s">
        <v>384</v>
      </c>
      <c r="F5" s="209"/>
      <c r="G5" s="209"/>
      <c r="H5" s="207"/>
      <c r="I5" s="204" t="s">
        <v>330</v>
      </c>
      <c r="J5" s="206"/>
      <c r="K5" s="208" t="s">
        <v>383</v>
      </c>
      <c r="L5" s="207"/>
      <c r="M5" s="208" t="s">
        <v>339</v>
      </c>
      <c r="N5" s="207"/>
      <c r="O5" s="206"/>
      <c r="P5" s="206"/>
      <c r="Q5" s="202" t="s">
        <v>338</v>
      </c>
      <c r="R5" s="202" t="s">
        <v>337</v>
      </c>
      <c r="S5" s="205" t="s">
        <v>382</v>
      </c>
    </row>
    <row r="6" spans="1:19" ht="12" customHeight="1">
      <c r="B6" s="152" t="s">
        <v>381</v>
      </c>
      <c r="D6" s="171"/>
      <c r="E6" s="204"/>
      <c r="F6" s="204" t="s">
        <v>380</v>
      </c>
      <c r="G6" s="202"/>
      <c r="H6" s="204" t="s">
        <v>379</v>
      </c>
      <c r="I6" s="204" t="s">
        <v>378</v>
      </c>
      <c r="J6" s="202" t="s">
        <v>377</v>
      </c>
      <c r="K6" s="204"/>
      <c r="L6" s="204"/>
      <c r="M6" s="203"/>
      <c r="N6" s="203"/>
      <c r="O6" s="202" t="s">
        <v>376</v>
      </c>
      <c r="P6" s="202" t="s">
        <v>375</v>
      </c>
      <c r="Q6" s="202"/>
      <c r="R6" s="202"/>
      <c r="S6" s="201"/>
    </row>
    <row r="7" spans="1:19" ht="12" customHeight="1">
      <c r="A7" s="158"/>
      <c r="B7" s="158"/>
      <c r="C7" s="157"/>
      <c r="D7" s="156"/>
      <c r="E7" s="200"/>
      <c r="F7" s="199" t="s">
        <v>374</v>
      </c>
      <c r="G7" s="200"/>
      <c r="H7" s="199" t="s">
        <v>373</v>
      </c>
      <c r="I7" s="199" t="s">
        <v>372</v>
      </c>
      <c r="J7" s="200"/>
      <c r="K7" s="200"/>
      <c r="L7" s="200"/>
      <c r="M7" s="200"/>
      <c r="N7" s="200"/>
      <c r="O7" s="200"/>
      <c r="P7" s="200"/>
      <c r="Q7" s="199" t="s">
        <v>327</v>
      </c>
      <c r="R7" s="199" t="s">
        <v>371</v>
      </c>
      <c r="S7" s="198" t="s">
        <v>370</v>
      </c>
    </row>
    <row r="8" spans="1:19" ht="6" customHeight="1">
      <c r="D8" s="171"/>
      <c r="R8" s="192"/>
      <c r="S8" s="151"/>
    </row>
    <row r="9" spans="1:19" ht="12.75" customHeight="1">
      <c r="B9" s="197" t="s">
        <v>369</v>
      </c>
      <c r="C9" s="196" t="s">
        <v>368</v>
      </c>
      <c r="D9" s="195"/>
      <c r="E9" s="114">
        <f>SUM(F9:H9)</f>
        <v>11772640</v>
      </c>
      <c r="F9" s="114">
        <v>2866340</v>
      </c>
      <c r="G9" s="114">
        <v>6686268</v>
      </c>
      <c r="H9" s="114">
        <v>2220032</v>
      </c>
      <c r="I9" s="114">
        <v>1816524</v>
      </c>
      <c r="J9" s="114">
        <v>12300814</v>
      </c>
      <c r="K9" s="114">
        <v>672495</v>
      </c>
      <c r="L9" s="114">
        <v>116288</v>
      </c>
      <c r="M9" s="113">
        <v>8325661</v>
      </c>
      <c r="N9" s="113">
        <v>7162356</v>
      </c>
      <c r="O9" s="114">
        <v>10432802</v>
      </c>
      <c r="P9" s="114">
        <v>4495927</v>
      </c>
      <c r="Q9" s="114">
        <v>6474939</v>
      </c>
      <c r="R9" s="111">
        <v>1700645</v>
      </c>
      <c r="S9" s="194" t="s">
        <v>367</v>
      </c>
    </row>
    <row r="10" spans="1:19" ht="6" customHeight="1">
      <c r="D10" s="171"/>
      <c r="I10" s="193"/>
      <c r="J10" s="193"/>
      <c r="K10" s="193"/>
      <c r="L10" s="193"/>
      <c r="M10" s="108"/>
      <c r="N10" s="108"/>
      <c r="R10" s="192"/>
    </row>
    <row r="11" spans="1:19" ht="12.75" customHeight="1">
      <c r="B11" s="149">
        <v>12</v>
      </c>
      <c r="C11" s="164" t="s">
        <v>366</v>
      </c>
      <c r="D11" s="163"/>
      <c r="E11" s="161">
        <f t="shared" ref="E11:E16" si="0">SUM(F11:H11)</f>
        <v>728828</v>
      </c>
      <c r="F11" s="191">
        <v>348316</v>
      </c>
      <c r="G11" s="191">
        <v>311040</v>
      </c>
      <c r="H11" s="191">
        <v>69472</v>
      </c>
      <c r="I11" s="161">
        <v>60990</v>
      </c>
      <c r="J11" s="161">
        <v>577430</v>
      </c>
      <c r="K11" s="161">
        <v>15598</v>
      </c>
      <c r="L11" s="161">
        <v>20651</v>
      </c>
      <c r="M11" s="98">
        <v>730182</v>
      </c>
      <c r="N11" s="98">
        <v>258377</v>
      </c>
      <c r="O11" s="161">
        <v>493384</v>
      </c>
      <c r="P11" s="161">
        <v>222028</v>
      </c>
      <c r="Q11" s="161">
        <v>424425</v>
      </c>
      <c r="R11" s="160">
        <v>39062</v>
      </c>
      <c r="S11" s="159">
        <v>12</v>
      </c>
    </row>
    <row r="12" spans="1:19" ht="12.75" customHeight="1">
      <c r="B12" s="149">
        <v>13</v>
      </c>
      <c r="C12" s="164" t="s">
        <v>365</v>
      </c>
      <c r="D12" s="163"/>
      <c r="E12" s="161">
        <f t="shared" si="0"/>
        <v>597910</v>
      </c>
      <c r="F12" s="190">
        <v>107687</v>
      </c>
      <c r="G12" s="190">
        <v>478083</v>
      </c>
      <c r="H12" s="190">
        <v>12140</v>
      </c>
      <c r="I12" s="161">
        <v>80428</v>
      </c>
      <c r="J12" s="161">
        <v>387618</v>
      </c>
      <c r="K12" s="97" t="s">
        <v>6</v>
      </c>
      <c r="L12" s="166">
        <v>10541</v>
      </c>
      <c r="M12" s="98">
        <v>413450</v>
      </c>
      <c r="N12" s="98">
        <v>355883</v>
      </c>
      <c r="O12" s="161">
        <v>360059</v>
      </c>
      <c r="P12" s="161">
        <v>143970</v>
      </c>
      <c r="Q12" s="161">
        <v>237604</v>
      </c>
      <c r="R12" s="160">
        <v>15377</v>
      </c>
      <c r="S12" s="159">
        <v>13</v>
      </c>
    </row>
    <row r="13" spans="1:19" ht="12.75" customHeight="1">
      <c r="B13" s="149">
        <v>14</v>
      </c>
      <c r="C13" s="152" t="s">
        <v>364</v>
      </c>
      <c r="D13" s="189"/>
      <c r="E13" s="161">
        <f t="shared" si="0"/>
        <v>105991</v>
      </c>
      <c r="F13" s="188">
        <v>64733</v>
      </c>
      <c r="G13" s="188">
        <v>32852</v>
      </c>
      <c r="H13" s="188">
        <v>8406</v>
      </c>
      <c r="I13" s="161">
        <v>2463</v>
      </c>
      <c r="J13" s="161">
        <v>106435</v>
      </c>
      <c r="K13" s="97" t="s">
        <v>6</v>
      </c>
      <c r="L13" s="161">
        <v>191</v>
      </c>
      <c r="M13" s="98">
        <v>18133</v>
      </c>
      <c r="N13" s="98">
        <v>70913</v>
      </c>
      <c r="O13" s="161">
        <v>210631</v>
      </c>
      <c r="P13" s="161">
        <v>118405</v>
      </c>
      <c r="Q13" s="161">
        <v>152063</v>
      </c>
      <c r="R13" s="160">
        <v>14327</v>
      </c>
      <c r="S13" s="159">
        <v>14</v>
      </c>
    </row>
    <row r="14" spans="1:19" ht="12.75" customHeight="1">
      <c r="B14" s="149">
        <v>15</v>
      </c>
      <c r="C14" s="164" t="s">
        <v>363</v>
      </c>
      <c r="D14" s="163"/>
      <c r="E14" s="161">
        <f t="shared" si="0"/>
        <v>41893</v>
      </c>
      <c r="F14" s="187">
        <v>11673</v>
      </c>
      <c r="G14" s="187">
        <v>24844</v>
      </c>
      <c r="H14" s="187">
        <v>5376</v>
      </c>
      <c r="I14" s="161">
        <v>16760</v>
      </c>
      <c r="J14" s="161">
        <v>47715</v>
      </c>
      <c r="K14" s="161">
        <v>12595</v>
      </c>
      <c r="L14" s="166">
        <v>41</v>
      </c>
      <c r="M14" s="97" t="s">
        <v>6</v>
      </c>
      <c r="N14" s="97" t="s">
        <v>6</v>
      </c>
      <c r="O14" s="161">
        <v>72645</v>
      </c>
      <c r="P14" s="161">
        <v>34274</v>
      </c>
      <c r="Q14" s="161">
        <v>72308</v>
      </c>
      <c r="R14" s="160">
        <v>341</v>
      </c>
      <c r="S14" s="159">
        <v>15</v>
      </c>
    </row>
    <row r="15" spans="1:19" ht="12.75" customHeight="1">
      <c r="B15" s="149">
        <v>16</v>
      </c>
      <c r="C15" s="164" t="s">
        <v>362</v>
      </c>
      <c r="D15" s="163"/>
      <c r="E15" s="161">
        <f t="shared" si="0"/>
        <v>54270</v>
      </c>
      <c r="F15" s="186">
        <v>12576</v>
      </c>
      <c r="G15" s="186">
        <v>30794</v>
      </c>
      <c r="H15" s="186">
        <v>10900</v>
      </c>
      <c r="I15" s="161">
        <v>3080</v>
      </c>
      <c r="J15" s="161">
        <v>56886</v>
      </c>
      <c r="K15" s="97" t="s">
        <v>6</v>
      </c>
      <c r="L15" s="166">
        <v>6732</v>
      </c>
      <c r="M15" s="97" t="s">
        <v>6</v>
      </c>
      <c r="N15" s="98">
        <v>1320</v>
      </c>
      <c r="O15" s="161">
        <v>133315</v>
      </c>
      <c r="P15" s="161">
        <v>72948</v>
      </c>
      <c r="Q15" s="161">
        <v>89026</v>
      </c>
      <c r="R15" s="160">
        <v>1140</v>
      </c>
      <c r="S15" s="159">
        <v>16</v>
      </c>
    </row>
    <row r="16" spans="1:19" ht="12.75" customHeight="1">
      <c r="B16" s="149">
        <v>17</v>
      </c>
      <c r="C16" s="164" t="s">
        <v>361</v>
      </c>
      <c r="D16" s="163"/>
      <c r="E16" s="161">
        <f t="shared" si="0"/>
        <v>24624</v>
      </c>
      <c r="F16" s="185">
        <v>1509</v>
      </c>
      <c r="G16" s="185">
        <v>19412</v>
      </c>
      <c r="H16" s="185">
        <v>3703</v>
      </c>
      <c r="I16" s="161">
        <v>3563</v>
      </c>
      <c r="J16" s="161">
        <v>48106</v>
      </c>
      <c r="K16" s="97" t="s">
        <v>6</v>
      </c>
      <c r="L16" s="166">
        <v>20474</v>
      </c>
      <c r="M16" s="97" t="s">
        <v>6</v>
      </c>
      <c r="N16" s="97" t="s">
        <v>6</v>
      </c>
      <c r="O16" s="161">
        <v>76767</v>
      </c>
      <c r="P16" s="161">
        <v>51489</v>
      </c>
      <c r="Q16" s="161">
        <v>71917</v>
      </c>
      <c r="R16" s="160">
        <v>1051</v>
      </c>
      <c r="S16" s="159">
        <v>17</v>
      </c>
    </row>
    <row r="17" spans="2:19" ht="6" customHeight="1">
      <c r="D17" s="171"/>
      <c r="E17" s="161"/>
      <c r="F17" s="161"/>
      <c r="G17" s="161"/>
      <c r="H17" s="161"/>
      <c r="I17" s="161"/>
      <c r="J17" s="161"/>
      <c r="K17" s="161"/>
      <c r="L17" s="161"/>
      <c r="M17" s="184"/>
      <c r="N17" s="184"/>
      <c r="O17" s="161"/>
      <c r="P17" s="161"/>
      <c r="Q17" s="161"/>
      <c r="R17" s="160"/>
      <c r="S17" s="159"/>
    </row>
    <row r="18" spans="2:19" ht="12.75" customHeight="1">
      <c r="B18" s="149">
        <v>18</v>
      </c>
      <c r="C18" s="164" t="s">
        <v>360</v>
      </c>
      <c r="D18" s="163"/>
      <c r="E18" s="161">
        <f t="shared" ref="E18:E23" si="1">SUM(F18:H18)</f>
        <v>39160</v>
      </c>
      <c r="F18" s="183">
        <v>8595</v>
      </c>
      <c r="G18" s="183">
        <v>25523</v>
      </c>
      <c r="H18" s="183">
        <v>5042</v>
      </c>
      <c r="I18" s="161">
        <v>6926</v>
      </c>
      <c r="J18" s="161">
        <v>84021</v>
      </c>
      <c r="K18" s="166">
        <v>17702</v>
      </c>
      <c r="L18" s="166">
        <v>313</v>
      </c>
      <c r="M18" s="98">
        <v>21592</v>
      </c>
      <c r="N18" s="98">
        <v>24769</v>
      </c>
      <c r="O18" s="161">
        <v>164026</v>
      </c>
      <c r="P18" s="161">
        <v>81684</v>
      </c>
      <c r="Q18" s="161">
        <v>111009</v>
      </c>
      <c r="R18" s="160">
        <v>15881</v>
      </c>
      <c r="S18" s="159">
        <v>18</v>
      </c>
    </row>
    <row r="19" spans="2:19" ht="12.75" customHeight="1">
      <c r="B19" s="149">
        <v>19</v>
      </c>
      <c r="C19" s="164" t="s">
        <v>359</v>
      </c>
      <c r="D19" s="163"/>
      <c r="E19" s="161">
        <f t="shared" si="1"/>
        <v>1037144</v>
      </c>
      <c r="F19" s="182">
        <v>372780</v>
      </c>
      <c r="G19" s="182">
        <v>605093</v>
      </c>
      <c r="H19" s="182">
        <v>59271</v>
      </c>
      <c r="I19" s="161">
        <v>102451</v>
      </c>
      <c r="J19" s="161">
        <v>1467989</v>
      </c>
      <c r="K19" s="161">
        <v>98469</v>
      </c>
      <c r="L19" s="161">
        <v>90</v>
      </c>
      <c r="M19" s="98">
        <v>619076</v>
      </c>
      <c r="N19" s="98">
        <v>568707</v>
      </c>
      <c r="O19" s="161">
        <v>228856</v>
      </c>
      <c r="P19" s="161">
        <v>124787</v>
      </c>
      <c r="Q19" s="161">
        <v>342264</v>
      </c>
      <c r="R19" s="160">
        <v>2944</v>
      </c>
      <c r="S19" s="159">
        <v>19</v>
      </c>
    </row>
    <row r="20" spans="2:19" ht="12.75" customHeight="1">
      <c r="B20" s="149">
        <v>20</v>
      </c>
      <c r="C20" s="164" t="s">
        <v>358</v>
      </c>
      <c r="D20" s="163"/>
      <c r="E20" s="161">
        <f t="shared" si="1"/>
        <v>1114203</v>
      </c>
      <c r="F20" s="181">
        <v>307076</v>
      </c>
      <c r="G20" s="181">
        <v>724431</v>
      </c>
      <c r="H20" s="181">
        <v>82696</v>
      </c>
      <c r="I20" s="161">
        <v>148629</v>
      </c>
      <c r="J20" s="161">
        <v>1124991</v>
      </c>
      <c r="K20" s="161">
        <v>36206</v>
      </c>
      <c r="L20" s="161">
        <v>41</v>
      </c>
      <c r="M20" s="98">
        <v>1190609</v>
      </c>
      <c r="N20" s="98">
        <v>989078</v>
      </c>
      <c r="O20" s="161">
        <v>1472555</v>
      </c>
      <c r="P20" s="161">
        <v>366748</v>
      </c>
      <c r="Q20" s="161">
        <v>543411</v>
      </c>
      <c r="R20" s="160">
        <v>560543</v>
      </c>
      <c r="S20" s="159">
        <v>20</v>
      </c>
    </row>
    <row r="21" spans="2:19" ht="12.75" customHeight="1">
      <c r="B21" s="149">
        <v>21</v>
      </c>
      <c r="C21" s="164" t="s">
        <v>357</v>
      </c>
      <c r="D21" s="163"/>
      <c r="E21" s="161">
        <f t="shared" si="1"/>
        <v>20338</v>
      </c>
      <c r="F21" s="180">
        <v>1524</v>
      </c>
      <c r="G21" s="180">
        <v>14065</v>
      </c>
      <c r="H21" s="180">
        <v>4749</v>
      </c>
      <c r="I21" s="161">
        <v>8702</v>
      </c>
      <c r="J21" s="161">
        <v>25699</v>
      </c>
      <c r="K21" s="97" t="s">
        <v>6</v>
      </c>
      <c r="L21" s="97" t="s">
        <v>6</v>
      </c>
      <c r="M21" s="98">
        <v>19899</v>
      </c>
      <c r="N21" s="98">
        <v>10600</v>
      </c>
      <c r="O21" s="161">
        <v>52270</v>
      </c>
      <c r="P21" s="161">
        <v>6039</v>
      </c>
      <c r="Q21" s="161">
        <v>8289</v>
      </c>
      <c r="R21" s="160">
        <v>620</v>
      </c>
      <c r="S21" s="159">
        <v>21</v>
      </c>
    </row>
    <row r="22" spans="2:19" ht="12.75" customHeight="1">
      <c r="B22" s="149">
        <v>22</v>
      </c>
      <c r="C22" s="164" t="s">
        <v>356</v>
      </c>
      <c r="D22" s="163"/>
      <c r="E22" s="161">
        <f t="shared" si="1"/>
        <v>594134</v>
      </c>
      <c r="F22" s="179">
        <v>131466</v>
      </c>
      <c r="G22" s="179">
        <v>403316</v>
      </c>
      <c r="H22" s="179">
        <v>59352</v>
      </c>
      <c r="I22" s="161">
        <v>42165</v>
      </c>
      <c r="J22" s="161">
        <v>518745</v>
      </c>
      <c r="K22" s="161">
        <v>37494</v>
      </c>
      <c r="L22" s="161">
        <v>83</v>
      </c>
      <c r="M22" s="98">
        <v>511681</v>
      </c>
      <c r="N22" s="98">
        <v>491704</v>
      </c>
      <c r="O22" s="161">
        <v>508536</v>
      </c>
      <c r="P22" s="161">
        <v>164115</v>
      </c>
      <c r="Q22" s="161">
        <v>238908</v>
      </c>
      <c r="R22" s="160">
        <v>327269</v>
      </c>
      <c r="S22" s="159">
        <v>22</v>
      </c>
    </row>
    <row r="23" spans="2:19" ht="12.75" customHeight="1">
      <c r="B23" s="149">
        <v>23</v>
      </c>
      <c r="C23" s="164" t="s">
        <v>355</v>
      </c>
      <c r="D23" s="163"/>
      <c r="E23" s="161">
        <f t="shared" si="1"/>
        <v>34477</v>
      </c>
      <c r="F23" s="178">
        <v>3819</v>
      </c>
      <c r="G23" s="178">
        <v>9866</v>
      </c>
      <c r="H23" s="178">
        <v>20792</v>
      </c>
      <c r="I23" s="161">
        <v>2661</v>
      </c>
      <c r="J23" s="161">
        <v>53450</v>
      </c>
      <c r="K23" s="97" t="s">
        <v>6</v>
      </c>
      <c r="L23" s="97" t="s">
        <v>6</v>
      </c>
      <c r="M23" s="98">
        <v>3727</v>
      </c>
      <c r="N23" s="98">
        <v>2438</v>
      </c>
      <c r="O23" s="161">
        <v>43681</v>
      </c>
      <c r="P23" s="161">
        <v>21216</v>
      </c>
      <c r="Q23" s="161">
        <v>31488</v>
      </c>
      <c r="R23" s="160">
        <v>7551</v>
      </c>
      <c r="S23" s="159">
        <v>23</v>
      </c>
    </row>
    <row r="24" spans="2:19" ht="6" customHeight="1">
      <c r="D24" s="171"/>
      <c r="E24" s="161"/>
      <c r="F24" s="161"/>
      <c r="G24" s="161"/>
      <c r="H24" s="161"/>
      <c r="I24" s="161"/>
      <c r="J24" s="161"/>
      <c r="K24" s="161"/>
      <c r="L24" s="161"/>
      <c r="M24" s="98"/>
      <c r="N24" s="98"/>
      <c r="O24" s="161"/>
      <c r="P24" s="161"/>
      <c r="Q24" s="161"/>
      <c r="R24" s="160"/>
      <c r="S24" s="159"/>
    </row>
    <row r="25" spans="2:19" ht="12.75" customHeight="1">
      <c r="B25" s="149">
        <v>24</v>
      </c>
      <c r="C25" s="164" t="s">
        <v>354</v>
      </c>
      <c r="D25" s="163"/>
      <c r="E25" s="161">
        <f t="shared" ref="E25:E30" si="2">SUM(F25:H25)</f>
        <v>45145</v>
      </c>
      <c r="F25" s="177">
        <v>6513</v>
      </c>
      <c r="G25" s="177">
        <v>26156</v>
      </c>
      <c r="H25" s="177">
        <v>12476</v>
      </c>
      <c r="I25" s="161">
        <v>750</v>
      </c>
      <c r="J25" s="161">
        <v>13979</v>
      </c>
      <c r="K25" s="97" t="s">
        <v>6</v>
      </c>
      <c r="L25" s="97" t="s">
        <v>6</v>
      </c>
      <c r="M25" s="97" t="s">
        <v>6</v>
      </c>
      <c r="N25" s="97" t="s">
        <v>6</v>
      </c>
      <c r="O25" s="161">
        <v>26770</v>
      </c>
      <c r="P25" s="161">
        <v>7910</v>
      </c>
      <c r="Q25" s="161">
        <v>11565</v>
      </c>
      <c r="R25" s="160">
        <v>67</v>
      </c>
      <c r="S25" s="159">
        <v>24</v>
      </c>
    </row>
    <row r="26" spans="2:19" ht="12.75" customHeight="1">
      <c r="B26" s="149">
        <v>25</v>
      </c>
      <c r="C26" s="164" t="s">
        <v>353</v>
      </c>
      <c r="D26" s="163"/>
      <c r="E26" s="161">
        <f t="shared" si="2"/>
        <v>900891</v>
      </c>
      <c r="F26" s="176">
        <v>239298</v>
      </c>
      <c r="G26" s="176">
        <v>618485</v>
      </c>
      <c r="H26" s="176">
        <v>43108</v>
      </c>
      <c r="I26" s="161">
        <v>34296</v>
      </c>
      <c r="J26" s="161">
        <v>422854</v>
      </c>
      <c r="K26" s="166">
        <v>126655</v>
      </c>
      <c r="L26" s="97" t="s">
        <v>6</v>
      </c>
      <c r="M26" s="98">
        <v>1030439</v>
      </c>
      <c r="N26" s="98">
        <v>1024937</v>
      </c>
      <c r="O26" s="161">
        <v>775762</v>
      </c>
      <c r="P26" s="161">
        <v>268642</v>
      </c>
      <c r="Q26" s="161">
        <v>326388</v>
      </c>
      <c r="R26" s="160">
        <v>64698</v>
      </c>
      <c r="S26" s="159">
        <v>25</v>
      </c>
    </row>
    <row r="27" spans="2:19" ht="12.75" customHeight="1">
      <c r="B27" s="149">
        <v>26</v>
      </c>
      <c r="C27" s="164" t="s">
        <v>352</v>
      </c>
      <c r="D27" s="163"/>
      <c r="E27" s="161">
        <f t="shared" si="2"/>
        <v>1022726</v>
      </c>
      <c r="F27" s="175">
        <v>100417</v>
      </c>
      <c r="G27" s="175">
        <v>784340</v>
      </c>
      <c r="H27" s="175">
        <v>137969</v>
      </c>
      <c r="I27" s="161">
        <v>285099</v>
      </c>
      <c r="J27" s="161">
        <v>819355</v>
      </c>
      <c r="K27" s="97" t="s">
        <v>6</v>
      </c>
      <c r="L27" s="161">
        <v>41</v>
      </c>
      <c r="M27" s="98">
        <v>343955</v>
      </c>
      <c r="N27" s="98">
        <v>467208</v>
      </c>
      <c r="O27" s="161">
        <v>1139969</v>
      </c>
      <c r="P27" s="161">
        <v>468403</v>
      </c>
      <c r="Q27" s="161">
        <v>504017</v>
      </c>
      <c r="R27" s="160">
        <v>314661</v>
      </c>
      <c r="S27" s="159">
        <v>26</v>
      </c>
    </row>
    <row r="28" spans="2:19" ht="12.75" customHeight="1">
      <c r="B28" s="149">
        <v>27</v>
      </c>
      <c r="C28" s="164" t="s">
        <v>351</v>
      </c>
      <c r="D28" s="163"/>
      <c r="E28" s="161">
        <f t="shared" si="2"/>
        <v>407931</v>
      </c>
      <c r="F28" s="174">
        <v>54519</v>
      </c>
      <c r="G28" s="174">
        <v>280105</v>
      </c>
      <c r="H28" s="174">
        <v>73307</v>
      </c>
      <c r="I28" s="161">
        <v>231981</v>
      </c>
      <c r="J28" s="161">
        <v>651022</v>
      </c>
      <c r="K28" s="97" t="s">
        <v>6</v>
      </c>
      <c r="L28" s="166">
        <v>19989</v>
      </c>
      <c r="M28" s="98">
        <v>266946</v>
      </c>
      <c r="N28" s="98">
        <v>327438</v>
      </c>
      <c r="O28" s="161">
        <v>452658</v>
      </c>
      <c r="P28" s="161">
        <v>266208</v>
      </c>
      <c r="Q28" s="161">
        <v>283720</v>
      </c>
      <c r="R28" s="160">
        <v>154493</v>
      </c>
      <c r="S28" s="159">
        <v>27</v>
      </c>
    </row>
    <row r="29" spans="2:19" ht="12.75" customHeight="1">
      <c r="B29" s="149">
        <v>28</v>
      </c>
      <c r="C29" s="164" t="s">
        <v>350</v>
      </c>
      <c r="D29" s="163"/>
      <c r="E29" s="161">
        <f t="shared" si="2"/>
        <v>399451</v>
      </c>
      <c r="F29" s="173">
        <v>85333</v>
      </c>
      <c r="G29" s="173">
        <v>197624</v>
      </c>
      <c r="H29" s="173">
        <v>116494</v>
      </c>
      <c r="I29" s="161">
        <v>61105</v>
      </c>
      <c r="J29" s="161">
        <v>510032</v>
      </c>
      <c r="K29" s="161">
        <v>37908</v>
      </c>
      <c r="L29" s="97" t="s">
        <v>6</v>
      </c>
      <c r="M29" s="98">
        <v>63735</v>
      </c>
      <c r="N29" s="98">
        <v>74310</v>
      </c>
      <c r="O29" s="161">
        <v>524745</v>
      </c>
      <c r="P29" s="161">
        <v>277742</v>
      </c>
      <c r="Q29" s="161">
        <v>402164</v>
      </c>
      <c r="R29" s="160">
        <v>7932</v>
      </c>
      <c r="S29" s="159">
        <v>28</v>
      </c>
    </row>
    <row r="30" spans="2:19" ht="12.75" customHeight="1">
      <c r="B30" s="149">
        <v>29</v>
      </c>
      <c r="C30" s="164" t="s">
        <v>349</v>
      </c>
      <c r="D30" s="163"/>
      <c r="E30" s="161">
        <f t="shared" si="2"/>
        <v>1519802</v>
      </c>
      <c r="F30" s="172">
        <v>522397</v>
      </c>
      <c r="G30" s="172">
        <v>466819</v>
      </c>
      <c r="H30" s="172">
        <v>530586</v>
      </c>
      <c r="I30" s="161">
        <v>280806</v>
      </c>
      <c r="J30" s="161">
        <v>1296993</v>
      </c>
      <c r="K30" s="161">
        <v>173591</v>
      </c>
      <c r="L30" s="161">
        <v>28141</v>
      </c>
      <c r="M30" s="98">
        <v>468007</v>
      </c>
      <c r="N30" s="98">
        <v>387331</v>
      </c>
      <c r="O30" s="161">
        <v>1390121</v>
      </c>
      <c r="P30" s="161">
        <v>606277</v>
      </c>
      <c r="Q30" s="161">
        <v>934999</v>
      </c>
      <c r="R30" s="160">
        <v>24122</v>
      </c>
      <c r="S30" s="159">
        <v>29</v>
      </c>
    </row>
    <row r="31" spans="2:19" ht="6" customHeight="1">
      <c r="D31" s="171"/>
      <c r="E31" s="161"/>
      <c r="F31" s="161"/>
      <c r="G31" s="161"/>
      <c r="H31" s="161"/>
      <c r="I31" s="161"/>
      <c r="J31" s="161"/>
      <c r="K31" s="161"/>
      <c r="L31" s="161"/>
      <c r="M31" s="98"/>
      <c r="N31" s="98"/>
      <c r="O31" s="161"/>
      <c r="P31" s="161"/>
      <c r="Q31" s="161"/>
      <c r="R31" s="160"/>
      <c r="S31" s="159"/>
    </row>
    <row r="32" spans="2:19" ht="12.75" customHeight="1">
      <c r="B32" s="149">
        <v>30</v>
      </c>
      <c r="C32" s="164" t="s">
        <v>348</v>
      </c>
      <c r="D32" s="163"/>
      <c r="E32" s="161">
        <f>SUM(F32:H32)</f>
        <v>786840</v>
      </c>
      <c r="F32" s="170">
        <v>168931</v>
      </c>
      <c r="G32" s="170">
        <v>396678</v>
      </c>
      <c r="H32" s="170">
        <v>221231</v>
      </c>
      <c r="I32" s="161">
        <v>70507</v>
      </c>
      <c r="J32" s="161">
        <v>861437</v>
      </c>
      <c r="K32" s="161">
        <v>75604</v>
      </c>
      <c r="L32" s="161">
        <v>7505</v>
      </c>
      <c r="M32" s="98">
        <v>508773</v>
      </c>
      <c r="N32" s="98">
        <v>556267</v>
      </c>
      <c r="O32" s="161">
        <v>640026</v>
      </c>
      <c r="P32" s="161">
        <v>318654</v>
      </c>
      <c r="Q32" s="161">
        <v>484748</v>
      </c>
      <c r="R32" s="160">
        <v>11270</v>
      </c>
      <c r="S32" s="159">
        <v>30</v>
      </c>
    </row>
    <row r="33" spans="1:19" ht="12.75" customHeight="1">
      <c r="B33" s="149">
        <v>31</v>
      </c>
      <c r="C33" s="164" t="s">
        <v>347</v>
      </c>
      <c r="D33" s="163"/>
      <c r="E33" s="161">
        <f>SUM(F33:H33)</f>
        <v>2060695</v>
      </c>
      <c r="F33" s="168">
        <v>292730</v>
      </c>
      <c r="G33" s="169">
        <v>1059239</v>
      </c>
      <c r="H33" s="168">
        <v>708726</v>
      </c>
      <c r="I33" s="161">
        <v>363443</v>
      </c>
      <c r="J33" s="161">
        <v>3059214</v>
      </c>
      <c r="K33" s="161">
        <v>40673</v>
      </c>
      <c r="L33" s="161">
        <v>1455</v>
      </c>
      <c r="M33" s="98">
        <v>1967155</v>
      </c>
      <c r="N33" s="98">
        <v>1357270</v>
      </c>
      <c r="O33" s="161">
        <v>1532391</v>
      </c>
      <c r="P33" s="161">
        <v>805599</v>
      </c>
      <c r="Q33" s="161">
        <v>1106843</v>
      </c>
      <c r="R33" s="160">
        <v>136249</v>
      </c>
      <c r="S33" s="159">
        <v>31</v>
      </c>
    </row>
    <row r="34" spans="1:19" ht="12.75" customHeight="1">
      <c r="B34" s="149">
        <v>32</v>
      </c>
      <c r="C34" s="164" t="s">
        <v>346</v>
      </c>
      <c r="D34" s="163"/>
      <c r="E34" s="161">
        <f>SUM(F34:H34)</f>
        <v>210429</v>
      </c>
      <c r="F34" s="167">
        <v>22819</v>
      </c>
      <c r="G34" s="167">
        <v>164089</v>
      </c>
      <c r="H34" s="167">
        <v>23521</v>
      </c>
      <c r="I34" s="161">
        <v>4793</v>
      </c>
      <c r="J34" s="161">
        <v>87877</v>
      </c>
      <c r="K34" s="97" t="s">
        <v>6</v>
      </c>
      <c r="L34" s="97" t="s">
        <v>6</v>
      </c>
      <c r="M34" s="98">
        <v>148302</v>
      </c>
      <c r="N34" s="98">
        <v>193806</v>
      </c>
      <c r="O34" s="161">
        <v>107263</v>
      </c>
      <c r="P34" s="161">
        <v>54660</v>
      </c>
      <c r="Q34" s="161">
        <v>65501</v>
      </c>
      <c r="R34" s="160">
        <v>917</v>
      </c>
      <c r="S34" s="159">
        <v>32</v>
      </c>
    </row>
    <row r="35" spans="1:19" ht="12.75" customHeight="1">
      <c r="B35" s="149">
        <v>33</v>
      </c>
      <c r="C35" s="164" t="s">
        <v>345</v>
      </c>
      <c r="D35" s="163"/>
      <c r="E35" s="166" t="s">
        <v>6</v>
      </c>
      <c r="F35" s="166" t="s">
        <v>6</v>
      </c>
      <c r="G35" s="166" t="s">
        <v>6</v>
      </c>
      <c r="H35" s="166" t="s">
        <v>6</v>
      </c>
      <c r="I35" s="97" t="s">
        <v>6</v>
      </c>
      <c r="J35" s="97" t="s">
        <v>6</v>
      </c>
      <c r="K35" s="97" t="s">
        <v>6</v>
      </c>
      <c r="L35" s="97" t="s">
        <v>6</v>
      </c>
      <c r="M35" s="97" t="s">
        <v>6</v>
      </c>
      <c r="N35" s="97" t="s">
        <v>6</v>
      </c>
      <c r="O35" s="97" t="s">
        <v>6</v>
      </c>
      <c r="P35" s="97" t="s">
        <v>6</v>
      </c>
      <c r="Q35" s="97" t="s">
        <v>6</v>
      </c>
      <c r="R35" s="165" t="s">
        <v>6</v>
      </c>
      <c r="S35" s="159">
        <v>33</v>
      </c>
    </row>
    <row r="36" spans="1:19" ht="12.75" customHeight="1">
      <c r="B36" s="149">
        <v>34</v>
      </c>
      <c r="C36" s="164" t="s">
        <v>344</v>
      </c>
      <c r="D36" s="163"/>
      <c r="E36" s="161">
        <f>SUM(F36:H36)</f>
        <v>25758</v>
      </c>
      <c r="F36" s="162">
        <v>1629</v>
      </c>
      <c r="G36" s="162">
        <v>13414</v>
      </c>
      <c r="H36" s="162">
        <v>10715</v>
      </c>
      <c r="I36" s="161">
        <v>4926</v>
      </c>
      <c r="J36" s="161">
        <v>78966</v>
      </c>
      <c r="K36" s="97" t="s">
        <v>6</v>
      </c>
      <c r="L36" s="97" t="s">
        <v>6</v>
      </c>
      <c r="M36" s="97" t="s">
        <v>6</v>
      </c>
      <c r="N36" s="97" t="s">
        <v>6</v>
      </c>
      <c r="O36" s="161">
        <v>26372</v>
      </c>
      <c r="P36" s="161">
        <v>14129</v>
      </c>
      <c r="Q36" s="161">
        <v>32282</v>
      </c>
      <c r="R36" s="160">
        <v>130</v>
      </c>
      <c r="S36" s="159">
        <v>34</v>
      </c>
    </row>
    <row r="37" spans="1:19" ht="6" customHeight="1">
      <c r="A37" s="158"/>
      <c r="B37" s="158"/>
      <c r="C37" s="157"/>
      <c r="D37" s="156"/>
      <c r="E37" s="155"/>
      <c r="F37" s="155"/>
      <c r="G37" s="155"/>
      <c r="H37" s="155"/>
      <c r="I37" s="155"/>
      <c r="J37" s="155"/>
      <c r="K37" s="155"/>
      <c r="L37" s="155"/>
      <c r="M37" s="155"/>
      <c r="N37" s="155"/>
      <c r="O37" s="155"/>
      <c r="P37" s="155"/>
      <c r="Q37" s="155"/>
      <c r="R37" s="154"/>
      <c r="S37" s="153"/>
    </row>
    <row r="38" spans="1:19">
      <c r="B38" s="152" t="s">
        <v>343</v>
      </c>
    </row>
  </sheetData>
  <phoneticPr fontId="9"/>
  <printOptions gridLinesSet="0"/>
  <pageMargins left="0.78740157480314965" right="0.78740157480314965" top="0.98425196850393704" bottom="0.78740157480314965" header="0.51181102362204722" footer="0.11811023622047245"/>
  <pageSetup paperSize="9" scale="98" orientation="portrait" r:id="rId1"/>
  <headerFooter alignWithMargins="0"/>
  <colBreaks count="1" manualBreakCount="1">
    <brk id="1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29"/>
  <sheetViews>
    <sheetView showGridLines="0" zoomScale="125" zoomScaleNormal="125" workbookViewId="0"/>
  </sheetViews>
  <sheetFormatPr defaultRowHeight="10.5"/>
  <cols>
    <col min="1" max="1" width="0.875" style="82" customWidth="1"/>
    <col min="2" max="2" width="2" style="82" customWidth="1"/>
    <col min="3" max="3" width="13.875" style="82" customWidth="1"/>
    <col min="4" max="4" width="0.875" style="82" customWidth="1"/>
    <col min="5" max="8" width="11.75" style="83" customWidth="1"/>
    <col min="9" max="9" width="10.75" style="83" customWidth="1"/>
    <col min="10" max="10" width="11.75" style="83" customWidth="1"/>
    <col min="11" max="12" width="8.75" style="82" customWidth="1"/>
    <col min="13" max="14" width="10.75" style="82" customWidth="1"/>
    <col min="15" max="17" width="10" style="82" customWidth="1"/>
    <col min="18" max="18" width="9.25" style="82" customWidth="1"/>
    <col min="19" max="19" width="8.75" style="82" customWidth="1"/>
    <col min="20" max="16384" width="9" style="82"/>
  </cols>
  <sheetData>
    <row r="1" spans="1:19" ht="13.5">
      <c r="J1" s="148"/>
      <c r="K1" s="147"/>
    </row>
    <row r="2" spans="1:19" ht="6" customHeight="1"/>
    <row r="3" spans="1:19" ht="10.5" customHeight="1">
      <c r="A3" s="87" t="s">
        <v>342</v>
      </c>
      <c r="B3" s="87"/>
      <c r="C3" s="87"/>
      <c r="D3" s="87"/>
      <c r="S3" s="146" t="s">
        <v>341</v>
      </c>
    </row>
    <row r="4" spans="1:19" ht="1.5" customHeight="1">
      <c r="A4" s="145"/>
      <c r="B4" s="145"/>
      <c r="C4" s="145"/>
      <c r="D4" s="145"/>
      <c r="E4" s="144"/>
      <c r="F4" s="144"/>
      <c r="G4" s="144"/>
      <c r="H4" s="144"/>
      <c r="I4" s="144"/>
      <c r="J4" s="144"/>
      <c r="K4" s="143"/>
      <c r="L4" s="143"/>
      <c r="M4" s="143"/>
      <c r="N4" s="143"/>
      <c r="O4" s="143"/>
      <c r="P4" s="143"/>
      <c r="Q4" s="143"/>
      <c r="R4" s="143"/>
      <c r="S4" s="142"/>
    </row>
    <row r="5" spans="1:19" ht="13.5" customHeight="1">
      <c r="D5" s="141"/>
      <c r="E5" s="140"/>
      <c r="F5" s="139"/>
      <c r="G5" s="139"/>
      <c r="H5" s="139"/>
      <c r="I5" s="138" t="s">
        <v>330</v>
      </c>
      <c r="J5" s="137"/>
      <c r="K5" s="135" t="s">
        <v>340</v>
      </c>
      <c r="L5" s="136"/>
      <c r="M5" s="135" t="s">
        <v>339</v>
      </c>
      <c r="N5" s="135"/>
      <c r="O5" s="107"/>
      <c r="P5" s="107"/>
      <c r="Q5" s="134" t="s">
        <v>338</v>
      </c>
      <c r="R5" s="133" t="s">
        <v>337</v>
      </c>
      <c r="S5" s="107"/>
    </row>
    <row r="6" spans="1:19" ht="13.5" customHeight="1">
      <c r="A6" s="132"/>
      <c r="B6" s="132"/>
      <c r="C6" s="131"/>
      <c r="D6" s="130"/>
      <c r="E6" s="129" t="s">
        <v>336</v>
      </c>
      <c r="F6" s="128" t="s">
        <v>335</v>
      </c>
      <c r="G6" s="128" t="s">
        <v>334</v>
      </c>
      <c r="H6" s="128" t="s">
        <v>333</v>
      </c>
      <c r="I6" s="127" t="s">
        <v>332</v>
      </c>
      <c r="J6" s="126"/>
      <c r="K6" s="125" t="s">
        <v>331</v>
      </c>
      <c r="L6" s="125" t="s">
        <v>330</v>
      </c>
      <c r="M6" s="124" t="s">
        <v>329</v>
      </c>
      <c r="N6" s="124" t="s">
        <v>328</v>
      </c>
      <c r="O6" s="123"/>
      <c r="P6" s="123"/>
      <c r="Q6" s="122" t="s">
        <v>327</v>
      </c>
      <c r="R6" s="121" t="s">
        <v>326</v>
      </c>
      <c r="S6" s="120"/>
    </row>
    <row r="7" spans="1:19" ht="6" customHeight="1">
      <c r="A7" s="106"/>
      <c r="B7" s="106"/>
      <c r="C7" s="106"/>
      <c r="D7" s="105"/>
      <c r="G7" s="119"/>
      <c r="H7" s="119"/>
      <c r="I7" s="119"/>
      <c r="J7" s="119"/>
      <c r="O7" s="106"/>
      <c r="P7" s="106"/>
      <c r="Q7" s="106"/>
      <c r="R7" s="101"/>
      <c r="S7" s="107"/>
    </row>
    <row r="8" spans="1:19" ht="12.75" customHeight="1">
      <c r="A8" s="87"/>
      <c r="B8" s="118" t="s">
        <v>15</v>
      </c>
      <c r="C8" s="117" t="s">
        <v>16</v>
      </c>
      <c r="D8" s="116"/>
      <c r="E8" s="115">
        <v>11772640</v>
      </c>
      <c r="F8" s="115">
        <v>2866340</v>
      </c>
      <c r="G8" s="115">
        <v>6686268</v>
      </c>
      <c r="H8" s="115">
        <v>2220032</v>
      </c>
      <c r="I8" s="114">
        <v>1816524</v>
      </c>
      <c r="J8" s="114">
        <v>12300814</v>
      </c>
      <c r="K8" s="114">
        <v>672495</v>
      </c>
      <c r="L8" s="114">
        <v>116288</v>
      </c>
      <c r="M8" s="113">
        <v>8325661</v>
      </c>
      <c r="N8" s="113">
        <v>7162356</v>
      </c>
      <c r="O8" s="112">
        <v>10432802</v>
      </c>
      <c r="P8" s="112">
        <v>4495927</v>
      </c>
      <c r="Q8" s="112">
        <v>6474939</v>
      </c>
      <c r="R8" s="111">
        <v>1700645</v>
      </c>
      <c r="S8" s="110" t="s">
        <v>325</v>
      </c>
    </row>
    <row r="9" spans="1:19" ht="6" customHeight="1">
      <c r="A9" s="106"/>
      <c r="B9" s="106"/>
      <c r="C9" s="106"/>
      <c r="D9" s="105"/>
      <c r="K9" s="83"/>
      <c r="L9" s="109"/>
      <c r="M9" s="108"/>
      <c r="N9" s="108"/>
      <c r="O9" s="84"/>
      <c r="P9" s="84"/>
      <c r="Q9" s="84"/>
      <c r="R9" s="83"/>
      <c r="S9" s="107"/>
    </row>
    <row r="10" spans="1:19" ht="12.75" customHeight="1">
      <c r="A10" s="101"/>
      <c r="B10" s="101"/>
      <c r="C10" s="101" t="s">
        <v>324</v>
      </c>
      <c r="D10" s="100"/>
      <c r="E10" s="99">
        <v>264564</v>
      </c>
      <c r="F10" s="99">
        <v>44522</v>
      </c>
      <c r="G10" s="99">
        <v>153442</v>
      </c>
      <c r="H10" s="99">
        <v>66600</v>
      </c>
      <c r="I10" s="99">
        <v>31796</v>
      </c>
      <c r="J10" s="99">
        <v>206346</v>
      </c>
      <c r="K10" s="99">
        <v>117898</v>
      </c>
      <c r="L10" s="99">
        <v>994</v>
      </c>
      <c r="M10" s="98">
        <v>180759</v>
      </c>
      <c r="N10" s="98">
        <v>120231</v>
      </c>
      <c r="O10" s="96">
        <v>112962</v>
      </c>
      <c r="P10" s="96">
        <v>58279</v>
      </c>
      <c r="Q10" s="96">
        <v>106524</v>
      </c>
      <c r="R10" s="96">
        <v>4492</v>
      </c>
      <c r="S10" s="95" t="s">
        <v>323</v>
      </c>
    </row>
    <row r="11" spans="1:19" ht="12.75" customHeight="1">
      <c r="A11" s="101"/>
      <c r="B11" s="101"/>
      <c r="C11" s="101" t="s">
        <v>322</v>
      </c>
      <c r="D11" s="100"/>
      <c r="E11" s="99">
        <v>505735</v>
      </c>
      <c r="F11" s="99">
        <v>102220</v>
      </c>
      <c r="G11" s="99">
        <v>247299</v>
      </c>
      <c r="H11" s="99">
        <v>156216</v>
      </c>
      <c r="I11" s="99">
        <v>97552</v>
      </c>
      <c r="J11" s="99">
        <v>552235</v>
      </c>
      <c r="K11" s="99">
        <v>77633</v>
      </c>
      <c r="L11" s="99">
        <v>51</v>
      </c>
      <c r="M11" s="98">
        <v>355298</v>
      </c>
      <c r="N11" s="98">
        <v>338182</v>
      </c>
      <c r="O11" s="96">
        <v>515168</v>
      </c>
      <c r="P11" s="96">
        <v>257382</v>
      </c>
      <c r="Q11" s="96">
        <v>348227</v>
      </c>
      <c r="R11" s="96">
        <v>9527</v>
      </c>
      <c r="S11" s="95" t="s">
        <v>321</v>
      </c>
    </row>
    <row r="12" spans="1:19" ht="12.75" customHeight="1">
      <c r="A12" s="101"/>
      <c r="B12" s="101"/>
      <c r="C12" s="101" t="s">
        <v>320</v>
      </c>
      <c r="D12" s="100"/>
      <c r="E12" s="99">
        <v>244871</v>
      </c>
      <c r="F12" s="99">
        <v>71859</v>
      </c>
      <c r="G12" s="99">
        <v>85283</v>
      </c>
      <c r="H12" s="99">
        <v>87729</v>
      </c>
      <c r="I12" s="99">
        <v>22281</v>
      </c>
      <c r="J12" s="99">
        <v>269644</v>
      </c>
      <c r="K12" s="99">
        <v>589</v>
      </c>
      <c r="L12" s="97" t="s">
        <v>6</v>
      </c>
      <c r="M12" s="98">
        <v>14249</v>
      </c>
      <c r="N12" s="98">
        <v>4499</v>
      </c>
      <c r="O12" s="96">
        <v>197040</v>
      </c>
      <c r="P12" s="96">
        <v>101076</v>
      </c>
      <c r="Q12" s="96">
        <v>174455</v>
      </c>
      <c r="R12" s="96">
        <v>2537</v>
      </c>
      <c r="S12" s="95" t="s">
        <v>319</v>
      </c>
    </row>
    <row r="13" spans="1:19" ht="12.75" customHeight="1">
      <c r="A13" s="101"/>
      <c r="B13" s="101"/>
      <c r="C13" s="101" t="s">
        <v>318</v>
      </c>
      <c r="D13" s="100"/>
      <c r="E13" s="99">
        <v>812704</v>
      </c>
      <c r="F13" s="99">
        <v>262250</v>
      </c>
      <c r="G13" s="99">
        <v>442290</v>
      </c>
      <c r="H13" s="99">
        <v>108164</v>
      </c>
      <c r="I13" s="99">
        <v>52482</v>
      </c>
      <c r="J13" s="99">
        <v>838202</v>
      </c>
      <c r="K13" s="99">
        <v>53693</v>
      </c>
      <c r="L13" s="99">
        <v>8267</v>
      </c>
      <c r="M13" s="98">
        <v>416145</v>
      </c>
      <c r="N13" s="98">
        <v>459878</v>
      </c>
      <c r="O13" s="96">
        <v>700629</v>
      </c>
      <c r="P13" s="96">
        <v>372388</v>
      </c>
      <c r="Q13" s="96">
        <v>614033</v>
      </c>
      <c r="R13" s="96">
        <v>86876</v>
      </c>
      <c r="S13" s="95" t="s">
        <v>317</v>
      </c>
    </row>
    <row r="14" spans="1:19" ht="12.75" customHeight="1">
      <c r="A14" s="101"/>
      <c r="B14" s="101"/>
      <c r="C14" s="101" t="s">
        <v>316</v>
      </c>
      <c r="D14" s="100"/>
      <c r="E14" s="99">
        <v>761004</v>
      </c>
      <c r="F14" s="99">
        <v>369806</v>
      </c>
      <c r="G14" s="99">
        <v>243154</v>
      </c>
      <c r="H14" s="99">
        <v>148044</v>
      </c>
      <c r="I14" s="99">
        <v>22092</v>
      </c>
      <c r="J14" s="99">
        <v>507227</v>
      </c>
      <c r="K14" s="99">
        <v>9140</v>
      </c>
      <c r="L14" s="99">
        <v>95</v>
      </c>
      <c r="M14" s="98">
        <v>259085</v>
      </c>
      <c r="N14" s="98">
        <v>219645</v>
      </c>
      <c r="O14" s="96">
        <v>567980</v>
      </c>
      <c r="P14" s="96">
        <v>193097</v>
      </c>
      <c r="Q14" s="96">
        <v>332532</v>
      </c>
      <c r="R14" s="96">
        <v>29452</v>
      </c>
      <c r="S14" s="95" t="s">
        <v>315</v>
      </c>
    </row>
    <row r="15" spans="1:19" ht="12.75" customHeight="1">
      <c r="A15" s="101"/>
      <c r="B15" s="101"/>
      <c r="C15" s="101" t="s">
        <v>314</v>
      </c>
      <c r="D15" s="100"/>
      <c r="E15" s="99">
        <v>561055</v>
      </c>
      <c r="F15" s="99">
        <v>292322</v>
      </c>
      <c r="G15" s="99">
        <v>214660</v>
      </c>
      <c r="H15" s="99">
        <v>54073</v>
      </c>
      <c r="I15" s="99">
        <v>46798</v>
      </c>
      <c r="J15" s="99">
        <v>1012623</v>
      </c>
      <c r="K15" s="99">
        <v>52551</v>
      </c>
      <c r="L15" s="99">
        <v>1090</v>
      </c>
      <c r="M15" s="98">
        <v>515534</v>
      </c>
      <c r="N15" s="98">
        <v>464374</v>
      </c>
      <c r="O15" s="96">
        <v>77814</v>
      </c>
      <c r="P15" s="96">
        <v>48131</v>
      </c>
      <c r="Q15" s="96">
        <v>167704</v>
      </c>
      <c r="R15" s="96">
        <v>2469</v>
      </c>
      <c r="S15" s="95" t="s">
        <v>313</v>
      </c>
    </row>
    <row r="16" spans="1:19" ht="6" customHeight="1">
      <c r="A16" s="106"/>
      <c r="B16" s="106"/>
      <c r="C16" s="106"/>
      <c r="D16" s="105"/>
      <c r="E16" s="99"/>
      <c r="F16" s="99"/>
      <c r="G16" s="99"/>
      <c r="H16" s="99"/>
      <c r="I16" s="99"/>
      <c r="J16" s="99"/>
      <c r="K16" s="99"/>
      <c r="L16" s="99"/>
      <c r="M16" s="99"/>
      <c r="N16" s="99"/>
      <c r="O16" s="96"/>
      <c r="P16" s="96"/>
      <c r="Q16" s="96"/>
      <c r="R16" s="96"/>
      <c r="S16" s="104"/>
    </row>
    <row r="17" spans="1:19" ht="12.75" customHeight="1">
      <c r="A17" s="101"/>
      <c r="B17" s="101"/>
      <c r="C17" s="101" t="s">
        <v>312</v>
      </c>
      <c r="D17" s="100"/>
      <c r="E17" s="103" t="s">
        <v>9</v>
      </c>
      <c r="F17" s="103" t="s">
        <v>9</v>
      </c>
      <c r="G17" s="103" t="s">
        <v>9</v>
      </c>
      <c r="H17" s="103" t="s">
        <v>9</v>
      </c>
      <c r="I17" s="103" t="s">
        <v>9</v>
      </c>
      <c r="J17" s="103" t="s">
        <v>9</v>
      </c>
      <c r="K17" s="103" t="s">
        <v>9</v>
      </c>
      <c r="L17" s="103" t="s">
        <v>9</v>
      </c>
      <c r="M17" s="103" t="s">
        <v>9</v>
      </c>
      <c r="N17" s="103" t="s">
        <v>9</v>
      </c>
      <c r="O17" s="102" t="s">
        <v>9</v>
      </c>
      <c r="P17" s="102" t="s">
        <v>9</v>
      </c>
      <c r="Q17" s="102" t="s">
        <v>9</v>
      </c>
      <c r="R17" s="102" t="s">
        <v>9</v>
      </c>
      <c r="S17" s="95" t="s">
        <v>311</v>
      </c>
    </row>
    <row r="18" spans="1:19" ht="12.75" customHeight="1">
      <c r="A18" s="101"/>
      <c r="B18" s="101"/>
      <c r="C18" s="101" t="s">
        <v>310</v>
      </c>
      <c r="D18" s="100"/>
      <c r="E18" s="99">
        <v>912777</v>
      </c>
      <c r="F18" s="99">
        <v>124275</v>
      </c>
      <c r="G18" s="99">
        <v>492890</v>
      </c>
      <c r="H18" s="99">
        <v>295612</v>
      </c>
      <c r="I18" s="99">
        <v>230137</v>
      </c>
      <c r="J18" s="99">
        <v>958509</v>
      </c>
      <c r="K18" s="97" t="s">
        <v>6</v>
      </c>
      <c r="L18" s="99">
        <v>18104</v>
      </c>
      <c r="M18" s="98">
        <v>394800</v>
      </c>
      <c r="N18" s="98">
        <v>418697</v>
      </c>
      <c r="O18" s="96">
        <v>422002</v>
      </c>
      <c r="P18" s="96">
        <v>220653</v>
      </c>
      <c r="Q18" s="96">
        <v>489348</v>
      </c>
      <c r="R18" s="96">
        <v>5609</v>
      </c>
      <c r="S18" s="95" t="s">
        <v>309</v>
      </c>
    </row>
    <row r="19" spans="1:19" ht="12.75" customHeight="1">
      <c r="A19" s="101"/>
      <c r="B19" s="101"/>
      <c r="C19" s="101" t="s">
        <v>308</v>
      </c>
      <c r="D19" s="100"/>
      <c r="E19" s="99">
        <v>535197</v>
      </c>
      <c r="F19" s="99">
        <v>88198</v>
      </c>
      <c r="G19" s="99">
        <v>350673</v>
      </c>
      <c r="H19" s="99">
        <v>96326</v>
      </c>
      <c r="I19" s="99">
        <v>163598</v>
      </c>
      <c r="J19" s="99">
        <v>620078</v>
      </c>
      <c r="K19" s="99">
        <v>1775</v>
      </c>
      <c r="L19" s="99">
        <v>20465</v>
      </c>
      <c r="M19" s="98">
        <v>368723</v>
      </c>
      <c r="N19" s="98">
        <v>417550</v>
      </c>
      <c r="O19" s="96">
        <v>401878</v>
      </c>
      <c r="P19" s="96">
        <v>220762</v>
      </c>
      <c r="Q19" s="96">
        <v>303064</v>
      </c>
      <c r="R19" s="96">
        <v>5057</v>
      </c>
      <c r="S19" s="95" t="s">
        <v>307</v>
      </c>
    </row>
    <row r="20" spans="1:19" ht="12.75" customHeight="1">
      <c r="A20" s="101"/>
      <c r="B20" s="101"/>
      <c r="C20" s="101" t="s">
        <v>306</v>
      </c>
      <c r="D20" s="100"/>
      <c r="E20" s="99">
        <v>786900</v>
      </c>
      <c r="F20" s="99">
        <v>88333</v>
      </c>
      <c r="G20" s="99">
        <v>604572</v>
      </c>
      <c r="H20" s="99">
        <v>93995</v>
      </c>
      <c r="I20" s="99">
        <v>99978</v>
      </c>
      <c r="J20" s="99">
        <v>655570</v>
      </c>
      <c r="K20" s="99">
        <v>12941</v>
      </c>
      <c r="L20" s="99">
        <v>20515</v>
      </c>
      <c r="M20" s="98">
        <v>180403</v>
      </c>
      <c r="N20" s="98">
        <v>184221</v>
      </c>
      <c r="O20" s="96">
        <v>649637</v>
      </c>
      <c r="P20" s="96">
        <v>328906</v>
      </c>
      <c r="Q20" s="96">
        <v>432199</v>
      </c>
      <c r="R20" s="96">
        <v>174032</v>
      </c>
      <c r="S20" s="95" t="s">
        <v>305</v>
      </c>
    </row>
    <row r="21" spans="1:19" ht="12.75" customHeight="1">
      <c r="A21" s="101"/>
      <c r="B21" s="101"/>
      <c r="C21" s="101" t="s">
        <v>304</v>
      </c>
      <c r="D21" s="100"/>
      <c r="E21" s="99">
        <v>3452488</v>
      </c>
      <c r="F21" s="99">
        <v>647785</v>
      </c>
      <c r="G21" s="99">
        <v>2091889</v>
      </c>
      <c r="H21" s="99">
        <v>712814</v>
      </c>
      <c r="I21" s="99">
        <v>548111</v>
      </c>
      <c r="J21" s="99">
        <v>4221096</v>
      </c>
      <c r="K21" s="99">
        <v>169493</v>
      </c>
      <c r="L21" s="99">
        <v>30336</v>
      </c>
      <c r="M21" s="98">
        <v>4234806</v>
      </c>
      <c r="N21" s="98">
        <v>3300345</v>
      </c>
      <c r="O21" s="96">
        <v>3904061</v>
      </c>
      <c r="P21" s="96">
        <v>1488964</v>
      </c>
      <c r="Q21" s="96">
        <v>1870181</v>
      </c>
      <c r="R21" s="96">
        <v>848470</v>
      </c>
      <c r="S21" s="95" t="s">
        <v>303</v>
      </c>
    </row>
    <row r="22" spans="1:19" ht="12.75" customHeight="1">
      <c r="A22" s="101"/>
      <c r="B22" s="101"/>
      <c r="C22" s="101" t="s">
        <v>302</v>
      </c>
      <c r="D22" s="100"/>
      <c r="E22" s="99">
        <v>1745541</v>
      </c>
      <c r="F22" s="99">
        <v>513470</v>
      </c>
      <c r="G22" s="99">
        <v>964682</v>
      </c>
      <c r="H22" s="99">
        <v>267389</v>
      </c>
      <c r="I22" s="99">
        <v>324988</v>
      </c>
      <c r="J22" s="99">
        <v>1353637</v>
      </c>
      <c r="K22" s="99">
        <v>72746</v>
      </c>
      <c r="L22" s="99">
        <v>8094</v>
      </c>
      <c r="M22" s="98">
        <v>1040573</v>
      </c>
      <c r="N22" s="98">
        <v>888585</v>
      </c>
      <c r="O22" s="96">
        <v>1468343</v>
      </c>
      <c r="P22" s="96">
        <v>616983</v>
      </c>
      <c r="Q22" s="96">
        <v>823734</v>
      </c>
      <c r="R22" s="96">
        <v>498290</v>
      </c>
      <c r="S22" s="95" t="s">
        <v>301</v>
      </c>
    </row>
    <row r="23" spans="1:19" ht="6" customHeight="1">
      <c r="A23" s="106"/>
      <c r="B23" s="106"/>
      <c r="C23" s="106"/>
      <c r="D23" s="105"/>
      <c r="E23" s="99"/>
      <c r="F23" s="99"/>
      <c r="G23" s="99"/>
      <c r="H23" s="99"/>
      <c r="I23" s="99"/>
      <c r="J23" s="99"/>
      <c r="K23" s="99"/>
      <c r="L23" s="99"/>
      <c r="M23" s="99"/>
      <c r="N23" s="99"/>
      <c r="O23" s="96"/>
      <c r="P23" s="96"/>
      <c r="Q23" s="96"/>
      <c r="R23" s="96"/>
      <c r="S23" s="104"/>
    </row>
    <row r="24" spans="1:19" ht="12.75" customHeight="1">
      <c r="A24" s="101"/>
      <c r="B24" s="101"/>
      <c r="C24" s="101" t="s">
        <v>300</v>
      </c>
      <c r="D24" s="100"/>
      <c r="E24" s="99">
        <v>671595</v>
      </c>
      <c r="F24" s="99">
        <v>134232</v>
      </c>
      <c r="G24" s="99">
        <v>507404</v>
      </c>
      <c r="H24" s="99">
        <v>29959</v>
      </c>
      <c r="I24" s="99">
        <v>92456</v>
      </c>
      <c r="J24" s="99">
        <v>429989</v>
      </c>
      <c r="K24" s="99">
        <v>13950</v>
      </c>
      <c r="L24" s="97" t="s">
        <v>6</v>
      </c>
      <c r="M24" s="98">
        <v>265197</v>
      </c>
      <c r="N24" s="98">
        <v>278405</v>
      </c>
      <c r="O24" s="96">
        <v>539857</v>
      </c>
      <c r="P24" s="96">
        <v>215660</v>
      </c>
      <c r="Q24" s="96">
        <v>298026</v>
      </c>
      <c r="R24" s="96">
        <v>18233</v>
      </c>
      <c r="S24" s="95" t="s">
        <v>299</v>
      </c>
    </row>
    <row r="25" spans="1:19" ht="12.75" customHeight="1">
      <c r="A25" s="101"/>
      <c r="B25" s="101"/>
      <c r="C25" s="101" t="s">
        <v>298</v>
      </c>
      <c r="D25" s="100"/>
      <c r="E25" s="99">
        <v>380088</v>
      </c>
      <c r="F25" s="99">
        <v>95345</v>
      </c>
      <c r="G25" s="99">
        <v>212618</v>
      </c>
      <c r="H25" s="99">
        <v>72125</v>
      </c>
      <c r="I25" s="99">
        <v>35289</v>
      </c>
      <c r="J25" s="99">
        <v>444941</v>
      </c>
      <c r="K25" s="99">
        <v>90045</v>
      </c>
      <c r="L25" s="99">
        <v>8277</v>
      </c>
      <c r="M25" s="98">
        <v>95246</v>
      </c>
      <c r="N25" s="98">
        <v>67744</v>
      </c>
      <c r="O25" s="96">
        <v>750982</v>
      </c>
      <c r="P25" s="96">
        <v>311469</v>
      </c>
      <c r="Q25" s="96">
        <v>395589</v>
      </c>
      <c r="R25" s="96">
        <v>13772</v>
      </c>
      <c r="S25" s="95" t="s">
        <v>297</v>
      </c>
    </row>
    <row r="26" spans="1:19" ht="12.75" customHeight="1">
      <c r="A26" s="101"/>
      <c r="B26" s="101"/>
      <c r="C26" s="101" t="s">
        <v>296</v>
      </c>
      <c r="D26" s="100"/>
      <c r="E26" s="103" t="s">
        <v>9</v>
      </c>
      <c r="F26" s="103" t="s">
        <v>9</v>
      </c>
      <c r="G26" s="103" t="s">
        <v>9</v>
      </c>
      <c r="H26" s="103" t="s">
        <v>9</v>
      </c>
      <c r="I26" s="103" t="s">
        <v>9</v>
      </c>
      <c r="J26" s="103" t="s">
        <v>9</v>
      </c>
      <c r="K26" s="103" t="s">
        <v>9</v>
      </c>
      <c r="L26" s="103" t="s">
        <v>9</v>
      </c>
      <c r="M26" s="103" t="s">
        <v>9</v>
      </c>
      <c r="N26" s="103" t="s">
        <v>9</v>
      </c>
      <c r="O26" s="102" t="s">
        <v>9</v>
      </c>
      <c r="P26" s="102" t="s">
        <v>9</v>
      </c>
      <c r="Q26" s="102" t="s">
        <v>9</v>
      </c>
      <c r="R26" s="102" t="s">
        <v>9</v>
      </c>
      <c r="S26" s="95" t="s">
        <v>295</v>
      </c>
    </row>
    <row r="27" spans="1:19" ht="12.75" customHeight="1">
      <c r="A27" s="101"/>
      <c r="B27" s="101"/>
      <c r="C27" s="101" t="s">
        <v>294</v>
      </c>
      <c r="D27" s="100"/>
      <c r="E27" s="99">
        <v>88236</v>
      </c>
      <c r="F27" s="99">
        <v>16946</v>
      </c>
      <c r="G27" s="99">
        <v>48595</v>
      </c>
      <c r="H27" s="99">
        <v>22695</v>
      </c>
      <c r="I27" s="99">
        <v>29504</v>
      </c>
      <c r="J27" s="99">
        <v>141448</v>
      </c>
      <c r="K27" s="99">
        <v>41</v>
      </c>
      <c r="L27" s="97" t="s">
        <v>6</v>
      </c>
      <c r="M27" s="98">
        <v>4843</v>
      </c>
      <c r="N27" s="97" t="s">
        <v>6</v>
      </c>
      <c r="O27" s="96">
        <v>72964</v>
      </c>
      <c r="P27" s="96">
        <v>29296</v>
      </c>
      <c r="Q27" s="96">
        <v>54881</v>
      </c>
      <c r="R27" s="96">
        <v>1438</v>
      </c>
      <c r="S27" s="95" t="s">
        <v>293</v>
      </c>
    </row>
    <row r="28" spans="1:19" ht="6" customHeight="1">
      <c r="A28" s="94"/>
      <c r="B28" s="94"/>
      <c r="C28" s="94"/>
      <c r="D28" s="93"/>
      <c r="E28" s="91"/>
      <c r="F28" s="92"/>
      <c r="G28" s="92"/>
      <c r="H28" s="92"/>
      <c r="I28" s="91"/>
      <c r="J28" s="91"/>
      <c r="K28" s="89"/>
      <c r="L28" s="89"/>
      <c r="M28" s="89"/>
      <c r="N28" s="89"/>
      <c r="O28" s="90"/>
      <c r="P28" s="90"/>
      <c r="Q28" s="90"/>
      <c r="R28" s="89"/>
      <c r="S28" s="88"/>
    </row>
    <row r="29" spans="1:19" ht="10.5" customHeight="1">
      <c r="A29" s="87" t="s">
        <v>7</v>
      </c>
      <c r="B29" s="87"/>
      <c r="C29" s="86"/>
      <c r="D29" s="86"/>
      <c r="F29" s="85"/>
      <c r="G29" s="85"/>
      <c r="H29" s="85"/>
      <c r="O29" s="84"/>
      <c r="P29" s="84"/>
      <c r="Q29" s="84"/>
    </row>
  </sheetData>
  <phoneticPr fontId="9"/>
  <printOptions gridLinesSet="0"/>
  <pageMargins left="0.78740157480314965" right="0.78740157480314965" top="0.98425196850393704" bottom="0.78740157480314965" header="0.51181102362204722" footer="0.11811023622047245"/>
  <pageSetup paperSize="9" scale="98" orientation="portrait" r:id="rId1"/>
  <headerFooter alignWithMargins="0"/>
  <colBreaks count="2" manualBreakCount="2">
    <brk id="10" max="1048575" man="1"/>
    <brk id="19"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205"/>
  <sheetViews>
    <sheetView showGridLines="0" zoomScale="125" zoomScaleNormal="125" workbookViewId="0"/>
  </sheetViews>
  <sheetFormatPr defaultRowHeight="10.5"/>
  <cols>
    <col min="1" max="1" width="0.875" style="1" customWidth="1"/>
    <col min="2" max="2" width="1.75" style="1" customWidth="1"/>
    <col min="3" max="3" width="7.25" style="1" customWidth="1"/>
    <col min="4" max="4" width="0.875" style="1" customWidth="1"/>
    <col min="5" max="5" width="5.75" style="3" customWidth="1"/>
    <col min="6" max="6" width="6.625" style="3" customWidth="1"/>
    <col min="7" max="10" width="9.75" style="4" customWidth="1"/>
    <col min="11" max="11" width="8.875" style="4" customWidth="1"/>
    <col min="12" max="12" width="7.25" style="1" customWidth="1"/>
    <col min="13" max="13" width="7.375" style="4" customWidth="1"/>
    <col min="14" max="15" width="0.875" style="3" customWidth="1"/>
    <col min="16" max="16" width="1.75" style="3" customWidth="1"/>
    <col min="17" max="17" width="7.25" style="1" customWidth="1"/>
    <col min="18" max="18" width="0.875" style="1" customWidth="1"/>
    <col min="19" max="19" width="5" style="1" customWidth="1"/>
    <col min="20" max="20" width="5.875" style="1" customWidth="1"/>
    <col min="21" max="24" width="9.75" style="1" customWidth="1"/>
    <col min="25" max="25" width="8.875" style="1" customWidth="1"/>
    <col min="26" max="26" width="7.25" style="1" customWidth="1"/>
    <col min="27" max="27" width="8.75" style="4" customWidth="1"/>
    <col min="28" max="28" width="0.875" style="3" customWidth="1"/>
    <col min="29" max="16384" width="9" style="1"/>
  </cols>
  <sheetData>
    <row r="1" spans="1:28" ht="13.5">
      <c r="C1" s="2"/>
      <c r="D1" s="2"/>
      <c r="M1" s="5"/>
      <c r="N1" s="6" t="s">
        <v>291</v>
      </c>
      <c r="O1" s="7" t="s">
        <v>17</v>
      </c>
      <c r="P1" s="7"/>
      <c r="Q1" s="8"/>
      <c r="R1"/>
      <c r="AB1" s="6"/>
    </row>
    <row r="3" spans="1:28">
      <c r="A3" s="9" t="s">
        <v>18</v>
      </c>
      <c r="B3" s="9"/>
      <c r="C3" s="9"/>
      <c r="D3" s="9"/>
    </row>
    <row r="4" spans="1:28">
      <c r="A4" s="10" t="s">
        <v>0</v>
      </c>
      <c r="B4" s="10"/>
      <c r="C4" s="10"/>
      <c r="D4" s="10"/>
      <c r="M4" s="11"/>
      <c r="N4" s="12"/>
      <c r="O4" s="12"/>
      <c r="P4" s="12"/>
      <c r="Q4" s="10"/>
      <c r="R4" s="10"/>
      <c r="S4" s="3"/>
      <c r="T4" s="3"/>
      <c r="U4" s="4"/>
      <c r="V4" s="4"/>
      <c r="W4" s="4"/>
      <c r="X4" s="4"/>
      <c r="Y4" s="4"/>
      <c r="AA4" s="11"/>
      <c r="AB4" s="12" t="s">
        <v>1</v>
      </c>
    </row>
    <row r="5" spans="1:28" ht="1.5" customHeight="1">
      <c r="A5" s="13"/>
      <c r="B5" s="13"/>
      <c r="C5" s="13"/>
      <c r="D5" s="13"/>
      <c r="E5" s="14"/>
      <c r="F5" s="14"/>
      <c r="G5" s="15"/>
      <c r="H5" s="15"/>
      <c r="I5" s="15"/>
      <c r="J5" s="15"/>
      <c r="K5" s="15"/>
      <c r="L5" s="16"/>
      <c r="M5" s="17"/>
      <c r="N5" s="18"/>
      <c r="O5" s="18"/>
      <c r="P5" s="18"/>
      <c r="Q5" s="13"/>
      <c r="R5" s="13"/>
      <c r="S5" s="14"/>
      <c r="T5" s="14"/>
      <c r="U5" s="15"/>
      <c r="V5" s="15"/>
      <c r="W5" s="15"/>
      <c r="X5" s="15"/>
      <c r="Y5" s="15"/>
      <c r="Z5" s="16"/>
      <c r="AA5" s="17"/>
      <c r="AB5" s="18"/>
    </row>
    <row r="6" spans="1:28" ht="11.25" customHeight="1">
      <c r="D6" s="19"/>
      <c r="E6" s="20" t="s">
        <v>10</v>
      </c>
      <c r="F6" s="20" t="s">
        <v>19</v>
      </c>
      <c r="G6" s="21" t="s">
        <v>11</v>
      </c>
      <c r="H6" s="22"/>
      <c r="I6" s="21" t="s">
        <v>2</v>
      </c>
      <c r="J6" s="22"/>
      <c r="K6" s="21" t="s">
        <v>3</v>
      </c>
      <c r="L6" s="23"/>
      <c r="M6" s="24"/>
      <c r="N6" s="25"/>
      <c r="O6" s="25"/>
      <c r="P6" s="26"/>
      <c r="R6" s="25"/>
      <c r="S6" s="20" t="s">
        <v>10</v>
      </c>
      <c r="T6" s="20" t="s">
        <v>19</v>
      </c>
      <c r="U6" s="21" t="s">
        <v>11</v>
      </c>
      <c r="V6" s="22"/>
      <c r="W6" s="21" t="s">
        <v>2</v>
      </c>
      <c r="X6" s="22"/>
      <c r="Y6" s="21" t="s">
        <v>3</v>
      </c>
      <c r="Z6" s="23"/>
      <c r="AA6" s="24"/>
      <c r="AB6" s="25"/>
    </row>
    <row r="7" spans="1:28" ht="11.25" customHeight="1">
      <c r="A7" s="27"/>
      <c r="B7" s="28"/>
      <c r="C7" s="28"/>
      <c r="D7" s="29"/>
      <c r="E7" s="30" t="s">
        <v>12</v>
      </c>
      <c r="F7" s="30" t="s">
        <v>20</v>
      </c>
      <c r="G7" s="31" t="s">
        <v>13</v>
      </c>
      <c r="H7" s="31"/>
      <c r="I7" s="31" t="s">
        <v>4</v>
      </c>
      <c r="J7" s="31"/>
      <c r="K7" s="32" t="s">
        <v>5</v>
      </c>
      <c r="L7" s="33" t="s">
        <v>8</v>
      </c>
      <c r="M7" s="34" t="s">
        <v>21</v>
      </c>
      <c r="N7" s="35"/>
      <c r="O7" s="36"/>
      <c r="P7" s="37"/>
      <c r="Q7" s="28"/>
      <c r="R7" s="36"/>
      <c r="S7" s="30" t="s">
        <v>12</v>
      </c>
      <c r="T7" s="30" t="s">
        <v>20</v>
      </c>
      <c r="U7" s="31" t="s">
        <v>13</v>
      </c>
      <c r="V7" s="31"/>
      <c r="W7" s="31" t="s">
        <v>4</v>
      </c>
      <c r="X7" s="31"/>
      <c r="Y7" s="32" t="s">
        <v>5</v>
      </c>
      <c r="Z7" s="38" t="s">
        <v>8</v>
      </c>
      <c r="AA7" s="34" t="s">
        <v>21</v>
      </c>
      <c r="AB7" s="35"/>
    </row>
    <row r="8" spans="1:28" ht="11.25" customHeight="1">
      <c r="D8" s="19"/>
      <c r="E8"/>
      <c r="F8"/>
      <c r="G8"/>
      <c r="H8" s="39"/>
      <c r="I8"/>
      <c r="J8" s="40"/>
      <c r="K8"/>
      <c r="L8"/>
      <c r="M8" s="41"/>
      <c r="N8"/>
      <c r="O8"/>
      <c r="P8"/>
      <c r="R8" s="19"/>
      <c r="S8"/>
      <c r="T8"/>
      <c r="U8"/>
      <c r="V8" s="39"/>
      <c r="W8"/>
      <c r="X8" s="40"/>
      <c r="Y8"/>
      <c r="Z8"/>
      <c r="AA8" s="41"/>
      <c r="AB8"/>
    </row>
    <row r="9" spans="1:28" ht="11.25" customHeight="1">
      <c r="A9" s="42" t="s">
        <v>15</v>
      </c>
      <c r="B9" s="43"/>
      <c r="C9" s="44" t="s">
        <v>16</v>
      </c>
      <c r="D9" s="45"/>
      <c r="E9" s="46">
        <v>16158</v>
      </c>
      <c r="F9" s="46">
        <v>191368</v>
      </c>
      <c r="G9" s="47">
        <v>566539561</v>
      </c>
      <c r="H9" s="47">
        <v>564161848</v>
      </c>
      <c r="I9" s="47">
        <v>319989128</v>
      </c>
      <c r="J9" s="47">
        <v>212618329</v>
      </c>
      <c r="K9" s="47">
        <v>15091254</v>
      </c>
      <c r="L9" s="48">
        <v>11.8</v>
      </c>
      <c r="M9" s="47">
        <v>33845</v>
      </c>
      <c r="N9" s="49"/>
      <c r="Q9" s="50" t="s">
        <v>22</v>
      </c>
      <c r="R9" s="51"/>
      <c r="S9" s="74">
        <v>72</v>
      </c>
      <c r="T9" s="74">
        <v>443</v>
      </c>
      <c r="U9" s="75">
        <v>1406338</v>
      </c>
      <c r="V9" s="75">
        <v>1406776</v>
      </c>
      <c r="W9" s="75">
        <v>1020613</v>
      </c>
      <c r="X9" s="75">
        <v>372454</v>
      </c>
      <c r="Y9" s="75">
        <v>8415</v>
      </c>
      <c r="Z9" s="76">
        <v>6.2</v>
      </c>
      <c r="AA9" s="75">
        <v>19441</v>
      </c>
    </row>
    <row r="10" spans="1:28" ht="11.25" customHeight="1">
      <c r="C10" s="50"/>
      <c r="D10" s="51"/>
      <c r="Q10" s="50" t="s">
        <v>23</v>
      </c>
      <c r="R10" s="51"/>
      <c r="S10" s="74">
        <v>126</v>
      </c>
      <c r="T10" s="74">
        <v>984</v>
      </c>
      <c r="U10" s="75">
        <v>1537684</v>
      </c>
      <c r="V10" s="75">
        <v>1553034</v>
      </c>
      <c r="W10" s="75">
        <v>868728</v>
      </c>
      <c r="X10" s="75">
        <v>651317</v>
      </c>
      <c r="Y10" s="75">
        <v>20565</v>
      </c>
      <c r="Z10" s="76">
        <v>7.8</v>
      </c>
      <c r="AA10" s="75">
        <v>12220</v>
      </c>
    </row>
    <row r="11" spans="1:28" ht="11.25" customHeight="1">
      <c r="B11" s="52"/>
      <c r="C11" s="53"/>
      <c r="D11" s="54"/>
      <c r="E11" s="46">
        <v>387</v>
      </c>
      <c r="F11" s="46">
        <v>3765</v>
      </c>
      <c r="G11" s="47">
        <v>12910559</v>
      </c>
      <c r="H11" s="47">
        <v>13020695</v>
      </c>
      <c r="I11" s="47">
        <v>6174372</v>
      </c>
      <c r="J11" s="47">
        <v>3621339</v>
      </c>
      <c r="K11" s="47">
        <v>454000</v>
      </c>
      <c r="L11" s="48">
        <v>9.6999999999999993</v>
      </c>
      <c r="M11" s="47">
        <v>25893</v>
      </c>
      <c r="N11" s="49"/>
      <c r="Q11" s="50"/>
      <c r="R11" s="51"/>
    </row>
    <row r="12" spans="1:28" ht="11.25" customHeight="1">
      <c r="C12" s="50"/>
      <c r="D12" s="51"/>
      <c r="P12" s="49" t="s">
        <v>24</v>
      </c>
      <c r="Q12" s="44" t="s">
        <v>14</v>
      </c>
      <c r="R12" s="45"/>
      <c r="S12" s="46">
        <v>2062</v>
      </c>
      <c r="T12" s="46">
        <v>21016</v>
      </c>
      <c r="U12" s="47">
        <v>41765002</v>
      </c>
      <c r="V12" s="47">
        <v>41737515</v>
      </c>
      <c r="W12" s="47">
        <v>20444800</v>
      </c>
      <c r="X12" s="47">
        <v>19794411</v>
      </c>
      <c r="Y12" s="47">
        <v>960024</v>
      </c>
      <c r="Z12" s="48">
        <v>10.199999999999999</v>
      </c>
      <c r="AA12" s="47">
        <v>20018</v>
      </c>
      <c r="AB12" s="49"/>
    </row>
    <row r="13" spans="1:28" ht="11.25" customHeight="1">
      <c r="C13" s="50" t="s">
        <v>25</v>
      </c>
      <c r="D13" s="51"/>
      <c r="E13" s="74">
        <v>66</v>
      </c>
      <c r="F13" s="74">
        <v>450</v>
      </c>
      <c r="G13" s="75">
        <v>426884</v>
      </c>
      <c r="H13" s="75">
        <v>427024</v>
      </c>
      <c r="I13" s="75">
        <v>186213</v>
      </c>
      <c r="J13" s="75">
        <v>230508</v>
      </c>
      <c r="K13" s="75">
        <v>15506</v>
      </c>
      <c r="L13" s="76">
        <v>6.8</v>
      </c>
      <c r="M13" s="75">
        <v>6396</v>
      </c>
      <c r="Q13" s="50"/>
      <c r="R13" s="51"/>
    </row>
    <row r="14" spans="1:28" ht="11.25" customHeight="1">
      <c r="C14" s="50" t="s">
        <v>26</v>
      </c>
      <c r="D14" s="51"/>
      <c r="E14" s="74">
        <v>43</v>
      </c>
      <c r="F14" s="74">
        <v>553</v>
      </c>
      <c r="G14" s="75">
        <v>8322417</v>
      </c>
      <c r="H14" s="75">
        <v>8420525</v>
      </c>
      <c r="I14" s="75">
        <v>3767231</v>
      </c>
      <c r="J14" s="75">
        <v>1559447</v>
      </c>
      <c r="K14" s="75">
        <v>345118</v>
      </c>
      <c r="L14" s="76">
        <v>12.9</v>
      </c>
      <c r="M14" s="75">
        <v>127222</v>
      </c>
      <c r="Q14" s="50" t="s">
        <v>27</v>
      </c>
      <c r="R14" s="51"/>
      <c r="S14" s="74">
        <v>45</v>
      </c>
      <c r="T14" s="74">
        <v>273</v>
      </c>
      <c r="U14" s="75">
        <v>276537</v>
      </c>
      <c r="V14" s="75">
        <v>276589</v>
      </c>
      <c r="W14" s="75">
        <v>132382</v>
      </c>
      <c r="X14" s="75">
        <v>140331</v>
      </c>
      <c r="Y14" s="75">
        <v>278</v>
      </c>
      <c r="Z14" s="76">
        <v>6.1</v>
      </c>
      <c r="AA14" s="75">
        <v>6093</v>
      </c>
    </row>
    <row r="15" spans="1:28" ht="11.25" customHeight="1">
      <c r="C15" s="50" t="s">
        <v>28</v>
      </c>
      <c r="D15" s="51"/>
      <c r="E15" s="74">
        <v>46</v>
      </c>
      <c r="F15" s="74">
        <v>566</v>
      </c>
      <c r="G15" s="75">
        <v>679049</v>
      </c>
      <c r="H15" s="75">
        <v>679557</v>
      </c>
      <c r="I15" s="75">
        <v>353863</v>
      </c>
      <c r="J15" s="75">
        <v>309935</v>
      </c>
      <c r="K15" s="75">
        <v>12792</v>
      </c>
      <c r="L15" s="76">
        <v>12.3</v>
      </c>
      <c r="M15" s="75">
        <v>14645</v>
      </c>
      <c r="Q15" s="50" t="s">
        <v>29</v>
      </c>
      <c r="R15" s="51"/>
      <c r="S15" s="74">
        <v>78</v>
      </c>
      <c r="T15" s="74">
        <v>684</v>
      </c>
      <c r="U15" s="75">
        <v>1055070</v>
      </c>
      <c r="V15" s="75">
        <v>1049723</v>
      </c>
      <c r="W15" s="75">
        <v>472001</v>
      </c>
      <c r="X15" s="75">
        <v>542080</v>
      </c>
      <c r="Y15" s="75">
        <v>12454</v>
      </c>
      <c r="Z15" s="76">
        <v>8.8000000000000007</v>
      </c>
      <c r="AA15" s="75">
        <v>13294</v>
      </c>
    </row>
    <row r="16" spans="1:28" ht="11.25" customHeight="1">
      <c r="C16" s="50" t="s">
        <v>30</v>
      </c>
      <c r="D16" s="51"/>
      <c r="E16" s="74">
        <v>43</v>
      </c>
      <c r="F16" s="74">
        <v>339</v>
      </c>
      <c r="G16" s="75">
        <v>498798</v>
      </c>
      <c r="H16" s="75">
        <v>496846</v>
      </c>
      <c r="I16" s="75">
        <v>249636</v>
      </c>
      <c r="J16" s="75">
        <v>232416</v>
      </c>
      <c r="K16" s="75">
        <v>2768</v>
      </c>
      <c r="L16" s="76">
        <v>7.9</v>
      </c>
      <c r="M16" s="75">
        <v>11437</v>
      </c>
      <c r="Q16" s="50" t="s">
        <v>31</v>
      </c>
      <c r="R16" s="51"/>
      <c r="S16" s="74">
        <v>59</v>
      </c>
      <c r="T16" s="74">
        <v>478</v>
      </c>
      <c r="U16" s="75">
        <v>1182043</v>
      </c>
      <c r="V16" s="75">
        <v>1182020</v>
      </c>
      <c r="W16" s="75">
        <v>353505</v>
      </c>
      <c r="X16" s="75">
        <v>780570</v>
      </c>
      <c r="Y16" s="75">
        <v>20018</v>
      </c>
      <c r="Z16" s="76">
        <v>8.1</v>
      </c>
      <c r="AA16" s="75">
        <v>19696</v>
      </c>
    </row>
    <row r="17" spans="1:27" ht="11.25" customHeight="1">
      <c r="C17" s="50" t="s">
        <v>32</v>
      </c>
      <c r="D17" s="51"/>
      <c r="E17" s="74">
        <v>43</v>
      </c>
      <c r="F17" s="74">
        <v>477</v>
      </c>
      <c r="G17" s="75">
        <v>702196</v>
      </c>
      <c r="H17" s="75">
        <v>704744</v>
      </c>
      <c r="I17" s="75">
        <v>335952</v>
      </c>
      <c r="J17" s="75">
        <v>350137</v>
      </c>
      <c r="K17" s="75">
        <v>11517</v>
      </c>
      <c r="L17" s="76">
        <v>11.1</v>
      </c>
      <c r="M17" s="75">
        <v>16195</v>
      </c>
      <c r="Q17" s="50" t="s">
        <v>33</v>
      </c>
      <c r="R17" s="51"/>
      <c r="S17" s="74">
        <v>125</v>
      </c>
      <c r="T17" s="74">
        <v>947</v>
      </c>
      <c r="U17" s="75">
        <v>1162563</v>
      </c>
      <c r="V17" s="75">
        <v>1160675</v>
      </c>
      <c r="W17" s="75">
        <v>565109</v>
      </c>
      <c r="X17" s="75">
        <v>563024</v>
      </c>
      <c r="Y17" s="75">
        <v>17694</v>
      </c>
      <c r="Z17" s="76">
        <v>7.6</v>
      </c>
      <c r="AA17" s="75">
        <v>9176</v>
      </c>
    </row>
    <row r="18" spans="1:27" ht="11.25" customHeight="1">
      <c r="C18" s="50"/>
      <c r="D18" s="51"/>
      <c r="E18" s="77"/>
      <c r="F18" s="77"/>
      <c r="G18" s="78"/>
      <c r="H18" s="78"/>
      <c r="I18" s="78"/>
      <c r="J18" s="78"/>
      <c r="K18" s="78"/>
      <c r="L18" s="79"/>
      <c r="M18" s="78"/>
      <c r="Q18" s="50" t="s">
        <v>34</v>
      </c>
      <c r="R18" s="51"/>
      <c r="S18" s="74">
        <v>101</v>
      </c>
      <c r="T18" s="74">
        <v>1340</v>
      </c>
      <c r="U18" s="75">
        <v>2289950</v>
      </c>
      <c r="V18" s="75">
        <v>2273326</v>
      </c>
      <c r="W18" s="75">
        <v>1204787</v>
      </c>
      <c r="X18" s="75">
        <v>955717</v>
      </c>
      <c r="Y18" s="75">
        <v>28269</v>
      </c>
      <c r="Z18" s="76">
        <v>13.3</v>
      </c>
      <c r="AA18" s="75">
        <v>22240</v>
      </c>
    </row>
    <row r="19" spans="1:27" ht="11.25" customHeight="1">
      <c r="C19" s="50" t="s">
        <v>35</v>
      </c>
      <c r="D19" s="51"/>
      <c r="E19" s="74">
        <v>21</v>
      </c>
      <c r="F19" s="74">
        <v>152</v>
      </c>
      <c r="G19" s="75">
        <v>197385</v>
      </c>
      <c r="H19" s="75">
        <v>200357</v>
      </c>
      <c r="I19" s="75">
        <v>137096</v>
      </c>
      <c r="J19" s="75">
        <v>61280</v>
      </c>
      <c r="K19" s="75">
        <v>280</v>
      </c>
      <c r="L19" s="76">
        <v>7.2</v>
      </c>
      <c r="M19" s="75">
        <v>9487</v>
      </c>
      <c r="Q19" s="50"/>
      <c r="R19" s="51"/>
      <c r="S19" s="79"/>
      <c r="T19" s="79"/>
      <c r="U19" s="79"/>
      <c r="V19" s="79"/>
      <c r="W19" s="79"/>
      <c r="X19" s="79"/>
      <c r="Y19" s="79"/>
      <c r="Z19" s="79"/>
      <c r="AA19" s="78"/>
    </row>
    <row r="20" spans="1:27" ht="11.25" customHeight="1">
      <c r="C20" s="50" t="s">
        <v>36</v>
      </c>
      <c r="D20" s="51"/>
      <c r="E20" s="74">
        <v>33</v>
      </c>
      <c r="F20" s="74">
        <v>464</v>
      </c>
      <c r="G20" s="75">
        <v>1034492</v>
      </c>
      <c r="H20" s="75">
        <v>1036813</v>
      </c>
      <c r="I20" s="75">
        <v>573255</v>
      </c>
      <c r="J20" s="75">
        <v>429872</v>
      </c>
      <c r="K20" s="75">
        <v>42606</v>
      </c>
      <c r="L20" s="76">
        <v>14.1</v>
      </c>
      <c r="M20" s="75">
        <v>31218</v>
      </c>
      <c r="Q20" s="50" t="s">
        <v>37</v>
      </c>
      <c r="R20" s="51"/>
      <c r="S20" s="74">
        <v>46</v>
      </c>
      <c r="T20" s="74">
        <v>310</v>
      </c>
      <c r="U20" s="75">
        <v>312490</v>
      </c>
      <c r="V20" s="75">
        <v>311863</v>
      </c>
      <c r="W20" s="75">
        <v>115321</v>
      </c>
      <c r="X20" s="75">
        <v>186110</v>
      </c>
      <c r="Y20" s="75">
        <v>9751</v>
      </c>
      <c r="Z20" s="76">
        <v>6.7</v>
      </c>
      <c r="AA20" s="75">
        <v>6708</v>
      </c>
    </row>
    <row r="21" spans="1:27" ht="11.25" customHeight="1">
      <c r="C21" s="50" t="s">
        <v>38</v>
      </c>
      <c r="D21" s="51"/>
      <c r="E21" s="74">
        <v>27</v>
      </c>
      <c r="F21" s="74">
        <v>90</v>
      </c>
      <c r="G21" s="75">
        <v>84632</v>
      </c>
      <c r="H21" s="75">
        <v>84632</v>
      </c>
      <c r="I21" s="75">
        <v>44036</v>
      </c>
      <c r="J21" s="75">
        <v>40273</v>
      </c>
      <c r="K21" s="75" t="s">
        <v>6</v>
      </c>
      <c r="L21" s="76">
        <v>3.3</v>
      </c>
      <c r="M21" s="75">
        <v>3123</v>
      </c>
      <c r="Q21" s="50" t="s">
        <v>39</v>
      </c>
      <c r="R21" s="51"/>
      <c r="S21" s="74">
        <v>81</v>
      </c>
      <c r="T21" s="74">
        <v>712</v>
      </c>
      <c r="U21" s="75">
        <v>806548</v>
      </c>
      <c r="V21" s="75">
        <v>801682</v>
      </c>
      <c r="W21" s="75">
        <v>384344</v>
      </c>
      <c r="X21" s="75">
        <v>393853</v>
      </c>
      <c r="Y21" s="75">
        <v>7418</v>
      </c>
      <c r="Z21" s="76">
        <v>8.8000000000000007</v>
      </c>
      <c r="AA21" s="75">
        <v>9803</v>
      </c>
    </row>
    <row r="22" spans="1:27" ht="11.25" customHeight="1">
      <c r="C22" s="50" t="s">
        <v>40</v>
      </c>
      <c r="D22" s="51"/>
      <c r="E22" s="74">
        <v>14</v>
      </c>
      <c r="F22" s="74">
        <v>70</v>
      </c>
      <c r="G22" s="75">
        <v>103530</v>
      </c>
      <c r="H22" s="75">
        <v>103530</v>
      </c>
      <c r="I22" s="75">
        <v>51317</v>
      </c>
      <c r="J22" s="75">
        <v>50349</v>
      </c>
      <c r="K22" s="75" t="s">
        <v>9</v>
      </c>
      <c r="L22" s="76">
        <v>5</v>
      </c>
      <c r="M22" s="75">
        <v>7299</v>
      </c>
      <c r="Q22" s="50" t="s">
        <v>41</v>
      </c>
      <c r="R22" s="51"/>
      <c r="S22" s="74">
        <v>109</v>
      </c>
      <c r="T22" s="74">
        <v>734</v>
      </c>
      <c r="U22" s="75">
        <v>1045585</v>
      </c>
      <c r="V22" s="75">
        <v>1046373</v>
      </c>
      <c r="W22" s="75">
        <v>616261</v>
      </c>
      <c r="X22" s="75">
        <v>409268</v>
      </c>
      <c r="Y22" s="75">
        <v>12394</v>
      </c>
      <c r="Z22" s="76">
        <v>6.7</v>
      </c>
      <c r="AA22" s="75">
        <v>9524</v>
      </c>
    </row>
    <row r="23" spans="1:27" ht="11.25" customHeight="1">
      <c r="C23" s="50" t="s">
        <v>42</v>
      </c>
      <c r="D23" s="51"/>
      <c r="E23" s="74">
        <v>1</v>
      </c>
      <c r="F23" s="74" t="s">
        <v>9</v>
      </c>
      <c r="G23" s="75" t="s">
        <v>9</v>
      </c>
      <c r="H23" s="75" t="s">
        <v>9</v>
      </c>
      <c r="I23" s="75" t="s">
        <v>9</v>
      </c>
      <c r="J23" s="75" t="s">
        <v>9</v>
      </c>
      <c r="K23" s="75" t="s">
        <v>9</v>
      </c>
      <c r="L23" s="80" t="s">
        <v>9</v>
      </c>
      <c r="M23" s="75" t="s">
        <v>9</v>
      </c>
      <c r="Q23" s="50" t="s">
        <v>43</v>
      </c>
      <c r="R23" s="51"/>
      <c r="S23" s="74">
        <v>84</v>
      </c>
      <c r="T23" s="74">
        <v>591</v>
      </c>
      <c r="U23" s="75">
        <v>673093</v>
      </c>
      <c r="V23" s="75">
        <v>674773</v>
      </c>
      <c r="W23" s="75">
        <v>379359</v>
      </c>
      <c r="X23" s="75">
        <v>279355</v>
      </c>
      <c r="Y23" s="75">
        <v>3306</v>
      </c>
      <c r="Z23" s="76">
        <v>7</v>
      </c>
      <c r="AA23" s="75">
        <v>7964</v>
      </c>
    </row>
    <row r="24" spans="1:27" ht="11.25" customHeight="1">
      <c r="C24" s="50"/>
      <c r="D24" s="51"/>
      <c r="E24" s="77"/>
      <c r="F24" s="77"/>
      <c r="G24" s="78"/>
      <c r="H24" s="78"/>
      <c r="I24" s="78"/>
      <c r="J24" s="78"/>
      <c r="K24" s="78"/>
      <c r="L24" s="79"/>
      <c r="M24" s="78"/>
      <c r="Q24" s="50" t="s">
        <v>44</v>
      </c>
      <c r="R24" s="51"/>
      <c r="S24" s="74">
        <v>116</v>
      </c>
      <c r="T24" s="74">
        <v>853</v>
      </c>
      <c r="U24" s="75">
        <v>1553338</v>
      </c>
      <c r="V24" s="75">
        <v>1561494</v>
      </c>
      <c r="W24" s="75">
        <v>988834</v>
      </c>
      <c r="X24" s="75">
        <v>544408</v>
      </c>
      <c r="Y24" s="75">
        <v>3615</v>
      </c>
      <c r="Z24" s="76">
        <v>7.4</v>
      </c>
      <c r="AA24" s="75">
        <v>13357</v>
      </c>
    </row>
    <row r="25" spans="1:27" ht="11.25" customHeight="1">
      <c r="C25" s="50" t="s">
        <v>45</v>
      </c>
      <c r="D25" s="51"/>
      <c r="E25" s="74">
        <v>2</v>
      </c>
      <c r="F25" s="74" t="s">
        <v>9</v>
      </c>
      <c r="G25" s="75" t="s">
        <v>9</v>
      </c>
      <c r="H25" s="75" t="s">
        <v>9</v>
      </c>
      <c r="I25" s="75" t="s">
        <v>9</v>
      </c>
      <c r="J25" s="75" t="s">
        <v>9</v>
      </c>
      <c r="K25" s="75" t="s">
        <v>6</v>
      </c>
      <c r="L25" s="80" t="s">
        <v>9</v>
      </c>
      <c r="M25" s="75" t="s">
        <v>9</v>
      </c>
      <c r="Q25" s="50"/>
      <c r="R25" s="51"/>
      <c r="S25" s="79"/>
      <c r="T25" s="79"/>
      <c r="U25" s="79"/>
      <c r="V25" s="79"/>
      <c r="W25" s="79"/>
      <c r="X25" s="79"/>
      <c r="Y25" s="79"/>
      <c r="Z25" s="79"/>
      <c r="AA25" s="78"/>
    </row>
    <row r="26" spans="1:27" ht="11.25" customHeight="1">
      <c r="C26" s="50" t="s">
        <v>46</v>
      </c>
      <c r="D26" s="51"/>
      <c r="E26" s="74">
        <v>3</v>
      </c>
      <c r="F26" s="74">
        <v>6</v>
      </c>
      <c r="G26" s="75">
        <v>3973</v>
      </c>
      <c r="H26" s="75">
        <v>3973</v>
      </c>
      <c r="I26" s="75">
        <v>916</v>
      </c>
      <c r="J26" s="75">
        <v>3057</v>
      </c>
      <c r="K26" s="75" t="s">
        <v>6</v>
      </c>
      <c r="L26" s="76">
        <v>2</v>
      </c>
      <c r="M26" s="75">
        <v>1324</v>
      </c>
      <c r="Q26" s="50" t="s">
        <v>47</v>
      </c>
      <c r="R26" s="51"/>
      <c r="S26" s="74">
        <v>125</v>
      </c>
      <c r="T26" s="74">
        <v>2123</v>
      </c>
      <c r="U26" s="75">
        <v>4751841</v>
      </c>
      <c r="V26" s="75">
        <v>4737505</v>
      </c>
      <c r="W26" s="75">
        <v>2354261</v>
      </c>
      <c r="X26" s="75">
        <v>2130463</v>
      </c>
      <c r="Y26" s="75">
        <v>350805</v>
      </c>
      <c r="Z26" s="76">
        <v>17</v>
      </c>
      <c r="AA26" s="75">
        <v>37392</v>
      </c>
    </row>
    <row r="27" spans="1:27" ht="11.25" customHeight="1">
      <c r="C27" s="50" t="s">
        <v>48</v>
      </c>
      <c r="D27" s="51"/>
      <c r="E27" s="74">
        <v>7</v>
      </c>
      <c r="F27" s="74">
        <v>68</v>
      </c>
      <c r="G27" s="75">
        <v>80902</v>
      </c>
      <c r="H27" s="75">
        <v>80902</v>
      </c>
      <c r="I27" s="75">
        <v>42346</v>
      </c>
      <c r="J27" s="75">
        <v>34213</v>
      </c>
      <c r="K27" s="75" t="s">
        <v>9</v>
      </c>
      <c r="L27" s="76">
        <v>9.6999999999999993</v>
      </c>
      <c r="M27" s="75">
        <v>11474</v>
      </c>
      <c r="Q27" s="50" t="s">
        <v>49</v>
      </c>
      <c r="R27" s="51"/>
      <c r="S27" s="74">
        <v>171</v>
      </c>
      <c r="T27" s="74">
        <v>1442</v>
      </c>
      <c r="U27" s="75">
        <v>2670522</v>
      </c>
      <c r="V27" s="75">
        <v>2673358</v>
      </c>
      <c r="W27" s="75">
        <v>1611831</v>
      </c>
      <c r="X27" s="75">
        <v>964819</v>
      </c>
      <c r="Y27" s="75">
        <v>37606</v>
      </c>
      <c r="Z27" s="76">
        <v>8.4</v>
      </c>
      <c r="AA27" s="75">
        <v>15558</v>
      </c>
    </row>
    <row r="28" spans="1:27" ht="11.25" customHeight="1">
      <c r="C28" s="50" t="s">
        <v>50</v>
      </c>
      <c r="D28" s="51"/>
      <c r="E28" s="74">
        <v>5</v>
      </c>
      <c r="F28" s="74">
        <v>55</v>
      </c>
      <c r="G28" s="75">
        <v>51728</v>
      </c>
      <c r="H28" s="75">
        <v>51728</v>
      </c>
      <c r="I28" s="75">
        <v>18388</v>
      </c>
      <c r="J28" s="75">
        <v>30603</v>
      </c>
      <c r="K28" s="75" t="s">
        <v>9</v>
      </c>
      <c r="L28" s="76">
        <v>11</v>
      </c>
      <c r="M28" s="75">
        <v>9997</v>
      </c>
      <c r="Q28" s="50" t="s">
        <v>51</v>
      </c>
      <c r="R28" s="51"/>
      <c r="S28" s="74">
        <v>88</v>
      </c>
      <c r="T28" s="74">
        <v>1283</v>
      </c>
      <c r="U28" s="75">
        <v>2980775</v>
      </c>
      <c r="V28" s="75">
        <v>2959296</v>
      </c>
      <c r="W28" s="75">
        <v>1463095</v>
      </c>
      <c r="X28" s="75">
        <v>1376939</v>
      </c>
      <c r="Y28" s="81" t="s">
        <v>292</v>
      </c>
      <c r="Z28" s="76">
        <v>14.6</v>
      </c>
      <c r="AA28" s="75">
        <v>33131</v>
      </c>
    </row>
    <row r="29" spans="1:27" ht="11.25" customHeight="1">
      <c r="C29" s="50" t="s">
        <v>52</v>
      </c>
      <c r="D29" s="51"/>
      <c r="E29" s="74">
        <v>33</v>
      </c>
      <c r="F29" s="74">
        <v>354</v>
      </c>
      <c r="G29" s="75">
        <v>594031</v>
      </c>
      <c r="H29" s="75">
        <v>594031</v>
      </c>
      <c r="I29" s="75">
        <v>369367</v>
      </c>
      <c r="J29" s="75">
        <v>202317</v>
      </c>
      <c r="K29" s="75">
        <v>19846</v>
      </c>
      <c r="L29" s="76">
        <v>10.7</v>
      </c>
      <c r="M29" s="75">
        <v>17627</v>
      </c>
      <c r="Q29" s="50" t="s">
        <v>53</v>
      </c>
      <c r="R29" s="51"/>
      <c r="S29" s="74">
        <v>262</v>
      </c>
      <c r="T29" s="74">
        <v>1754</v>
      </c>
      <c r="U29" s="75">
        <v>4404240</v>
      </c>
      <c r="V29" s="75">
        <v>4514640</v>
      </c>
      <c r="W29" s="75">
        <v>2173773</v>
      </c>
      <c r="X29" s="75">
        <v>2206312</v>
      </c>
      <c r="Y29" s="75">
        <v>38940</v>
      </c>
      <c r="Z29" s="76">
        <v>6.7</v>
      </c>
      <c r="AA29" s="75">
        <v>17047</v>
      </c>
    </row>
    <row r="30" spans="1:27" ht="11.25" customHeight="1">
      <c r="C30" s="50"/>
      <c r="D30" s="51"/>
      <c r="Q30" s="50" t="s">
        <v>54</v>
      </c>
      <c r="R30" s="51"/>
      <c r="S30" s="74">
        <v>22</v>
      </c>
      <c r="T30" s="74">
        <v>218</v>
      </c>
      <c r="U30" s="75">
        <v>270274</v>
      </c>
      <c r="V30" s="75">
        <v>280701</v>
      </c>
      <c r="W30" s="75">
        <v>128969</v>
      </c>
      <c r="X30" s="75">
        <v>143172</v>
      </c>
      <c r="Y30" s="75">
        <v>5530</v>
      </c>
      <c r="Z30" s="76">
        <v>9.9</v>
      </c>
      <c r="AA30" s="75">
        <v>12642</v>
      </c>
    </row>
    <row r="31" spans="1:27" ht="11.25" customHeight="1">
      <c r="A31" s="52"/>
      <c r="B31" s="55" t="s">
        <v>55</v>
      </c>
      <c r="C31" s="44" t="s">
        <v>14</v>
      </c>
      <c r="D31" s="45"/>
      <c r="E31" s="46">
        <v>455</v>
      </c>
      <c r="F31" s="46">
        <v>7200</v>
      </c>
      <c r="G31" s="47">
        <v>31798008</v>
      </c>
      <c r="H31" s="47">
        <v>31945074</v>
      </c>
      <c r="I31" s="47">
        <v>12493827</v>
      </c>
      <c r="J31" s="47">
        <v>13701251</v>
      </c>
      <c r="K31" s="47">
        <v>678860</v>
      </c>
      <c r="L31" s="48">
        <v>15.8</v>
      </c>
      <c r="M31" s="47">
        <v>58891</v>
      </c>
      <c r="N31" s="49"/>
      <c r="Q31" s="50"/>
      <c r="R31" s="51"/>
      <c r="S31" s="79"/>
      <c r="T31" s="79"/>
      <c r="U31" s="79"/>
      <c r="V31" s="79"/>
      <c r="W31" s="79"/>
      <c r="X31" s="79"/>
      <c r="Y31" s="79"/>
      <c r="Z31" s="79"/>
      <c r="AA31" s="78"/>
    </row>
    <row r="32" spans="1:27" ht="11.25" customHeight="1">
      <c r="C32" s="50"/>
      <c r="D32" s="51"/>
      <c r="Q32" s="50" t="s">
        <v>56</v>
      </c>
      <c r="R32" s="51"/>
      <c r="S32" s="74">
        <v>107</v>
      </c>
      <c r="T32" s="74">
        <v>568</v>
      </c>
      <c r="U32" s="75">
        <v>553861</v>
      </c>
      <c r="V32" s="75">
        <v>553836</v>
      </c>
      <c r="W32" s="75">
        <v>235517</v>
      </c>
      <c r="X32" s="75">
        <v>304066</v>
      </c>
      <c r="Y32" s="75">
        <v>3479</v>
      </c>
      <c r="Z32" s="76">
        <v>5.3</v>
      </c>
      <c r="AA32" s="75">
        <v>5121</v>
      </c>
    </row>
    <row r="33" spans="1:28" ht="11.25" customHeight="1">
      <c r="C33" s="50" t="s">
        <v>57</v>
      </c>
      <c r="D33" s="51"/>
      <c r="E33" s="74">
        <v>48</v>
      </c>
      <c r="F33" s="74">
        <v>403</v>
      </c>
      <c r="G33" s="75">
        <v>765276</v>
      </c>
      <c r="H33" s="75">
        <v>764002</v>
      </c>
      <c r="I33" s="75">
        <v>470388</v>
      </c>
      <c r="J33" s="75">
        <v>281328</v>
      </c>
      <c r="K33" s="75">
        <v>2589</v>
      </c>
      <c r="L33" s="76">
        <v>8.4</v>
      </c>
      <c r="M33" s="75">
        <v>15816</v>
      </c>
      <c r="Q33" s="50" t="s">
        <v>58</v>
      </c>
      <c r="R33" s="51"/>
      <c r="S33" s="74">
        <v>233</v>
      </c>
      <c r="T33" s="74">
        <v>2256</v>
      </c>
      <c r="U33" s="75">
        <v>6229592</v>
      </c>
      <c r="V33" s="75">
        <v>6232553</v>
      </c>
      <c r="W33" s="75">
        <v>2343706</v>
      </c>
      <c r="X33" s="75">
        <v>3697319</v>
      </c>
      <c r="Y33" s="75">
        <v>269119</v>
      </c>
      <c r="Z33" s="76">
        <v>9.6999999999999993</v>
      </c>
      <c r="AA33" s="75">
        <v>26584</v>
      </c>
    </row>
    <row r="34" spans="1:28" ht="11.25" customHeight="1">
      <c r="C34" s="50" t="s">
        <v>59</v>
      </c>
      <c r="D34" s="51"/>
      <c r="E34" s="74">
        <v>74</v>
      </c>
      <c r="F34" s="74">
        <v>640</v>
      </c>
      <c r="G34" s="75">
        <v>701114</v>
      </c>
      <c r="H34" s="75">
        <v>701274</v>
      </c>
      <c r="I34" s="75">
        <v>275444</v>
      </c>
      <c r="J34" s="75">
        <v>409775</v>
      </c>
      <c r="K34" s="75">
        <v>4568</v>
      </c>
      <c r="L34" s="76">
        <v>8.6</v>
      </c>
      <c r="M34" s="75">
        <v>9418</v>
      </c>
      <c r="Q34" s="50" t="s">
        <v>60</v>
      </c>
      <c r="R34" s="51"/>
      <c r="S34" s="74">
        <v>47</v>
      </c>
      <c r="T34" s="74">
        <v>2385</v>
      </c>
      <c r="U34" s="75">
        <v>3937801</v>
      </c>
      <c r="V34" s="75">
        <v>3938757</v>
      </c>
      <c r="W34" s="75">
        <v>1920279</v>
      </c>
      <c r="X34" s="75">
        <v>1810344</v>
      </c>
      <c r="Y34" s="75">
        <v>136574</v>
      </c>
      <c r="Z34" s="76">
        <v>50.7</v>
      </c>
      <c r="AA34" s="75">
        <v>82323</v>
      </c>
    </row>
    <row r="35" spans="1:28" ht="11.25" customHeight="1">
      <c r="C35" s="50" t="s">
        <v>61</v>
      </c>
      <c r="D35" s="51"/>
      <c r="E35" s="74">
        <v>36</v>
      </c>
      <c r="F35" s="74">
        <v>335</v>
      </c>
      <c r="G35" s="75">
        <v>510244</v>
      </c>
      <c r="H35" s="75">
        <v>509879</v>
      </c>
      <c r="I35" s="75">
        <v>228500</v>
      </c>
      <c r="J35" s="75">
        <v>262483</v>
      </c>
      <c r="K35" s="75">
        <v>49145</v>
      </c>
      <c r="L35" s="76">
        <v>9.3000000000000007</v>
      </c>
      <c r="M35" s="75">
        <v>14009</v>
      </c>
      <c r="Q35" s="50" t="s">
        <v>62</v>
      </c>
      <c r="R35" s="51"/>
      <c r="S35" s="74">
        <v>163</v>
      </c>
      <c r="T35" s="74">
        <v>2065</v>
      </c>
      <c r="U35" s="75">
        <v>5608879</v>
      </c>
      <c r="V35" s="75">
        <v>5508351</v>
      </c>
      <c r="W35" s="75">
        <v>3001466</v>
      </c>
      <c r="X35" s="75">
        <v>2366261</v>
      </c>
      <c r="Y35" s="75">
        <v>55083</v>
      </c>
      <c r="Z35" s="76">
        <v>12.7</v>
      </c>
      <c r="AA35" s="75">
        <v>33415</v>
      </c>
    </row>
    <row r="36" spans="1:28" ht="11.25" customHeight="1">
      <c r="C36" s="50" t="s">
        <v>63</v>
      </c>
      <c r="D36" s="51"/>
      <c r="E36" s="74">
        <v>43</v>
      </c>
      <c r="F36" s="74">
        <v>340</v>
      </c>
      <c r="G36" s="75">
        <v>534897</v>
      </c>
      <c r="H36" s="75">
        <v>534376</v>
      </c>
      <c r="I36" s="75">
        <v>246758</v>
      </c>
      <c r="J36" s="75">
        <v>275769</v>
      </c>
      <c r="K36" s="75">
        <v>746</v>
      </c>
      <c r="L36" s="76">
        <v>7.9</v>
      </c>
      <c r="M36" s="75">
        <v>12316</v>
      </c>
      <c r="Q36" s="50"/>
      <c r="R36" s="51"/>
    </row>
    <row r="37" spans="1:28" ht="11.25" customHeight="1">
      <c r="C37" s="50" t="s">
        <v>64</v>
      </c>
      <c r="D37" s="51"/>
      <c r="E37" s="74">
        <v>68</v>
      </c>
      <c r="F37" s="74">
        <v>437</v>
      </c>
      <c r="G37" s="75">
        <v>587989</v>
      </c>
      <c r="H37" s="75">
        <v>589282</v>
      </c>
      <c r="I37" s="75">
        <v>314513</v>
      </c>
      <c r="J37" s="75">
        <v>257207</v>
      </c>
      <c r="K37" s="75">
        <v>8225</v>
      </c>
      <c r="L37" s="76">
        <v>6.4</v>
      </c>
      <c r="M37" s="75">
        <v>8598</v>
      </c>
      <c r="O37" s="49"/>
      <c r="P37" s="49"/>
      <c r="Q37" s="53"/>
      <c r="R37" s="54"/>
      <c r="S37" s="46">
        <v>1179</v>
      </c>
      <c r="T37" s="46">
        <v>10466</v>
      </c>
      <c r="U37" s="47">
        <v>24027820</v>
      </c>
      <c r="V37" s="47">
        <v>23853215</v>
      </c>
      <c r="W37" s="47">
        <v>13301305</v>
      </c>
      <c r="X37" s="47">
        <v>9744755</v>
      </c>
      <c r="Y37" s="47">
        <v>907817</v>
      </c>
      <c r="Z37" s="48">
        <v>8.9</v>
      </c>
      <c r="AA37" s="47">
        <v>20057</v>
      </c>
      <c r="AB37" s="49"/>
    </row>
    <row r="38" spans="1:28" ht="11.25" customHeight="1">
      <c r="C38" s="50"/>
      <c r="D38" s="51"/>
      <c r="E38" s="77"/>
      <c r="F38" s="77"/>
      <c r="G38" s="78"/>
      <c r="H38" s="78"/>
      <c r="I38" s="78"/>
      <c r="J38" s="78"/>
      <c r="K38" s="78"/>
      <c r="L38" s="79"/>
      <c r="M38" s="78"/>
      <c r="Q38" s="50"/>
      <c r="R38" s="51"/>
    </row>
    <row r="39" spans="1:28" ht="11.25" customHeight="1">
      <c r="C39" s="50" t="s">
        <v>65</v>
      </c>
      <c r="D39" s="51"/>
      <c r="E39" s="74">
        <v>39</v>
      </c>
      <c r="F39" s="74">
        <v>302</v>
      </c>
      <c r="G39" s="75">
        <v>1182307</v>
      </c>
      <c r="H39" s="75">
        <v>1191161</v>
      </c>
      <c r="I39" s="75">
        <v>742983</v>
      </c>
      <c r="J39" s="75">
        <v>408879</v>
      </c>
      <c r="K39" s="75">
        <v>142835</v>
      </c>
      <c r="L39" s="76">
        <v>7.7</v>
      </c>
      <c r="M39" s="75">
        <v>30320</v>
      </c>
      <c r="Q39" s="50" t="s">
        <v>66</v>
      </c>
      <c r="R39" s="51"/>
      <c r="S39" s="74">
        <v>132</v>
      </c>
      <c r="T39" s="74">
        <v>780</v>
      </c>
      <c r="U39" s="75">
        <v>1122457</v>
      </c>
      <c r="V39" s="75">
        <v>1122771</v>
      </c>
      <c r="W39" s="75">
        <v>575691</v>
      </c>
      <c r="X39" s="75">
        <v>506886</v>
      </c>
      <c r="Y39" s="75">
        <v>86558</v>
      </c>
      <c r="Z39" s="76">
        <v>5.9</v>
      </c>
      <c r="AA39" s="75">
        <v>8438</v>
      </c>
    </row>
    <row r="40" spans="1:28" ht="11.25" customHeight="1">
      <c r="C40" s="50" t="s">
        <v>67</v>
      </c>
      <c r="D40" s="51"/>
      <c r="E40" s="74">
        <v>26</v>
      </c>
      <c r="F40" s="74" t="s">
        <v>9</v>
      </c>
      <c r="G40" s="75" t="s">
        <v>9</v>
      </c>
      <c r="H40" s="75" t="s">
        <v>9</v>
      </c>
      <c r="I40" s="75" t="s">
        <v>9</v>
      </c>
      <c r="J40" s="75" t="s">
        <v>9</v>
      </c>
      <c r="K40" s="75" t="s">
        <v>9</v>
      </c>
      <c r="L40" s="80" t="s">
        <v>9</v>
      </c>
      <c r="M40" s="75" t="s">
        <v>9</v>
      </c>
      <c r="Q40" s="50" t="s">
        <v>68</v>
      </c>
      <c r="R40" s="51"/>
      <c r="S40" s="74">
        <v>59</v>
      </c>
      <c r="T40" s="74">
        <v>320</v>
      </c>
      <c r="U40" s="75">
        <v>348010</v>
      </c>
      <c r="V40" s="75">
        <v>348010</v>
      </c>
      <c r="W40" s="75">
        <v>148097</v>
      </c>
      <c r="X40" s="75">
        <v>183743</v>
      </c>
      <c r="Y40" s="75">
        <v>7964</v>
      </c>
      <c r="Z40" s="76">
        <v>5.4</v>
      </c>
      <c r="AA40" s="75">
        <v>5855</v>
      </c>
    </row>
    <row r="41" spans="1:28" ht="11.25" customHeight="1">
      <c r="C41" s="50" t="s">
        <v>69</v>
      </c>
      <c r="D41" s="51"/>
      <c r="E41" s="74">
        <v>119</v>
      </c>
      <c r="F41" s="74">
        <v>4392</v>
      </c>
      <c r="G41" s="75">
        <v>25632719</v>
      </c>
      <c r="H41" s="75">
        <v>25771885</v>
      </c>
      <c r="I41" s="75">
        <v>9262870</v>
      </c>
      <c r="J41" s="75">
        <v>10944491</v>
      </c>
      <c r="K41" s="75">
        <v>443161</v>
      </c>
      <c r="L41" s="76">
        <v>36.9</v>
      </c>
      <c r="M41" s="75">
        <v>173746</v>
      </c>
      <c r="Q41" s="50" t="s">
        <v>70</v>
      </c>
      <c r="R41" s="51"/>
      <c r="S41" s="74">
        <v>116</v>
      </c>
      <c r="T41" s="74">
        <v>663</v>
      </c>
      <c r="U41" s="75">
        <v>779948</v>
      </c>
      <c r="V41" s="75">
        <v>781101</v>
      </c>
      <c r="W41" s="75">
        <v>404383</v>
      </c>
      <c r="X41" s="75">
        <v>362911</v>
      </c>
      <c r="Y41" s="75">
        <v>5362</v>
      </c>
      <c r="Z41" s="76">
        <v>5.7</v>
      </c>
      <c r="AA41" s="75">
        <v>6678</v>
      </c>
    </row>
    <row r="42" spans="1:28" ht="11.25" customHeight="1">
      <c r="C42" s="50" t="s">
        <v>71</v>
      </c>
      <c r="D42" s="51"/>
      <c r="E42" s="74">
        <v>2</v>
      </c>
      <c r="F42" s="74" t="s">
        <v>9</v>
      </c>
      <c r="G42" s="75" t="s">
        <v>9</v>
      </c>
      <c r="H42" s="75" t="s">
        <v>9</v>
      </c>
      <c r="I42" s="75" t="s">
        <v>9</v>
      </c>
      <c r="J42" s="75" t="s">
        <v>9</v>
      </c>
      <c r="K42" s="75" t="s">
        <v>9</v>
      </c>
      <c r="L42" s="80" t="s">
        <v>9</v>
      </c>
      <c r="M42" s="75" t="s">
        <v>9</v>
      </c>
      <c r="Q42" s="50" t="s">
        <v>72</v>
      </c>
      <c r="R42" s="51"/>
      <c r="S42" s="74">
        <v>23</v>
      </c>
      <c r="T42" s="74">
        <v>131</v>
      </c>
      <c r="U42" s="75">
        <v>152467</v>
      </c>
      <c r="V42" s="75">
        <v>152467</v>
      </c>
      <c r="W42" s="75">
        <v>100671</v>
      </c>
      <c r="X42" s="75">
        <v>50155</v>
      </c>
      <c r="Y42" s="75" t="s">
        <v>9</v>
      </c>
      <c r="Z42" s="76">
        <v>5.7</v>
      </c>
      <c r="AA42" s="75">
        <v>6600</v>
      </c>
    </row>
    <row r="43" spans="1:28" ht="11.25" customHeight="1">
      <c r="C43" s="50"/>
      <c r="D43" s="51"/>
      <c r="E43" s="77"/>
      <c r="F43" s="77"/>
      <c r="G43" s="78"/>
      <c r="H43" s="78"/>
      <c r="I43" s="78"/>
      <c r="J43" s="78"/>
      <c r="K43" s="78"/>
      <c r="L43" s="79"/>
      <c r="M43" s="78"/>
      <c r="Q43" s="50" t="s">
        <v>73</v>
      </c>
      <c r="R43" s="51"/>
      <c r="S43" s="74">
        <v>50</v>
      </c>
      <c r="T43" s="74">
        <v>190</v>
      </c>
      <c r="U43" s="75">
        <v>134121</v>
      </c>
      <c r="V43" s="75">
        <v>134121</v>
      </c>
      <c r="W43" s="75">
        <v>59993</v>
      </c>
      <c r="X43" s="75">
        <v>71076</v>
      </c>
      <c r="Y43" s="75" t="s">
        <v>9</v>
      </c>
      <c r="Z43" s="76">
        <v>3.8</v>
      </c>
      <c r="AA43" s="75">
        <v>2668</v>
      </c>
    </row>
    <row r="44" spans="1:28" ht="11.25" customHeight="1">
      <c r="A44" s="52"/>
      <c r="B44" s="52" t="s">
        <v>74</v>
      </c>
      <c r="C44" s="44" t="s">
        <v>14</v>
      </c>
      <c r="D44" s="45"/>
      <c r="E44" s="46">
        <v>1434</v>
      </c>
      <c r="F44" s="46">
        <v>11183</v>
      </c>
      <c r="G44" s="47">
        <v>18739936</v>
      </c>
      <c r="H44" s="47">
        <v>18765670</v>
      </c>
      <c r="I44" s="47">
        <v>8731722</v>
      </c>
      <c r="J44" s="47">
        <v>9397160</v>
      </c>
      <c r="K44" s="47">
        <v>414789</v>
      </c>
      <c r="L44" s="48">
        <v>7.8</v>
      </c>
      <c r="M44" s="47">
        <v>12938</v>
      </c>
      <c r="N44" s="49"/>
      <c r="Q44" s="50"/>
      <c r="R44" s="51"/>
      <c r="S44" s="79"/>
      <c r="T44" s="79"/>
      <c r="U44" s="79"/>
      <c r="V44" s="79"/>
      <c r="W44" s="79"/>
      <c r="X44" s="79"/>
      <c r="Y44" s="79"/>
      <c r="Z44" s="79"/>
      <c r="AA44" s="78"/>
    </row>
    <row r="45" spans="1:28" ht="11.25" customHeight="1">
      <c r="C45" s="50"/>
      <c r="D45" s="51"/>
      <c r="Q45" s="50" t="s">
        <v>75</v>
      </c>
      <c r="R45" s="51"/>
      <c r="S45" s="74">
        <v>40</v>
      </c>
      <c r="T45" s="74">
        <v>194</v>
      </c>
      <c r="U45" s="75">
        <v>156790</v>
      </c>
      <c r="V45" s="75">
        <v>155427</v>
      </c>
      <c r="W45" s="75">
        <v>66045</v>
      </c>
      <c r="X45" s="75">
        <v>87005</v>
      </c>
      <c r="Y45" s="75" t="s">
        <v>9</v>
      </c>
      <c r="Z45" s="76">
        <v>4.9000000000000004</v>
      </c>
      <c r="AA45" s="75">
        <v>3859</v>
      </c>
    </row>
    <row r="46" spans="1:28" ht="11.25" customHeight="1">
      <c r="C46" s="50" t="s">
        <v>76</v>
      </c>
      <c r="D46" s="51"/>
      <c r="E46" s="74">
        <v>17</v>
      </c>
      <c r="F46" s="74">
        <v>98</v>
      </c>
      <c r="G46" s="75">
        <v>105689</v>
      </c>
      <c r="H46" s="75">
        <v>105743</v>
      </c>
      <c r="I46" s="75">
        <v>53173</v>
      </c>
      <c r="J46" s="75">
        <v>48992</v>
      </c>
      <c r="K46" s="75" t="s">
        <v>9</v>
      </c>
      <c r="L46" s="76">
        <v>5.8</v>
      </c>
      <c r="M46" s="75">
        <v>6173</v>
      </c>
      <c r="Q46" s="50" t="s">
        <v>77</v>
      </c>
      <c r="R46" s="51"/>
      <c r="S46" s="74">
        <v>41</v>
      </c>
      <c r="T46" s="74">
        <v>341</v>
      </c>
      <c r="U46" s="75">
        <v>516918</v>
      </c>
      <c r="V46" s="75">
        <v>517200</v>
      </c>
      <c r="W46" s="75">
        <v>143757</v>
      </c>
      <c r="X46" s="75">
        <v>359007</v>
      </c>
      <c r="Y46" s="75">
        <v>1340</v>
      </c>
      <c r="Z46" s="76">
        <v>8.3000000000000007</v>
      </c>
      <c r="AA46" s="75">
        <v>12428</v>
      </c>
    </row>
    <row r="47" spans="1:28" ht="11.25" customHeight="1">
      <c r="C47" s="50" t="s">
        <v>78</v>
      </c>
      <c r="D47" s="51"/>
      <c r="E47" s="74">
        <v>25</v>
      </c>
      <c r="F47" s="74">
        <v>264</v>
      </c>
      <c r="G47" s="75">
        <v>226444</v>
      </c>
      <c r="H47" s="75">
        <v>226299</v>
      </c>
      <c r="I47" s="75">
        <v>89190</v>
      </c>
      <c r="J47" s="75">
        <v>128361</v>
      </c>
      <c r="K47" s="75">
        <v>3391</v>
      </c>
      <c r="L47" s="76">
        <v>10.6</v>
      </c>
      <c r="M47" s="75">
        <v>8959</v>
      </c>
      <c r="Q47" s="50" t="s">
        <v>79</v>
      </c>
      <c r="R47" s="51"/>
      <c r="S47" s="74">
        <v>61</v>
      </c>
      <c r="T47" s="74">
        <v>215</v>
      </c>
      <c r="U47" s="75">
        <v>188183</v>
      </c>
      <c r="V47" s="75">
        <v>188183</v>
      </c>
      <c r="W47" s="75">
        <v>78267</v>
      </c>
      <c r="X47" s="75">
        <v>107704</v>
      </c>
      <c r="Y47" s="75" t="s">
        <v>9</v>
      </c>
      <c r="Z47" s="76">
        <v>3.5</v>
      </c>
      <c r="AA47" s="75">
        <v>3069</v>
      </c>
    </row>
    <row r="48" spans="1:28" ht="11.25" customHeight="1">
      <c r="C48" s="50" t="s">
        <v>80</v>
      </c>
      <c r="D48" s="51"/>
      <c r="E48" s="74">
        <v>95</v>
      </c>
      <c r="F48" s="74">
        <v>1049</v>
      </c>
      <c r="G48" s="75">
        <v>1312314</v>
      </c>
      <c r="H48" s="75">
        <v>1314358</v>
      </c>
      <c r="I48" s="75">
        <v>544730</v>
      </c>
      <c r="J48" s="75">
        <v>715341</v>
      </c>
      <c r="K48" s="75">
        <v>25602</v>
      </c>
      <c r="L48" s="76">
        <v>11</v>
      </c>
      <c r="M48" s="75">
        <v>13658</v>
      </c>
      <c r="Q48" s="50" t="s">
        <v>81</v>
      </c>
      <c r="R48" s="51"/>
      <c r="S48" s="74">
        <v>72</v>
      </c>
      <c r="T48" s="74">
        <v>393</v>
      </c>
      <c r="U48" s="75">
        <v>482846</v>
      </c>
      <c r="V48" s="75">
        <v>482846</v>
      </c>
      <c r="W48" s="75">
        <v>261828</v>
      </c>
      <c r="X48" s="75">
        <v>210529</v>
      </c>
      <c r="Y48" s="75">
        <v>4984</v>
      </c>
      <c r="Z48" s="76">
        <v>5.5</v>
      </c>
      <c r="AA48" s="75">
        <v>6664</v>
      </c>
    </row>
    <row r="49" spans="3:28" ht="11.25" customHeight="1">
      <c r="C49" s="50" t="s">
        <v>82</v>
      </c>
      <c r="D49" s="51"/>
      <c r="E49" s="74">
        <v>24</v>
      </c>
      <c r="F49" s="74">
        <v>100</v>
      </c>
      <c r="G49" s="75">
        <v>70607</v>
      </c>
      <c r="H49" s="75">
        <v>70607</v>
      </c>
      <c r="I49" s="75">
        <v>30536</v>
      </c>
      <c r="J49" s="75">
        <v>39096</v>
      </c>
      <c r="K49" s="75" t="s">
        <v>9</v>
      </c>
      <c r="L49" s="76">
        <v>4.2</v>
      </c>
      <c r="M49" s="75">
        <v>2931</v>
      </c>
      <c r="Q49" s="50" t="s">
        <v>83</v>
      </c>
      <c r="R49" s="51"/>
      <c r="S49" s="74">
        <v>22</v>
      </c>
      <c r="T49" s="74">
        <v>671</v>
      </c>
      <c r="U49" s="75">
        <v>1250338</v>
      </c>
      <c r="V49" s="75">
        <v>1250259</v>
      </c>
      <c r="W49" s="75">
        <v>428422</v>
      </c>
      <c r="X49" s="75">
        <v>756252</v>
      </c>
      <c r="Y49" s="75">
        <v>46543</v>
      </c>
      <c r="Z49" s="76">
        <v>30.5</v>
      </c>
      <c r="AA49" s="75">
        <v>56116</v>
      </c>
    </row>
    <row r="50" spans="3:28" ht="11.25" customHeight="1">
      <c r="C50" s="50" t="s">
        <v>84</v>
      </c>
      <c r="D50" s="51"/>
      <c r="E50" s="74">
        <v>80</v>
      </c>
      <c r="F50" s="74">
        <v>675</v>
      </c>
      <c r="G50" s="75">
        <v>739641</v>
      </c>
      <c r="H50" s="75">
        <v>747930</v>
      </c>
      <c r="I50" s="75">
        <v>316896</v>
      </c>
      <c r="J50" s="75">
        <v>404407</v>
      </c>
      <c r="K50" s="75">
        <v>12135</v>
      </c>
      <c r="L50" s="76">
        <v>8.4</v>
      </c>
      <c r="M50" s="75">
        <v>9234</v>
      </c>
      <c r="Q50" s="50"/>
      <c r="R50" s="51"/>
      <c r="S50" s="79"/>
      <c r="T50" s="79"/>
      <c r="U50" s="79"/>
      <c r="V50" s="79"/>
      <c r="W50" s="79"/>
      <c r="X50" s="79"/>
      <c r="Y50" s="79"/>
      <c r="Z50" s="79"/>
      <c r="AA50" s="78"/>
    </row>
    <row r="51" spans="3:28" ht="11.25" customHeight="1">
      <c r="C51" s="50"/>
      <c r="D51" s="51"/>
      <c r="E51" s="77"/>
      <c r="F51" s="77"/>
      <c r="G51" s="78"/>
      <c r="H51" s="78"/>
      <c r="I51" s="78"/>
      <c r="J51" s="78"/>
      <c r="K51" s="78"/>
      <c r="L51" s="79"/>
      <c r="M51" s="78"/>
      <c r="Q51" s="50" t="s">
        <v>85</v>
      </c>
      <c r="R51" s="51"/>
      <c r="S51" s="74">
        <v>34</v>
      </c>
      <c r="T51" s="74">
        <v>298</v>
      </c>
      <c r="U51" s="75">
        <v>452106</v>
      </c>
      <c r="V51" s="75">
        <v>447537</v>
      </c>
      <c r="W51" s="75">
        <v>197283</v>
      </c>
      <c r="X51" s="75">
        <v>239603</v>
      </c>
      <c r="Y51" s="75">
        <v>4176</v>
      </c>
      <c r="Z51" s="76">
        <v>8.8000000000000007</v>
      </c>
      <c r="AA51" s="75">
        <v>13026</v>
      </c>
    </row>
    <row r="52" spans="3:28" ht="11.25" customHeight="1">
      <c r="C52" s="50" t="s">
        <v>86</v>
      </c>
      <c r="D52" s="51"/>
      <c r="E52" s="74">
        <v>46</v>
      </c>
      <c r="F52" s="74">
        <v>270</v>
      </c>
      <c r="G52" s="75">
        <v>243062</v>
      </c>
      <c r="H52" s="75">
        <v>243062</v>
      </c>
      <c r="I52" s="75">
        <v>108848</v>
      </c>
      <c r="J52" s="75">
        <v>130106</v>
      </c>
      <c r="K52" s="75" t="s">
        <v>9</v>
      </c>
      <c r="L52" s="76">
        <v>5.9</v>
      </c>
      <c r="M52" s="75">
        <v>5231</v>
      </c>
      <c r="Q52" s="50" t="s">
        <v>87</v>
      </c>
      <c r="R52" s="51"/>
      <c r="S52" s="74">
        <v>39</v>
      </c>
      <c r="T52" s="74">
        <v>497</v>
      </c>
      <c r="U52" s="75">
        <v>739362</v>
      </c>
      <c r="V52" s="75">
        <v>740404</v>
      </c>
      <c r="W52" s="75">
        <v>405595</v>
      </c>
      <c r="X52" s="75">
        <v>322341</v>
      </c>
      <c r="Y52" s="75">
        <v>10220</v>
      </c>
      <c r="Z52" s="76">
        <v>12.7</v>
      </c>
      <c r="AA52" s="75">
        <v>18839</v>
      </c>
    </row>
    <row r="53" spans="3:28" ht="11.25" customHeight="1">
      <c r="C53" s="50" t="s">
        <v>88</v>
      </c>
      <c r="D53" s="51"/>
      <c r="E53" s="74">
        <v>86</v>
      </c>
      <c r="F53" s="74">
        <v>635</v>
      </c>
      <c r="G53" s="75">
        <v>790090</v>
      </c>
      <c r="H53" s="75">
        <v>790903</v>
      </c>
      <c r="I53" s="75">
        <v>400440</v>
      </c>
      <c r="J53" s="75">
        <v>295575</v>
      </c>
      <c r="K53" s="75">
        <v>71744</v>
      </c>
      <c r="L53" s="76">
        <v>7.4</v>
      </c>
      <c r="M53" s="75">
        <v>9088</v>
      </c>
      <c r="Q53" s="50" t="s">
        <v>89</v>
      </c>
      <c r="R53" s="51"/>
      <c r="S53" s="74">
        <v>104</v>
      </c>
      <c r="T53" s="74">
        <v>688</v>
      </c>
      <c r="U53" s="75">
        <v>3603383</v>
      </c>
      <c r="V53" s="75">
        <v>3572125</v>
      </c>
      <c r="W53" s="75">
        <v>2315815</v>
      </c>
      <c r="X53" s="75">
        <v>1203523</v>
      </c>
      <c r="Y53" s="75">
        <v>41879</v>
      </c>
      <c r="Z53" s="76">
        <v>6.6</v>
      </c>
      <c r="AA53" s="75">
        <v>34029</v>
      </c>
    </row>
    <row r="54" spans="3:28" ht="11.25" customHeight="1">
      <c r="C54" s="50" t="s">
        <v>90</v>
      </c>
      <c r="D54" s="51"/>
      <c r="E54" s="74">
        <v>97</v>
      </c>
      <c r="F54" s="74">
        <v>625</v>
      </c>
      <c r="G54" s="75">
        <v>591493</v>
      </c>
      <c r="H54" s="75">
        <v>594740</v>
      </c>
      <c r="I54" s="75">
        <v>283294</v>
      </c>
      <c r="J54" s="75">
        <v>281553</v>
      </c>
      <c r="K54" s="75">
        <v>15540</v>
      </c>
      <c r="L54" s="76">
        <v>6.4</v>
      </c>
      <c r="M54" s="75">
        <v>6077</v>
      </c>
      <c r="Q54" s="50" t="s">
        <v>91</v>
      </c>
      <c r="R54" s="51"/>
      <c r="S54" s="74">
        <v>111</v>
      </c>
      <c r="T54" s="74">
        <v>776</v>
      </c>
      <c r="U54" s="75">
        <v>1390506</v>
      </c>
      <c r="V54" s="75">
        <v>1426968</v>
      </c>
      <c r="W54" s="75">
        <v>846436</v>
      </c>
      <c r="X54" s="75">
        <v>535380</v>
      </c>
      <c r="Y54" s="75">
        <v>22399</v>
      </c>
      <c r="Z54" s="76">
        <v>7</v>
      </c>
      <c r="AA54" s="75">
        <v>12728</v>
      </c>
    </row>
    <row r="55" spans="3:28" ht="11.25" customHeight="1">
      <c r="C55" s="50" t="s">
        <v>92</v>
      </c>
      <c r="D55" s="51"/>
      <c r="E55" s="74">
        <v>93</v>
      </c>
      <c r="F55" s="74">
        <v>528</v>
      </c>
      <c r="G55" s="75">
        <v>624498</v>
      </c>
      <c r="H55" s="75">
        <v>623348</v>
      </c>
      <c r="I55" s="75">
        <v>306267</v>
      </c>
      <c r="J55" s="75">
        <v>307131</v>
      </c>
      <c r="K55" s="75">
        <v>6241</v>
      </c>
      <c r="L55" s="76">
        <v>5.7</v>
      </c>
      <c r="M55" s="75">
        <v>6634</v>
      </c>
      <c r="Q55" s="50" t="s">
        <v>93</v>
      </c>
      <c r="R55" s="51"/>
      <c r="S55" s="74">
        <v>69</v>
      </c>
      <c r="T55" s="74">
        <v>437</v>
      </c>
      <c r="U55" s="75">
        <v>542658</v>
      </c>
      <c r="V55" s="75">
        <v>537073</v>
      </c>
      <c r="W55" s="75">
        <v>321146</v>
      </c>
      <c r="X55" s="75">
        <v>204359</v>
      </c>
      <c r="Y55" s="75">
        <v>3967</v>
      </c>
      <c r="Z55" s="76">
        <v>6.3</v>
      </c>
      <c r="AA55" s="75">
        <v>7707</v>
      </c>
    </row>
    <row r="56" spans="3:28" ht="11.25" customHeight="1">
      <c r="C56" s="50" t="s">
        <v>94</v>
      </c>
      <c r="D56" s="51"/>
      <c r="E56" s="74">
        <v>135</v>
      </c>
      <c r="F56" s="74">
        <v>1098</v>
      </c>
      <c r="G56" s="75">
        <v>1689551</v>
      </c>
      <c r="H56" s="75">
        <v>1690865</v>
      </c>
      <c r="I56" s="75">
        <v>773946</v>
      </c>
      <c r="J56" s="75">
        <v>836491</v>
      </c>
      <c r="K56" s="75">
        <v>49389</v>
      </c>
      <c r="L56" s="76">
        <v>8.1</v>
      </c>
      <c r="M56" s="75">
        <v>12391</v>
      </c>
      <c r="Q56" s="50"/>
      <c r="R56" s="51"/>
      <c r="S56" s="79"/>
      <c r="T56" s="79"/>
      <c r="U56" s="79"/>
      <c r="V56" s="79"/>
      <c r="W56" s="79"/>
      <c r="X56" s="79"/>
      <c r="Y56" s="79"/>
      <c r="Z56" s="79"/>
      <c r="AA56" s="78"/>
    </row>
    <row r="57" spans="3:28" ht="11.25" customHeight="1">
      <c r="C57" s="50"/>
      <c r="D57" s="51"/>
      <c r="E57" s="77"/>
      <c r="F57" s="77"/>
      <c r="G57" s="78"/>
      <c r="H57" s="78"/>
      <c r="I57" s="78"/>
      <c r="J57" s="78"/>
      <c r="K57" s="78"/>
      <c r="L57" s="79"/>
      <c r="M57" s="78"/>
      <c r="Q57" s="50" t="s">
        <v>95</v>
      </c>
      <c r="R57" s="51"/>
      <c r="S57" s="74">
        <v>89</v>
      </c>
      <c r="T57" s="74">
        <v>584</v>
      </c>
      <c r="U57" s="75">
        <v>719552</v>
      </c>
      <c r="V57" s="75">
        <v>720955</v>
      </c>
      <c r="W57" s="75">
        <v>356543</v>
      </c>
      <c r="X57" s="75">
        <v>344693</v>
      </c>
      <c r="Y57" s="75">
        <v>24689</v>
      </c>
      <c r="Z57" s="76">
        <v>6.6</v>
      </c>
      <c r="AA57" s="75">
        <v>8034</v>
      </c>
    </row>
    <row r="58" spans="3:28" ht="11.25" customHeight="1">
      <c r="C58" s="50" t="s">
        <v>96</v>
      </c>
      <c r="D58" s="51"/>
      <c r="E58" s="74">
        <v>56</v>
      </c>
      <c r="F58" s="74">
        <v>353</v>
      </c>
      <c r="G58" s="75">
        <v>355521</v>
      </c>
      <c r="H58" s="75">
        <v>356778</v>
      </c>
      <c r="I58" s="75">
        <v>162933</v>
      </c>
      <c r="J58" s="75">
        <v>172630</v>
      </c>
      <c r="K58" s="75">
        <v>6917</v>
      </c>
      <c r="L58" s="76">
        <v>6.3</v>
      </c>
      <c r="M58" s="75">
        <v>6319</v>
      </c>
      <c r="Q58" s="50" t="s">
        <v>97</v>
      </c>
      <c r="R58" s="51"/>
      <c r="S58" s="74">
        <v>82</v>
      </c>
      <c r="T58" s="74">
        <v>2824</v>
      </c>
      <c r="U58" s="75">
        <v>10863844</v>
      </c>
      <c r="V58" s="75">
        <v>10689348</v>
      </c>
      <c r="W58" s="75">
        <v>6332102</v>
      </c>
      <c r="X58" s="75">
        <v>3892041</v>
      </c>
      <c r="Y58" s="75">
        <v>602020</v>
      </c>
      <c r="Z58" s="76">
        <v>34.4</v>
      </c>
      <c r="AA58" s="75">
        <v>129345</v>
      </c>
    </row>
    <row r="59" spans="3:28" ht="11.25" customHeight="1">
      <c r="C59" s="50" t="s">
        <v>98</v>
      </c>
      <c r="D59" s="51"/>
      <c r="E59" s="74">
        <v>101</v>
      </c>
      <c r="F59" s="74">
        <v>1106</v>
      </c>
      <c r="G59" s="75">
        <v>4176043</v>
      </c>
      <c r="H59" s="75">
        <v>4184572</v>
      </c>
      <c r="I59" s="75">
        <v>1283328</v>
      </c>
      <c r="J59" s="75">
        <v>2781137</v>
      </c>
      <c r="K59" s="75">
        <v>53686</v>
      </c>
      <c r="L59" s="76">
        <v>11</v>
      </c>
      <c r="M59" s="75">
        <v>40651</v>
      </c>
      <c r="Q59" s="50" t="s">
        <v>99</v>
      </c>
      <c r="R59" s="51"/>
      <c r="S59" s="74">
        <v>35</v>
      </c>
      <c r="T59" s="74">
        <v>464</v>
      </c>
      <c r="U59" s="75">
        <v>584331</v>
      </c>
      <c r="V59" s="75">
        <v>586420</v>
      </c>
      <c r="W59" s="75">
        <v>259231</v>
      </c>
      <c r="X59" s="75">
        <v>307547</v>
      </c>
      <c r="Y59" s="75">
        <v>45656</v>
      </c>
      <c r="Z59" s="76">
        <v>13.3</v>
      </c>
      <c r="AA59" s="75">
        <v>16568</v>
      </c>
    </row>
    <row r="60" spans="3:28" ht="11.25" customHeight="1">
      <c r="C60" s="50" t="s">
        <v>100</v>
      </c>
      <c r="D60" s="51"/>
      <c r="E60" s="74">
        <v>82</v>
      </c>
      <c r="F60" s="74">
        <v>828</v>
      </c>
      <c r="G60" s="75">
        <v>1646533</v>
      </c>
      <c r="H60" s="75">
        <v>1644943</v>
      </c>
      <c r="I60" s="75">
        <v>905353</v>
      </c>
      <c r="J60" s="75">
        <v>686623</v>
      </c>
      <c r="K60" s="75">
        <v>82396</v>
      </c>
      <c r="L60" s="76">
        <v>10.1</v>
      </c>
      <c r="M60" s="75">
        <v>19928</v>
      </c>
      <c r="Q60" s="50"/>
      <c r="R60" s="51"/>
    </row>
    <row r="61" spans="3:28" ht="11.25" customHeight="1">
      <c r="C61" s="50" t="s">
        <v>101</v>
      </c>
      <c r="D61" s="51"/>
      <c r="E61" s="74">
        <v>53</v>
      </c>
      <c r="F61" s="74">
        <v>366</v>
      </c>
      <c r="G61" s="75">
        <v>542656</v>
      </c>
      <c r="H61" s="75">
        <v>544261</v>
      </c>
      <c r="I61" s="75">
        <v>307214</v>
      </c>
      <c r="J61" s="75">
        <v>223814</v>
      </c>
      <c r="K61" s="75">
        <v>2366</v>
      </c>
      <c r="L61" s="76">
        <v>6.9</v>
      </c>
      <c r="M61" s="75">
        <v>10186</v>
      </c>
      <c r="O61" s="49"/>
      <c r="P61" s="49" t="s">
        <v>102</v>
      </c>
      <c r="Q61" s="44" t="s">
        <v>14</v>
      </c>
      <c r="R61" s="45"/>
      <c r="S61" s="46">
        <v>732</v>
      </c>
      <c r="T61" s="46">
        <v>10391</v>
      </c>
      <c r="U61" s="47">
        <v>30990593</v>
      </c>
      <c r="V61" s="47">
        <v>30999538</v>
      </c>
      <c r="W61" s="47">
        <v>11246764</v>
      </c>
      <c r="X61" s="47">
        <v>18255130</v>
      </c>
      <c r="Y61" s="47">
        <v>754334</v>
      </c>
      <c r="Z61" s="48">
        <v>14.2</v>
      </c>
      <c r="AA61" s="47">
        <v>41777</v>
      </c>
      <c r="AB61" s="49"/>
    </row>
    <row r="62" spans="3:28" ht="11.25" customHeight="1">
      <c r="C62" s="50" t="s">
        <v>103</v>
      </c>
      <c r="D62" s="51"/>
      <c r="E62" s="74">
        <v>49</v>
      </c>
      <c r="F62" s="74">
        <v>235</v>
      </c>
      <c r="G62" s="75">
        <v>280071</v>
      </c>
      <c r="H62" s="75">
        <v>280071</v>
      </c>
      <c r="I62" s="75">
        <v>108081</v>
      </c>
      <c r="J62" s="75">
        <v>153376</v>
      </c>
      <c r="K62" s="75">
        <v>28275</v>
      </c>
      <c r="L62" s="76">
        <v>4.8</v>
      </c>
      <c r="M62" s="75">
        <v>5654</v>
      </c>
      <c r="Q62" s="50"/>
      <c r="R62" s="51"/>
    </row>
    <row r="63" spans="3:28" ht="11.25" customHeight="1">
      <c r="C63" s="50"/>
      <c r="D63" s="51"/>
      <c r="E63" s="77"/>
      <c r="F63" s="77"/>
      <c r="G63" s="78"/>
      <c r="H63" s="78"/>
      <c r="I63" s="78"/>
      <c r="J63" s="78"/>
      <c r="K63" s="78"/>
      <c r="L63" s="79"/>
      <c r="M63" s="78"/>
      <c r="Q63" s="50" t="s">
        <v>104</v>
      </c>
      <c r="R63" s="51"/>
      <c r="S63" s="74">
        <v>39</v>
      </c>
      <c r="T63" s="74">
        <v>2438</v>
      </c>
      <c r="U63" s="75">
        <v>13942713</v>
      </c>
      <c r="V63" s="75">
        <v>13940785</v>
      </c>
      <c r="W63" s="75">
        <v>5347590</v>
      </c>
      <c r="X63" s="75">
        <v>7650515</v>
      </c>
      <c r="Y63" s="75">
        <v>311183</v>
      </c>
      <c r="Z63" s="76">
        <v>62.5</v>
      </c>
      <c r="AA63" s="75">
        <v>352409</v>
      </c>
    </row>
    <row r="64" spans="3:28" ht="11.25" customHeight="1">
      <c r="C64" s="50" t="s">
        <v>105</v>
      </c>
      <c r="D64" s="51"/>
      <c r="E64" s="74">
        <v>58</v>
      </c>
      <c r="F64" s="74">
        <v>604</v>
      </c>
      <c r="G64" s="75">
        <v>1087750</v>
      </c>
      <c r="H64" s="75">
        <v>1073069</v>
      </c>
      <c r="I64" s="75">
        <v>534965</v>
      </c>
      <c r="J64" s="75">
        <v>515164</v>
      </c>
      <c r="K64" s="75">
        <v>9089</v>
      </c>
      <c r="L64" s="76">
        <v>10.4</v>
      </c>
      <c r="M64" s="75">
        <v>18306</v>
      </c>
      <c r="Q64" s="50" t="s">
        <v>106</v>
      </c>
      <c r="R64" s="51"/>
      <c r="S64" s="74">
        <v>20</v>
      </c>
      <c r="T64" s="74">
        <v>476</v>
      </c>
      <c r="U64" s="75">
        <v>592516</v>
      </c>
      <c r="V64" s="75">
        <v>592545</v>
      </c>
      <c r="W64" s="75">
        <v>172449</v>
      </c>
      <c r="X64" s="75">
        <v>395068</v>
      </c>
      <c r="Y64" s="75">
        <v>12184</v>
      </c>
      <c r="Z64" s="76">
        <v>23.8</v>
      </c>
      <c r="AA64" s="75">
        <v>29099</v>
      </c>
    </row>
    <row r="65" spans="1:28" ht="11.25" customHeight="1">
      <c r="C65" s="50" t="s">
        <v>107</v>
      </c>
      <c r="D65" s="51"/>
      <c r="E65" s="74">
        <v>139</v>
      </c>
      <c r="F65" s="74">
        <v>922</v>
      </c>
      <c r="G65" s="75">
        <v>1313951</v>
      </c>
      <c r="H65" s="75">
        <v>1314311</v>
      </c>
      <c r="I65" s="75">
        <v>633187</v>
      </c>
      <c r="J65" s="75">
        <v>653592</v>
      </c>
      <c r="K65" s="75">
        <v>17022</v>
      </c>
      <c r="L65" s="76">
        <v>6.6</v>
      </c>
      <c r="M65" s="75">
        <v>9382</v>
      </c>
      <c r="Q65" s="50" t="s">
        <v>108</v>
      </c>
      <c r="R65" s="51"/>
      <c r="S65" s="74">
        <v>37</v>
      </c>
      <c r="T65" s="74">
        <v>1967</v>
      </c>
      <c r="U65" s="75">
        <v>7282662</v>
      </c>
      <c r="V65" s="75">
        <v>7287395</v>
      </c>
      <c r="W65" s="75">
        <v>1396896</v>
      </c>
      <c r="X65" s="75">
        <v>5651940</v>
      </c>
      <c r="Y65" s="75">
        <v>181575</v>
      </c>
      <c r="Z65" s="76">
        <v>53.2</v>
      </c>
      <c r="AA65" s="75">
        <v>193684</v>
      </c>
    </row>
    <row r="66" spans="1:28" ht="11.25" customHeight="1">
      <c r="A66" s="27"/>
      <c r="B66" s="56"/>
      <c r="C66" s="56"/>
      <c r="D66" s="57"/>
      <c r="E66" s="58"/>
      <c r="F66" s="58"/>
      <c r="G66" s="59"/>
      <c r="H66" s="59"/>
      <c r="I66" s="59"/>
      <c r="J66" s="59"/>
      <c r="K66" s="59"/>
      <c r="L66" s="27"/>
      <c r="M66" s="59"/>
      <c r="N66" s="58"/>
      <c r="O66" s="58"/>
      <c r="P66" s="58"/>
      <c r="Q66" s="27"/>
      <c r="R66" s="60"/>
      <c r="S66" s="27"/>
      <c r="T66" s="27"/>
      <c r="U66" s="27"/>
      <c r="V66" s="27"/>
      <c r="W66" s="27"/>
      <c r="X66" s="27"/>
      <c r="Y66" s="27"/>
      <c r="Z66" s="27"/>
      <c r="AA66" s="59"/>
      <c r="AB66" s="58"/>
    </row>
    <row r="67" spans="1:28">
      <c r="A67" s="9" t="s">
        <v>109</v>
      </c>
      <c r="B67" s="9"/>
      <c r="C67" s="9"/>
      <c r="D67" s="9"/>
    </row>
    <row r="68" spans="1:28">
      <c r="A68" s="10" t="s">
        <v>7</v>
      </c>
      <c r="B68" s="10"/>
      <c r="C68" s="10"/>
      <c r="D68" s="10"/>
    </row>
    <row r="69" spans="1:28" ht="13.5">
      <c r="C69" s="7"/>
      <c r="D69" s="7"/>
      <c r="M69" s="5"/>
      <c r="N69" s="6" t="s">
        <v>291</v>
      </c>
      <c r="O69" s="7" t="s">
        <v>110</v>
      </c>
      <c r="P69" s="7"/>
      <c r="Q69" s="8"/>
      <c r="R69"/>
      <c r="AB69" s="6"/>
    </row>
    <row r="70" spans="1:28">
      <c r="C70" s="10"/>
      <c r="D70" s="10"/>
      <c r="M70" s="61"/>
      <c r="N70" s="62"/>
      <c r="O70" s="62"/>
      <c r="P70" s="62"/>
      <c r="AB70" s="62"/>
    </row>
    <row r="71" spans="1:28">
      <c r="A71" s="9" t="s">
        <v>111</v>
      </c>
      <c r="B71" s="9"/>
      <c r="C71" s="9"/>
      <c r="D71" s="9"/>
    </row>
    <row r="72" spans="1:28">
      <c r="A72" s="10" t="s">
        <v>0</v>
      </c>
      <c r="B72" s="10"/>
      <c r="C72" s="10"/>
      <c r="D72" s="10"/>
      <c r="M72" s="11"/>
      <c r="N72" s="12"/>
      <c r="O72" s="12"/>
      <c r="P72" s="12"/>
      <c r="Q72" s="10"/>
      <c r="R72" s="10"/>
      <c r="S72" s="3"/>
      <c r="T72" s="3"/>
      <c r="U72" s="4"/>
      <c r="V72" s="4"/>
      <c r="W72" s="4"/>
      <c r="X72" s="4"/>
      <c r="Y72" s="4"/>
      <c r="AA72" s="11"/>
      <c r="AB72" s="12" t="s">
        <v>1</v>
      </c>
    </row>
    <row r="73" spans="1:28" ht="1.5" customHeight="1">
      <c r="A73" s="13"/>
      <c r="B73" s="13"/>
      <c r="C73" s="13"/>
      <c r="D73" s="13"/>
      <c r="E73" s="14"/>
      <c r="F73" s="14"/>
      <c r="G73" s="15"/>
      <c r="H73" s="15"/>
      <c r="I73" s="15"/>
      <c r="J73" s="15"/>
      <c r="K73" s="15"/>
      <c r="L73" s="16"/>
      <c r="M73" s="17"/>
      <c r="N73" s="18"/>
      <c r="O73" s="18"/>
      <c r="P73" s="18"/>
      <c r="Q73" s="13"/>
      <c r="R73" s="13"/>
      <c r="S73" s="14"/>
      <c r="T73" s="14"/>
      <c r="U73" s="15"/>
      <c r="V73" s="15"/>
      <c r="W73" s="15"/>
      <c r="X73" s="15"/>
      <c r="Y73" s="15"/>
      <c r="Z73" s="16"/>
      <c r="AA73" s="17"/>
      <c r="AB73" s="18"/>
    </row>
    <row r="74" spans="1:28" ht="11.25" customHeight="1">
      <c r="D74" s="19"/>
      <c r="E74" s="20" t="s">
        <v>10</v>
      </c>
      <c r="F74" s="20" t="s">
        <v>19</v>
      </c>
      <c r="G74" s="21" t="s">
        <v>11</v>
      </c>
      <c r="H74" s="22"/>
      <c r="I74" s="21" t="s">
        <v>2</v>
      </c>
      <c r="J74" s="22"/>
      <c r="K74" s="21" t="s">
        <v>3</v>
      </c>
      <c r="L74" s="23"/>
      <c r="M74" s="24"/>
      <c r="N74" s="36"/>
      <c r="O74" s="25"/>
      <c r="P74" s="26"/>
      <c r="R74" s="19"/>
      <c r="S74" s="20" t="s">
        <v>10</v>
      </c>
      <c r="T74" s="20" t="s">
        <v>19</v>
      </c>
      <c r="U74" s="21" t="s">
        <v>11</v>
      </c>
      <c r="V74" s="22"/>
      <c r="W74" s="21" t="s">
        <v>2</v>
      </c>
      <c r="X74" s="22"/>
      <c r="Y74" s="21" t="s">
        <v>3</v>
      </c>
      <c r="Z74" s="23"/>
      <c r="AA74" s="24"/>
      <c r="AB74" s="36"/>
    </row>
    <row r="75" spans="1:28" ht="11.25" customHeight="1">
      <c r="A75" s="27"/>
      <c r="B75" s="27"/>
      <c r="C75" s="28"/>
      <c r="D75" s="29"/>
      <c r="E75" s="30" t="s">
        <v>12</v>
      </c>
      <c r="F75" s="30" t="s">
        <v>20</v>
      </c>
      <c r="G75" s="31" t="s">
        <v>13</v>
      </c>
      <c r="H75" s="31"/>
      <c r="I75" s="31" t="s">
        <v>4</v>
      </c>
      <c r="J75" s="31"/>
      <c r="K75" s="32" t="s">
        <v>5</v>
      </c>
      <c r="L75" s="38" t="s">
        <v>8</v>
      </c>
      <c r="M75" s="34" t="s">
        <v>21</v>
      </c>
      <c r="N75" s="63"/>
      <c r="O75" s="36"/>
      <c r="P75" s="37"/>
      <c r="Q75" s="28"/>
      <c r="R75" s="29"/>
      <c r="S75" s="30" t="s">
        <v>12</v>
      </c>
      <c r="T75" s="30" t="s">
        <v>20</v>
      </c>
      <c r="U75" s="31" t="s">
        <v>13</v>
      </c>
      <c r="V75" s="31"/>
      <c r="W75" s="31" t="s">
        <v>4</v>
      </c>
      <c r="X75" s="31"/>
      <c r="Y75" s="32" t="s">
        <v>5</v>
      </c>
      <c r="Z75" s="38" t="s">
        <v>8</v>
      </c>
      <c r="AA75" s="34" t="s">
        <v>21</v>
      </c>
      <c r="AB75" s="63"/>
    </row>
    <row r="76" spans="1:28" ht="11.25" customHeight="1">
      <c r="D76" s="19"/>
      <c r="E76" s="64"/>
      <c r="F76" s="64"/>
      <c r="G76" s="39"/>
      <c r="H76" s="39"/>
      <c r="I76" s="39"/>
      <c r="J76" s="40"/>
      <c r="K76" s="39"/>
      <c r="L76" s="65"/>
      <c r="M76" s="39"/>
      <c r="N76" s="64"/>
      <c r="O76" s="64"/>
      <c r="P76" s="64"/>
      <c r="R76" s="19"/>
      <c r="S76" s="64"/>
      <c r="T76" s="64"/>
      <c r="U76" s="39"/>
      <c r="V76" s="39"/>
      <c r="W76" s="39"/>
      <c r="X76" s="40"/>
      <c r="Y76" s="39"/>
      <c r="Z76" s="65"/>
      <c r="AA76" s="39"/>
      <c r="AB76" s="64"/>
    </row>
    <row r="77" spans="1:28" ht="11.25" customHeight="1">
      <c r="C77" s="50" t="s">
        <v>112</v>
      </c>
      <c r="D77" s="51"/>
      <c r="E77" s="74">
        <v>78</v>
      </c>
      <c r="F77" s="74">
        <v>987</v>
      </c>
      <c r="G77" s="75">
        <v>1858031</v>
      </c>
      <c r="H77" s="75">
        <v>1862057</v>
      </c>
      <c r="I77" s="75">
        <v>959151</v>
      </c>
      <c r="J77" s="75">
        <v>857939</v>
      </c>
      <c r="K77" s="75">
        <v>9981</v>
      </c>
      <c r="L77" s="76">
        <v>12.7</v>
      </c>
      <c r="M77" s="75">
        <v>23714</v>
      </c>
      <c r="N77" s="1"/>
      <c r="O77" s="1"/>
      <c r="P77" s="1"/>
      <c r="Q77" s="50" t="s">
        <v>113</v>
      </c>
      <c r="R77" s="51"/>
      <c r="S77" s="74">
        <v>121</v>
      </c>
      <c r="T77" s="74">
        <v>1474</v>
      </c>
      <c r="U77" s="75">
        <v>3247562</v>
      </c>
      <c r="V77" s="75">
        <v>3258944</v>
      </c>
      <c r="W77" s="75">
        <v>1440641</v>
      </c>
      <c r="X77" s="75">
        <v>1704465</v>
      </c>
      <c r="Y77" s="75">
        <v>64382</v>
      </c>
      <c r="Z77" s="76">
        <v>12.2</v>
      </c>
      <c r="AA77" s="75">
        <v>26568</v>
      </c>
      <c r="AB77" s="1"/>
    </row>
    <row r="78" spans="1:28" ht="11.25" customHeight="1">
      <c r="C78" s="50" t="s">
        <v>114</v>
      </c>
      <c r="D78" s="51"/>
      <c r="E78" s="74">
        <v>39</v>
      </c>
      <c r="F78" s="74">
        <v>210</v>
      </c>
      <c r="G78" s="75">
        <v>282960</v>
      </c>
      <c r="H78" s="75">
        <v>282960</v>
      </c>
      <c r="I78" s="75">
        <v>144005</v>
      </c>
      <c r="J78" s="75">
        <v>134584</v>
      </c>
      <c r="K78" s="75" t="s">
        <v>9</v>
      </c>
      <c r="L78" s="76">
        <v>5.4</v>
      </c>
      <c r="M78" s="75">
        <v>7162</v>
      </c>
      <c r="Q78" s="50" t="s">
        <v>115</v>
      </c>
      <c r="R78" s="51"/>
      <c r="S78" s="74">
        <v>56</v>
      </c>
      <c r="T78" s="74">
        <v>350</v>
      </c>
      <c r="U78" s="75">
        <v>1411092</v>
      </c>
      <c r="V78" s="75">
        <v>1414250</v>
      </c>
      <c r="W78" s="75">
        <v>1179472</v>
      </c>
      <c r="X78" s="75">
        <v>225063</v>
      </c>
      <c r="Y78" s="75">
        <v>1632</v>
      </c>
      <c r="Z78" s="76">
        <v>6.3</v>
      </c>
      <c r="AA78" s="75">
        <v>25152</v>
      </c>
    </row>
    <row r="79" spans="1:28" ht="11.25" customHeight="1">
      <c r="C79" s="50" t="s">
        <v>116</v>
      </c>
      <c r="D79" s="51"/>
      <c r="E79" s="74">
        <v>97</v>
      </c>
      <c r="F79" s="74">
        <v>948</v>
      </c>
      <c r="G79" s="75">
        <v>1225954</v>
      </c>
      <c r="H79" s="75">
        <v>1226520</v>
      </c>
      <c r="I79" s="75">
        <v>616012</v>
      </c>
      <c r="J79" s="75">
        <v>582659</v>
      </c>
      <c r="K79" s="75">
        <v>58776</v>
      </c>
      <c r="L79" s="76">
        <v>9.8000000000000007</v>
      </c>
      <c r="M79" s="75">
        <v>12547</v>
      </c>
      <c r="Q79" s="50" t="s">
        <v>117</v>
      </c>
      <c r="R79" s="51"/>
      <c r="S79" s="74">
        <v>163</v>
      </c>
      <c r="T79" s="74">
        <v>1264</v>
      </c>
      <c r="U79" s="75">
        <v>1888096</v>
      </c>
      <c r="V79" s="75">
        <v>1890483</v>
      </c>
      <c r="W79" s="75">
        <v>825881</v>
      </c>
      <c r="X79" s="75">
        <v>1008564</v>
      </c>
      <c r="Y79" s="75">
        <v>22913</v>
      </c>
      <c r="Z79" s="76">
        <v>7.8</v>
      </c>
      <c r="AA79" s="75">
        <v>11485</v>
      </c>
    </row>
    <row r="80" spans="1:28" ht="11.25" customHeight="1">
      <c r="C80" s="50" t="s">
        <v>118</v>
      </c>
      <c r="D80" s="51"/>
      <c r="E80" s="74">
        <v>41</v>
      </c>
      <c r="F80" s="74">
        <v>437</v>
      </c>
      <c r="G80" s="75">
        <v>443677</v>
      </c>
      <c r="H80" s="75">
        <v>443448</v>
      </c>
      <c r="I80" s="75">
        <v>147933</v>
      </c>
      <c r="J80" s="75">
        <v>282043</v>
      </c>
      <c r="K80" s="75" t="s">
        <v>9</v>
      </c>
      <c r="L80" s="76">
        <v>10.7</v>
      </c>
      <c r="M80" s="75">
        <v>10678</v>
      </c>
      <c r="Q80" s="50" t="s">
        <v>119</v>
      </c>
      <c r="R80" s="51"/>
      <c r="S80" s="74">
        <v>118</v>
      </c>
      <c r="T80" s="74">
        <v>852</v>
      </c>
      <c r="U80" s="75">
        <v>1338210</v>
      </c>
      <c r="V80" s="75">
        <v>1339764</v>
      </c>
      <c r="W80" s="75">
        <v>722120</v>
      </c>
      <c r="X80" s="75">
        <v>586541</v>
      </c>
      <c r="Y80" s="75">
        <v>5521</v>
      </c>
      <c r="Z80" s="76">
        <v>7.2</v>
      </c>
      <c r="AA80" s="75">
        <v>11257</v>
      </c>
    </row>
    <row r="81" spans="1:27" ht="11.25" customHeight="1">
      <c r="C81" s="50" t="s">
        <v>120</v>
      </c>
      <c r="D81" s="51"/>
      <c r="E81" s="74">
        <v>80</v>
      </c>
      <c r="F81" s="74">
        <v>425</v>
      </c>
      <c r="G81" s="75">
        <v>517729</v>
      </c>
      <c r="H81" s="75">
        <v>517754</v>
      </c>
      <c r="I81" s="75">
        <v>226792</v>
      </c>
      <c r="J81" s="75">
        <v>280276</v>
      </c>
      <c r="K81" s="75">
        <v>7007</v>
      </c>
      <c r="L81" s="76">
        <v>5.3</v>
      </c>
      <c r="M81" s="75">
        <v>6414</v>
      </c>
      <c r="Q81" s="50" t="s">
        <v>121</v>
      </c>
      <c r="R81" s="51"/>
      <c r="S81" s="74">
        <v>245</v>
      </c>
      <c r="T81" s="74">
        <v>2419</v>
      </c>
      <c r="U81" s="75">
        <v>6681573</v>
      </c>
      <c r="V81" s="75">
        <v>6880329</v>
      </c>
      <c r="W81" s="75">
        <v>3048115</v>
      </c>
      <c r="X81" s="75">
        <v>3658070</v>
      </c>
      <c r="Y81" s="75">
        <v>71524</v>
      </c>
      <c r="Z81" s="76">
        <v>9.9</v>
      </c>
      <c r="AA81" s="75">
        <v>27727</v>
      </c>
    </row>
    <row r="82" spans="1:27" ht="11.25" customHeight="1">
      <c r="C82" s="66"/>
      <c r="D82" s="67"/>
      <c r="E82" s="77"/>
      <c r="F82" s="77"/>
      <c r="G82" s="78"/>
      <c r="H82" s="78"/>
      <c r="I82" s="78"/>
      <c r="J82" s="78"/>
      <c r="K82" s="78"/>
      <c r="L82" s="79"/>
      <c r="M82" s="78"/>
      <c r="Q82" s="66"/>
      <c r="R82" s="67"/>
      <c r="S82" s="79"/>
      <c r="T82" s="79"/>
      <c r="U82" s="79"/>
      <c r="V82" s="79"/>
      <c r="W82" s="79"/>
      <c r="X82" s="79"/>
      <c r="Y82" s="79"/>
      <c r="Z82" s="79"/>
      <c r="AA82" s="78"/>
    </row>
    <row r="83" spans="1:27" ht="11.25" customHeight="1">
      <c r="C83" s="50" t="s">
        <v>122</v>
      </c>
      <c r="D83" s="51"/>
      <c r="E83" s="74">
        <v>119</v>
      </c>
      <c r="F83" s="74">
        <v>727</v>
      </c>
      <c r="G83" s="75">
        <v>999404</v>
      </c>
      <c r="H83" s="75">
        <v>1006395</v>
      </c>
      <c r="I83" s="75">
        <v>431735</v>
      </c>
      <c r="J83" s="75">
        <v>555638</v>
      </c>
      <c r="K83" s="75">
        <v>8917</v>
      </c>
      <c r="L83" s="76">
        <v>6.1</v>
      </c>
      <c r="M83" s="75">
        <v>8394</v>
      </c>
      <c r="Q83" s="50" t="s">
        <v>123</v>
      </c>
      <c r="R83" s="51"/>
      <c r="S83" s="74">
        <v>95</v>
      </c>
      <c r="T83" s="74">
        <v>1306</v>
      </c>
      <c r="U83" s="75">
        <v>3323772</v>
      </c>
      <c r="V83" s="75">
        <v>3323131</v>
      </c>
      <c r="W83" s="75">
        <v>1788441</v>
      </c>
      <c r="X83" s="75">
        <v>1437977</v>
      </c>
      <c r="Y83" s="75">
        <v>46843</v>
      </c>
      <c r="Z83" s="76">
        <v>13.7</v>
      </c>
      <c r="AA83" s="75">
        <v>34565</v>
      </c>
    </row>
    <row r="84" spans="1:27" ht="11.25" customHeight="1">
      <c r="C84" s="50" t="s">
        <v>124</v>
      </c>
      <c r="D84" s="51"/>
      <c r="E84" s="74">
        <v>109</v>
      </c>
      <c r="F84" s="74">
        <v>1333</v>
      </c>
      <c r="G84" s="75">
        <v>2386432</v>
      </c>
      <c r="H84" s="75">
        <v>2381101</v>
      </c>
      <c r="I84" s="75">
        <v>1269780</v>
      </c>
      <c r="J84" s="75">
        <v>994510</v>
      </c>
      <c r="K84" s="75">
        <v>139658</v>
      </c>
      <c r="L84" s="76">
        <v>12.2</v>
      </c>
      <c r="M84" s="75">
        <v>21640</v>
      </c>
      <c r="Q84" s="50" t="s">
        <v>125</v>
      </c>
      <c r="R84" s="51"/>
      <c r="S84" s="74">
        <v>209</v>
      </c>
      <c r="T84" s="74">
        <v>2201</v>
      </c>
      <c r="U84" s="75">
        <v>6549996</v>
      </c>
      <c r="V84" s="75">
        <v>6596778</v>
      </c>
      <c r="W84" s="75">
        <v>3812348</v>
      </c>
      <c r="X84" s="75">
        <v>2392135</v>
      </c>
      <c r="Y84" s="75">
        <v>495174</v>
      </c>
      <c r="Z84" s="76">
        <v>10.5</v>
      </c>
      <c r="AA84" s="75">
        <v>31366</v>
      </c>
    </row>
    <row r="85" spans="1:27" ht="11.25" customHeight="1">
      <c r="C85" s="50" t="s">
        <v>126</v>
      </c>
      <c r="D85" s="51"/>
      <c r="E85" s="74">
        <v>73</v>
      </c>
      <c r="F85" s="74">
        <v>443</v>
      </c>
      <c r="G85" s="75">
        <v>1458515</v>
      </c>
      <c r="H85" s="75">
        <v>1458578</v>
      </c>
      <c r="I85" s="75">
        <v>534421</v>
      </c>
      <c r="J85" s="75">
        <v>869958</v>
      </c>
      <c r="K85" s="75">
        <v>20541</v>
      </c>
      <c r="L85" s="76">
        <v>6.1</v>
      </c>
      <c r="M85" s="75">
        <v>19641</v>
      </c>
      <c r="Q85" s="50" t="s">
        <v>127</v>
      </c>
      <c r="R85" s="51"/>
      <c r="S85" s="74">
        <v>198</v>
      </c>
      <c r="T85" s="74">
        <v>1717</v>
      </c>
      <c r="U85" s="75">
        <v>3614877</v>
      </c>
      <c r="V85" s="75">
        <v>3622996</v>
      </c>
      <c r="W85" s="75">
        <v>1749590</v>
      </c>
      <c r="X85" s="75">
        <v>1774369</v>
      </c>
      <c r="Y85" s="75">
        <v>45979</v>
      </c>
      <c r="Z85" s="76">
        <v>8.6999999999999993</v>
      </c>
      <c r="AA85" s="75">
        <v>18124</v>
      </c>
    </row>
    <row r="86" spans="1:27" ht="11.25" customHeight="1">
      <c r="C86" s="65"/>
      <c r="D86" s="68"/>
      <c r="Q86" s="50" t="s">
        <v>128</v>
      </c>
      <c r="R86" s="51"/>
      <c r="S86" s="74">
        <v>169</v>
      </c>
      <c r="T86" s="74">
        <v>1006</v>
      </c>
      <c r="U86" s="75">
        <v>1761029</v>
      </c>
      <c r="V86" s="75">
        <v>1760186</v>
      </c>
      <c r="W86" s="75">
        <v>903255</v>
      </c>
      <c r="X86" s="75">
        <v>812213</v>
      </c>
      <c r="Y86" s="75">
        <v>33843</v>
      </c>
      <c r="Z86" s="76">
        <v>6</v>
      </c>
      <c r="AA86" s="75">
        <v>10314</v>
      </c>
    </row>
    <row r="87" spans="1:27" ht="11.25" customHeight="1">
      <c r="A87" s="52"/>
      <c r="B87" s="52"/>
      <c r="C87" s="53"/>
      <c r="D87" s="54"/>
      <c r="E87" s="46">
        <v>621</v>
      </c>
      <c r="F87" s="46">
        <v>4322</v>
      </c>
      <c r="G87" s="47">
        <v>7694104</v>
      </c>
      <c r="H87" s="47">
        <v>7718697</v>
      </c>
      <c r="I87" s="47">
        <v>4099830</v>
      </c>
      <c r="J87" s="47">
        <v>3412555</v>
      </c>
      <c r="K87" s="47">
        <v>83815</v>
      </c>
      <c r="L87" s="48">
        <v>7</v>
      </c>
      <c r="M87" s="47">
        <v>12329</v>
      </c>
      <c r="N87" s="49"/>
      <c r="Q87" s="50" t="s">
        <v>129</v>
      </c>
      <c r="R87" s="51"/>
      <c r="S87" s="74">
        <v>85</v>
      </c>
      <c r="T87" s="74">
        <v>531</v>
      </c>
      <c r="U87" s="75">
        <v>777076</v>
      </c>
      <c r="V87" s="75">
        <v>777076</v>
      </c>
      <c r="W87" s="75">
        <v>447814</v>
      </c>
      <c r="X87" s="75">
        <v>310795</v>
      </c>
      <c r="Y87" s="75">
        <v>23593</v>
      </c>
      <c r="Z87" s="76">
        <v>6.2</v>
      </c>
      <c r="AA87" s="75">
        <v>9064</v>
      </c>
    </row>
    <row r="88" spans="1:27" ht="11.25" customHeight="1">
      <c r="C88" s="50"/>
      <c r="D88" s="51"/>
      <c r="Q88" s="50"/>
      <c r="R88" s="51"/>
      <c r="S88" s="74"/>
      <c r="T88" s="74"/>
      <c r="U88" s="75"/>
      <c r="V88" s="75"/>
      <c r="W88" s="75"/>
      <c r="X88" s="75"/>
      <c r="Y88" s="75"/>
      <c r="Z88" s="76"/>
      <c r="AA88" s="75"/>
    </row>
    <row r="89" spans="1:27" ht="11.25" customHeight="1">
      <c r="C89" s="50" t="s">
        <v>130</v>
      </c>
      <c r="D89" s="51"/>
      <c r="E89" s="74">
        <v>63</v>
      </c>
      <c r="F89" s="74">
        <v>338</v>
      </c>
      <c r="G89" s="75">
        <v>487432</v>
      </c>
      <c r="H89" s="75">
        <v>487428</v>
      </c>
      <c r="I89" s="75">
        <v>206693</v>
      </c>
      <c r="J89" s="75">
        <v>260306</v>
      </c>
      <c r="K89" s="75">
        <v>10992</v>
      </c>
      <c r="L89" s="76">
        <v>5.4</v>
      </c>
      <c r="M89" s="75">
        <v>7659</v>
      </c>
      <c r="Q89" s="50" t="s">
        <v>131</v>
      </c>
      <c r="R89" s="51"/>
      <c r="S89" s="74">
        <v>94</v>
      </c>
      <c r="T89" s="74">
        <v>745</v>
      </c>
      <c r="U89" s="75">
        <v>955535</v>
      </c>
      <c r="V89" s="75">
        <v>955959</v>
      </c>
      <c r="W89" s="75">
        <v>478545</v>
      </c>
      <c r="X89" s="75">
        <v>451471</v>
      </c>
      <c r="Y89" s="75">
        <v>5775</v>
      </c>
      <c r="Z89" s="76">
        <v>7.9</v>
      </c>
      <c r="AA89" s="75">
        <v>10071</v>
      </c>
    </row>
    <row r="90" spans="1:27" ht="11.25" customHeight="1">
      <c r="C90" s="50" t="s">
        <v>132</v>
      </c>
      <c r="D90" s="51"/>
      <c r="E90" s="74">
        <v>73</v>
      </c>
      <c r="F90" s="74">
        <v>415</v>
      </c>
      <c r="G90" s="75">
        <v>826295</v>
      </c>
      <c r="H90" s="75">
        <v>826053</v>
      </c>
      <c r="I90" s="75">
        <v>467984</v>
      </c>
      <c r="J90" s="75">
        <v>346435</v>
      </c>
      <c r="K90" s="75">
        <v>10415</v>
      </c>
      <c r="L90" s="76">
        <v>5.7</v>
      </c>
      <c r="M90" s="75">
        <v>11226</v>
      </c>
      <c r="Q90" s="50" t="s">
        <v>133</v>
      </c>
      <c r="R90" s="51"/>
      <c r="S90" s="74">
        <v>43</v>
      </c>
      <c r="T90" s="74">
        <v>209</v>
      </c>
      <c r="U90" s="75">
        <v>172566</v>
      </c>
      <c r="V90" s="75">
        <v>172566</v>
      </c>
      <c r="W90" s="75">
        <v>75845</v>
      </c>
      <c r="X90" s="75">
        <v>94650</v>
      </c>
      <c r="Y90" s="75" t="s">
        <v>9</v>
      </c>
      <c r="Z90" s="76">
        <v>4.9000000000000004</v>
      </c>
      <c r="AA90" s="75">
        <v>3986</v>
      </c>
    </row>
    <row r="91" spans="1:27" ht="11.25" customHeight="1">
      <c r="C91" s="50" t="s">
        <v>134</v>
      </c>
      <c r="D91" s="51"/>
      <c r="E91" s="74">
        <v>92</v>
      </c>
      <c r="F91" s="74">
        <v>401</v>
      </c>
      <c r="G91" s="75">
        <v>430438</v>
      </c>
      <c r="H91" s="75">
        <v>430438</v>
      </c>
      <c r="I91" s="75">
        <v>213142</v>
      </c>
      <c r="J91" s="75">
        <v>209621</v>
      </c>
      <c r="K91" s="75">
        <v>1014</v>
      </c>
      <c r="L91" s="76">
        <v>4.4000000000000004</v>
      </c>
      <c r="M91" s="75">
        <v>4651</v>
      </c>
      <c r="Q91" s="50" t="s">
        <v>135</v>
      </c>
      <c r="R91" s="51"/>
      <c r="S91" s="74">
        <v>24</v>
      </c>
      <c r="T91" s="74">
        <v>271</v>
      </c>
      <c r="U91" s="75">
        <v>491263</v>
      </c>
      <c r="V91" s="75">
        <v>491189</v>
      </c>
      <c r="W91" s="75">
        <v>280299</v>
      </c>
      <c r="X91" s="75">
        <v>202189</v>
      </c>
      <c r="Y91" s="75">
        <v>2744</v>
      </c>
      <c r="Z91" s="76">
        <v>11.3</v>
      </c>
      <c r="AA91" s="75">
        <v>20309</v>
      </c>
    </row>
    <row r="92" spans="1:27" ht="11.25" customHeight="1">
      <c r="C92" s="50" t="s">
        <v>136</v>
      </c>
      <c r="D92" s="51"/>
      <c r="E92" s="74">
        <v>150</v>
      </c>
      <c r="F92" s="74">
        <v>1754</v>
      </c>
      <c r="G92" s="75">
        <v>3116127</v>
      </c>
      <c r="H92" s="75">
        <v>3137464</v>
      </c>
      <c r="I92" s="75">
        <v>1601248</v>
      </c>
      <c r="J92" s="75">
        <v>1430881</v>
      </c>
      <c r="K92" s="75">
        <v>55960</v>
      </c>
      <c r="L92" s="76">
        <v>11.7</v>
      </c>
      <c r="M92" s="75">
        <v>20719</v>
      </c>
      <c r="Q92" s="50" t="s">
        <v>137</v>
      </c>
      <c r="R92" s="51"/>
      <c r="S92" s="74">
        <v>91</v>
      </c>
      <c r="T92" s="74">
        <v>731</v>
      </c>
      <c r="U92" s="75">
        <v>990696</v>
      </c>
      <c r="V92" s="75">
        <v>975451</v>
      </c>
      <c r="W92" s="75">
        <v>470054</v>
      </c>
      <c r="X92" s="75">
        <v>473337</v>
      </c>
      <c r="Y92" s="75">
        <v>10182</v>
      </c>
      <c r="Z92" s="76">
        <v>8</v>
      </c>
      <c r="AA92" s="75">
        <v>10609</v>
      </c>
    </row>
    <row r="93" spans="1:27" ht="11.25" customHeight="1">
      <c r="C93" s="50" t="s">
        <v>138</v>
      </c>
      <c r="D93" s="51"/>
      <c r="E93" s="74">
        <v>63</v>
      </c>
      <c r="F93" s="74">
        <v>498</v>
      </c>
      <c r="G93" s="75">
        <v>1598212</v>
      </c>
      <c r="H93" s="75">
        <v>1607529</v>
      </c>
      <c r="I93" s="75">
        <v>956559</v>
      </c>
      <c r="J93" s="75">
        <v>610356</v>
      </c>
      <c r="K93" s="75">
        <v>1796</v>
      </c>
      <c r="L93" s="76">
        <v>7.9</v>
      </c>
      <c r="M93" s="75">
        <v>25394</v>
      </c>
      <c r="Q93" s="50" t="s">
        <v>139</v>
      </c>
      <c r="R93" s="51"/>
      <c r="S93" s="74">
        <v>34</v>
      </c>
      <c r="T93" s="74">
        <v>279</v>
      </c>
      <c r="U93" s="75">
        <v>350017</v>
      </c>
      <c r="V93" s="75">
        <v>349754</v>
      </c>
      <c r="W93" s="75">
        <v>218289</v>
      </c>
      <c r="X93" s="75">
        <v>121726</v>
      </c>
      <c r="Y93" s="75">
        <v>4927</v>
      </c>
      <c r="Z93" s="76">
        <v>8.1999999999999993</v>
      </c>
      <c r="AA93" s="75">
        <v>10187</v>
      </c>
    </row>
    <row r="94" spans="1:27" ht="11.25" customHeight="1">
      <c r="C94" s="50"/>
      <c r="D94" s="51"/>
      <c r="E94" s="77"/>
      <c r="F94" s="77"/>
      <c r="G94" s="78"/>
      <c r="H94" s="78"/>
      <c r="I94" s="78"/>
      <c r="J94" s="78"/>
      <c r="K94" s="78"/>
      <c r="L94" s="79"/>
      <c r="M94" s="78"/>
      <c r="Q94" s="66"/>
      <c r="R94" s="67"/>
      <c r="S94" s="79"/>
      <c r="T94" s="79"/>
      <c r="U94" s="79"/>
      <c r="V94" s="79"/>
      <c r="W94" s="79"/>
      <c r="X94" s="79"/>
      <c r="Y94" s="79"/>
      <c r="Z94" s="79"/>
      <c r="AA94" s="78"/>
    </row>
    <row r="95" spans="1:27" ht="11.25" customHeight="1">
      <c r="C95" s="50" t="s">
        <v>140</v>
      </c>
      <c r="D95" s="51"/>
      <c r="E95" s="74">
        <v>63</v>
      </c>
      <c r="F95" s="74">
        <v>340</v>
      </c>
      <c r="G95" s="75">
        <v>516543</v>
      </c>
      <c r="H95" s="75">
        <v>512029</v>
      </c>
      <c r="I95" s="75">
        <v>248614</v>
      </c>
      <c r="J95" s="75">
        <v>252450</v>
      </c>
      <c r="K95" s="75">
        <v>926</v>
      </c>
      <c r="L95" s="76">
        <v>5.4</v>
      </c>
      <c r="M95" s="75">
        <v>8034</v>
      </c>
      <c r="Q95" s="50" t="s">
        <v>141</v>
      </c>
      <c r="R95" s="51"/>
      <c r="S95" s="74">
        <v>80</v>
      </c>
      <c r="T95" s="74">
        <v>456</v>
      </c>
      <c r="U95" s="75">
        <v>684470</v>
      </c>
      <c r="V95" s="75">
        <v>684470</v>
      </c>
      <c r="W95" s="75">
        <v>353106</v>
      </c>
      <c r="X95" s="75">
        <v>323861</v>
      </c>
      <c r="Y95" s="75">
        <v>5344</v>
      </c>
      <c r="Z95" s="76">
        <v>5.7</v>
      </c>
      <c r="AA95" s="75">
        <v>8500</v>
      </c>
    </row>
    <row r="96" spans="1:27" ht="11.25" customHeight="1">
      <c r="C96" s="50" t="s">
        <v>142</v>
      </c>
      <c r="D96" s="51"/>
      <c r="E96" s="74">
        <v>71</v>
      </c>
      <c r="F96" s="74">
        <v>335</v>
      </c>
      <c r="G96" s="75">
        <v>446990</v>
      </c>
      <c r="H96" s="75">
        <v>445689</v>
      </c>
      <c r="I96" s="75">
        <v>260401</v>
      </c>
      <c r="J96" s="75">
        <v>179699</v>
      </c>
      <c r="K96" s="75">
        <v>1826</v>
      </c>
      <c r="L96" s="76">
        <v>4.7</v>
      </c>
      <c r="M96" s="75">
        <v>6236</v>
      </c>
      <c r="Q96" s="50" t="s">
        <v>143</v>
      </c>
      <c r="R96" s="51"/>
      <c r="S96" s="74">
        <v>1</v>
      </c>
      <c r="T96" s="74" t="s">
        <v>9</v>
      </c>
      <c r="U96" s="75" t="s">
        <v>9</v>
      </c>
      <c r="V96" s="75" t="s">
        <v>9</v>
      </c>
      <c r="W96" s="75" t="s">
        <v>9</v>
      </c>
      <c r="X96" s="75" t="s">
        <v>9</v>
      </c>
      <c r="Y96" s="75" t="s">
        <v>6</v>
      </c>
      <c r="Z96" s="80" t="s">
        <v>9</v>
      </c>
      <c r="AA96" s="75" t="s">
        <v>9</v>
      </c>
    </row>
    <row r="97" spans="1:28" ht="11.25" customHeight="1">
      <c r="C97" s="50" t="s">
        <v>144</v>
      </c>
      <c r="D97" s="51"/>
      <c r="E97" s="74">
        <v>25</v>
      </c>
      <c r="F97" s="74">
        <v>155</v>
      </c>
      <c r="G97" s="75">
        <v>178183</v>
      </c>
      <c r="H97" s="75">
        <v>178183</v>
      </c>
      <c r="I97" s="75">
        <v>102035</v>
      </c>
      <c r="J97" s="75">
        <v>73821</v>
      </c>
      <c r="K97" s="75" t="s">
        <v>9</v>
      </c>
      <c r="L97" s="76">
        <v>6.2</v>
      </c>
      <c r="M97" s="75">
        <v>7071</v>
      </c>
      <c r="Q97" s="50" t="s">
        <v>145</v>
      </c>
      <c r="R97" s="51"/>
      <c r="S97" s="74">
        <v>55</v>
      </c>
      <c r="T97" s="74">
        <v>360</v>
      </c>
      <c r="U97" s="75">
        <v>327556</v>
      </c>
      <c r="V97" s="75">
        <v>327556</v>
      </c>
      <c r="W97" s="75">
        <v>178135</v>
      </c>
      <c r="X97" s="75">
        <v>145079</v>
      </c>
      <c r="Y97" s="75">
        <v>4951</v>
      </c>
      <c r="Z97" s="76">
        <v>6.5</v>
      </c>
      <c r="AA97" s="75">
        <v>5916</v>
      </c>
    </row>
    <row r="98" spans="1:28" ht="11.25" customHeight="1">
      <c r="C98" s="50" t="s">
        <v>146</v>
      </c>
      <c r="D98" s="51"/>
      <c r="E98" s="74">
        <v>10</v>
      </c>
      <c r="F98" s="74" t="s">
        <v>9</v>
      </c>
      <c r="G98" s="75" t="s">
        <v>9</v>
      </c>
      <c r="H98" s="75" t="s">
        <v>9</v>
      </c>
      <c r="I98" s="75" t="s">
        <v>9</v>
      </c>
      <c r="J98" s="75" t="s">
        <v>9</v>
      </c>
      <c r="K98" s="75" t="s">
        <v>6</v>
      </c>
      <c r="L98" s="80" t="s">
        <v>9</v>
      </c>
      <c r="M98" s="75" t="s">
        <v>9</v>
      </c>
      <c r="Q98" s="50" t="s">
        <v>147</v>
      </c>
      <c r="R98" s="51"/>
      <c r="S98" s="74">
        <v>44</v>
      </c>
      <c r="T98" s="74">
        <v>386</v>
      </c>
      <c r="U98" s="75">
        <v>588794</v>
      </c>
      <c r="V98" s="75">
        <v>600412</v>
      </c>
      <c r="W98" s="75">
        <v>349319</v>
      </c>
      <c r="X98" s="75">
        <v>234798</v>
      </c>
      <c r="Y98" s="75">
        <v>22918</v>
      </c>
      <c r="Z98" s="76">
        <v>8.8000000000000007</v>
      </c>
      <c r="AA98" s="75">
        <v>13545</v>
      </c>
    </row>
    <row r="99" spans="1:28" ht="11.25" customHeight="1">
      <c r="C99" s="50" t="s">
        <v>148</v>
      </c>
      <c r="D99" s="51"/>
      <c r="E99" s="74">
        <v>1</v>
      </c>
      <c r="F99" s="74" t="s">
        <v>9</v>
      </c>
      <c r="G99" s="75" t="s">
        <v>9</v>
      </c>
      <c r="H99" s="75" t="s">
        <v>9</v>
      </c>
      <c r="I99" s="75" t="s">
        <v>9</v>
      </c>
      <c r="J99" s="75" t="s">
        <v>9</v>
      </c>
      <c r="K99" s="75" t="s">
        <v>6</v>
      </c>
      <c r="L99" s="80" t="s">
        <v>9</v>
      </c>
      <c r="M99" s="75" t="s">
        <v>9</v>
      </c>
      <c r="Q99" s="50" t="s">
        <v>149</v>
      </c>
      <c r="R99" s="51"/>
      <c r="S99" s="74">
        <v>36</v>
      </c>
      <c r="T99" s="74">
        <v>274</v>
      </c>
      <c r="U99" s="75">
        <v>386538</v>
      </c>
      <c r="V99" s="75">
        <v>387188</v>
      </c>
      <c r="W99" s="75">
        <v>227532</v>
      </c>
      <c r="X99" s="75">
        <v>150394</v>
      </c>
      <c r="Y99" s="75">
        <v>3858</v>
      </c>
      <c r="Z99" s="76">
        <v>7.6</v>
      </c>
      <c r="AA99" s="75">
        <v>10661</v>
      </c>
    </row>
    <row r="100" spans="1:28" ht="11.25" customHeight="1">
      <c r="C100" s="50"/>
      <c r="D100" s="51"/>
      <c r="E100" s="77"/>
      <c r="F100" s="77"/>
      <c r="G100" s="78"/>
      <c r="H100" s="78"/>
      <c r="I100" s="78"/>
      <c r="J100" s="78"/>
      <c r="K100" s="78"/>
      <c r="L100" s="79"/>
      <c r="M100" s="78"/>
      <c r="Q100" s="66"/>
      <c r="R100" s="67"/>
      <c r="S100" s="79"/>
      <c r="T100" s="79"/>
      <c r="U100" s="79"/>
      <c r="V100" s="79"/>
      <c r="W100" s="79"/>
      <c r="X100" s="79"/>
      <c r="Y100" s="79"/>
      <c r="Z100" s="79"/>
      <c r="AA100" s="78"/>
    </row>
    <row r="101" spans="1:28" ht="11.25" customHeight="1">
      <c r="C101" s="50" t="s">
        <v>150</v>
      </c>
      <c r="D101" s="51"/>
      <c r="E101" s="74">
        <v>10</v>
      </c>
      <c r="F101" s="74">
        <v>54</v>
      </c>
      <c r="G101" s="75">
        <v>56667</v>
      </c>
      <c r="H101" s="75">
        <v>56667</v>
      </c>
      <c r="I101" s="75">
        <v>24020</v>
      </c>
      <c r="J101" s="75">
        <v>31176</v>
      </c>
      <c r="K101" s="75" t="s">
        <v>9</v>
      </c>
      <c r="L101" s="76">
        <v>5.4</v>
      </c>
      <c r="M101" s="75">
        <v>5612</v>
      </c>
      <c r="Q101" s="50" t="s">
        <v>151</v>
      </c>
      <c r="R101" s="51"/>
      <c r="S101" s="74">
        <v>91</v>
      </c>
      <c r="T101" s="74">
        <v>757</v>
      </c>
      <c r="U101" s="75">
        <v>1013562</v>
      </c>
      <c r="V101" s="75">
        <v>999463</v>
      </c>
      <c r="W101" s="75">
        <v>557180</v>
      </c>
      <c r="X101" s="75">
        <v>421562</v>
      </c>
      <c r="Y101" s="75">
        <v>13285</v>
      </c>
      <c r="Z101" s="76">
        <v>8.3000000000000007</v>
      </c>
      <c r="AA101" s="75">
        <v>10894</v>
      </c>
    </row>
    <row r="102" spans="1:28" ht="11.25" customHeight="1">
      <c r="C102" s="65"/>
      <c r="D102" s="68"/>
      <c r="Q102" s="50" t="s">
        <v>152</v>
      </c>
      <c r="R102" s="51"/>
      <c r="S102" s="74">
        <v>11</v>
      </c>
      <c r="T102" s="74" t="s">
        <v>9</v>
      </c>
      <c r="U102" s="75" t="s">
        <v>9</v>
      </c>
      <c r="V102" s="75" t="s">
        <v>9</v>
      </c>
      <c r="W102" s="75" t="s">
        <v>9</v>
      </c>
      <c r="X102" s="75" t="s">
        <v>9</v>
      </c>
      <c r="Y102" s="75" t="s">
        <v>9</v>
      </c>
      <c r="Z102" s="80" t="s">
        <v>9</v>
      </c>
      <c r="AA102" s="75" t="s">
        <v>9</v>
      </c>
    </row>
    <row r="103" spans="1:28" ht="11.25" customHeight="1">
      <c r="A103" s="52"/>
      <c r="B103" s="52"/>
      <c r="C103" s="53"/>
      <c r="D103" s="54"/>
      <c r="E103" s="46">
        <v>665</v>
      </c>
      <c r="F103" s="46">
        <v>14105</v>
      </c>
      <c r="G103" s="47">
        <v>27826326</v>
      </c>
      <c r="H103" s="47">
        <v>27943887</v>
      </c>
      <c r="I103" s="47">
        <v>15439586</v>
      </c>
      <c r="J103" s="47">
        <v>11283185</v>
      </c>
      <c r="K103" s="47">
        <v>906965</v>
      </c>
      <c r="L103" s="48">
        <v>21.2</v>
      </c>
      <c r="M103" s="47">
        <v>41721</v>
      </c>
      <c r="N103" s="49"/>
      <c r="Q103" s="50"/>
      <c r="R103" s="51"/>
    </row>
    <row r="104" spans="1:28" ht="11.25" customHeight="1">
      <c r="C104" s="50"/>
      <c r="D104" s="51"/>
      <c r="O104" s="49"/>
      <c r="P104" s="49" t="s">
        <v>153</v>
      </c>
      <c r="Q104" s="44" t="s">
        <v>14</v>
      </c>
      <c r="R104" s="45"/>
      <c r="S104" s="46">
        <v>1419</v>
      </c>
      <c r="T104" s="46">
        <v>29809</v>
      </c>
      <c r="U104" s="47">
        <v>167720897</v>
      </c>
      <c r="V104" s="47">
        <v>164503651</v>
      </c>
      <c r="W104" s="47">
        <v>111541172</v>
      </c>
      <c r="X104" s="47">
        <v>47777044</v>
      </c>
      <c r="Y104" s="47">
        <v>4783388</v>
      </c>
      <c r="Z104" s="48">
        <v>21</v>
      </c>
      <c r="AA104" s="47">
        <v>115474</v>
      </c>
      <c r="AB104" s="49"/>
    </row>
    <row r="105" spans="1:28" ht="11.25" customHeight="1">
      <c r="C105" s="50" t="s">
        <v>154</v>
      </c>
      <c r="D105" s="51"/>
      <c r="E105" s="74">
        <v>81</v>
      </c>
      <c r="F105" s="74">
        <v>4367</v>
      </c>
      <c r="G105" s="75">
        <v>4797129</v>
      </c>
      <c r="H105" s="75">
        <v>4874853</v>
      </c>
      <c r="I105" s="75">
        <v>2204561</v>
      </c>
      <c r="J105" s="75">
        <v>2059275</v>
      </c>
      <c r="K105" s="75">
        <v>447895</v>
      </c>
      <c r="L105" s="76">
        <v>53.9</v>
      </c>
      <c r="M105" s="75">
        <v>59538</v>
      </c>
      <c r="Q105" s="50"/>
      <c r="R105" s="51"/>
    </row>
    <row r="106" spans="1:28" ht="11.25" customHeight="1">
      <c r="C106" s="50" t="s">
        <v>155</v>
      </c>
      <c r="D106" s="51"/>
      <c r="E106" s="74">
        <v>79</v>
      </c>
      <c r="F106" s="74">
        <v>1263</v>
      </c>
      <c r="G106" s="75">
        <v>2355492</v>
      </c>
      <c r="H106" s="75">
        <v>2405389</v>
      </c>
      <c r="I106" s="75">
        <v>908713</v>
      </c>
      <c r="J106" s="75">
        <v>1441824</v>
      </c>
      <c r="K106" s="75">
        <v>24600</v>
      </c>
      <c r="L106" s="76">
        <v>16</v>
      </c>
      <c r="M106" s="75">
        <v>30226</v>
      </c>
      <c r="Q106" s="50" t="s">
        <v>156</v>
      </c>
      <c r="R106" s="51"/>
      <c r="S106" s="74">
        <v>62</v>
      </c>
      <c r="T106" s="74">
        <v>11207</v>
      </c>
      <c r="U106" s="75">
        <v>115800092</v>
      </c>
      <c r="V106" s="75">
        <v>112301417</v>
      </c>
      <c r="W106" s="75">
        <v>79981080</v>
      </c>
      <c r="X106" s="75">
        <v>29273322</v>
      </c>
      <c r="Y106" s="75">
        <v>2709744</v>
      </c>
      <c r="Z106" s="76">
        <v>180.8</v>
      </c>
      <c r="AA106" s="75">
        <v>1805839</v>
      </c>
    </row>
    <row r="107" spans="1:28" ht="11.25" customHeight="1">
      <c r="C107" s="50" t="s">
        <v>157</v>
      </c>
      <c r="D107" s="51"/>
      <c r="E107" s="74">
        <v>55</v>
      </c>
      <c r="F107" s="74">
        <v>375</v>
      </c>
      <c r="G107" s="75">
        <v>470975</v>
      </c>
      <c r="H107" s="75">
        <v>470806</v>
      </c>
      <c r="I107" s="75">
        <v>206642</v>
      </c>
      <c r="J107" s="75">
        <v>251921</v>
      </c>
      <c r="K107" s="75">
        <v>3174</v>
      </c>
      <c r="L107" s="76">
        <v>6.8</v>
      </c>
      <c r="M107" s="75">
        <v>8490</v>
      </c>
      <c r="Q107" s="50" t="s">
        <v>158</v>
      </c>
      <c r="R107" s="51"/>
      <c r="S107" s="74">
        <v>42</v>
      </c>
      <c r="T107" s="74">
        <v>3366</v>
      </c>
      <c r="U107" s="75">
        <v>15114974</v>
      </c>
      <c r="V107" s="75">
        <v>15419917</v>
      </c>
      <c r="W107" s="75">
        <v>10376303</v>
      </c>
      <c r="X107" s="75">
        <v>4243617</v>
      </c>
      <c r="Y107" s="75">
        <v>368989</v>
      </c>
      <c r="Z107" s="76">
        <v>80.099999999999994</v>
      </c>
      <c r="AA107" s="75">
        <v>365466</v>
      </c>
    </row>
    <row r="108" spans="1:28" ht="11.25" customHeight="1">
      <c r="C108" s="50" t="s">
        <v>159</v>
      </c>
      <c r="D108" s="51"/>
      <c r="E108" s="74">
        <v>161</v>
      </c>
      <c r="F108" s="74">
        <v>6157</v>
      </c>
      <c r="G108" s="75">
        <v>17833651</v>
      </c>
      <c r="H108" s="75">
        <v>17810658</v>
      </c>
      <c r="I108" s="75">
        <v>10681273</v>
      </c>
      <c r="J108" s="75">
        <v>6637488</v>
      </c>
      <c r="K108" s="75">
        <v>420271</v>
      </c>
      <c r="L108" s="76">
        <v>38.200000000000003</v>
      </c>
      <c r="M108" s="75">
        <v>109940</v>
      </c>
      <c r="Q108" s="50" t="s">
        <v>160</v>
      </c>
      <c r="R108" s="51"/>
      <c r="S108" s="74">
        <v>24</v>
      </c>
      <c r="T108" s="74">
        <v>307</v>
      </c>
      <c r="U108" s="75">
        <v>589107</v>
      </c>
      <c r="V108" s="75">
        <v>588935</v>
      </c>
      <c r="W108" s="75">
        <v>296655</v>
      </c>
      <c r="X108" s="75">
        <v>272071</v>
      </c>
      <c r="Y108" s="75">
        <v>18127</v>
      </c>
      <c r="Z108" s="76">
        <v>12.8</v>
      </c>
      <c r="AA108" s="75">
        <v>24205</v>
      </c>
    </row>
    <row r="109" spans="1:28" ht="11.25" customHeight="1">
      <c r="C109" s="50" t="s">
        <v>161</v>
      </c>
      <c r="D109" s="51"/>
      <c r="E109" s="74">
        <v>72</v>
      </c>
      <c r="F109" s="74">
        <v>303</v>
      </c>
      <c r="G109" s="75">
        <v>273923</v>
      </c>
      <c r="H109" s="75">
        <v>273923</v>
      </c>
      <c r="I109" s="75">
        <v>124957</v>
      </c>
      <c r="J109" s="75">
        <v>145285</v>
      </c>
      <c r="K109" s="75" t="s">
        <v>9</v>
      </c>
      <c r="L109" s="76">
        <v>4.2</v>
      </c>
      <c r="M109" s="75">
        <v>3774</v>
      </c>
      <c r="Q109" s="50" t="s">
        <v>162</v>
      </c>
      <c r="R109" s="51"/>
      <c r="S109" s="74">
        <v>43</v>
      </c>
      <c r="T109" s="74">
        <v>548</v>
      </c>
      <c r="U109" s="75">
        <v>785140</v>
      </c>
      <c r="V109" s="75">
        <v>790837</v>
      </c>
      <c r="W109" s="75">
        <v>306114</v>
      </c>
      <c r="X109" s="75">
        <v>464775</v>
      </c>
      <c r="Y109" s="75">
        <v>8549</v>
      </c>
      <c r="Z109" s="76">
        <v>12.7</v>
      </c>
      <c r="AA109" s="75">
        <v>18207</v>
      </c>
    </row>
    <row r="110" spans="1:28" ht="11.25" customHeight="1">
      <c r="C110" s="50"/>
      <c r="D110" s="51"/>
      <c r="E110" s="77"/>
      <c r="F110" s="77"/>
      <c r="G110" s="78"/>
      <c r="H110" s="78"/>
      <c r="I110" s="78"/>
      <c r="J110" s="78"/>
      <c r="K110" s="78"/>
      <c r="L110" s="79"/>
      <c r="M110" s="78"/>
      <c r="Q110" s="50" t="s">
        <v>163</v>
      </c>
      <c r="R110" s="51"/>
      <c r="S110" s="74">
        <v>102</v>
      </c>
      <c r="T110" s="74">
        <v>1556</v>
      </c>
      <c r="U110" s="75">
        <v>4131765</v>
      </c>
      <c r="V110" s="75">
        <v>4079142</v>
      </c>
      <c r="W110" s="75">
        <v>2392925</v>
      </c>
      <c r="X110" s="75">
        <v>1464805</v>
      </c>
      <c r="Y110" s="75">
        <v>343191</v>
      </c>
      <c r="Z110" s="76">
        <v>15.3</v>
      </c>
      <c r="AA110" s="75">
        <v>39678</v>
      </c>
    </row>
    <row r="111" spans="1:28" ht="11.25" customHeight="1">
      <c r="C111" s="50" t="s">
        <v>164</v>
      </c>
      <c r="D111" s="51"/>
      <c r="E111" s="74">
        <v>73</v>
      </c>
      <c r="F111" s="74">
        <v>493</v>
      </c>
      <c r="G111" s="75">
        <v>601507</v>
      </c>
      <c r="H111" s="75">
        <v>600163</v>
      </c>
      <c r="I111" s="75">
        <v>448452</v>
      </c>
      <c r="J111" s="75">
        <v>140897</v>
      </c>
      <c r="K111" s="75">
        <v>2716</v>
      </c>
      <c r="L111" s="76">
        <v>6.8</v>
      </c>
      <c r="M111" s="75">
        <v>8190</v>
      </c>
      <c r="Q111" s="50"/>
      <c r="R111" s="51"/>
      <c r="S111" s="79"/>
      <c r="T111" s="79"/>
      <c r="U111" s="79"/>
      <c r="V111" s="79"/>
      <c r="W111" s="79"/>
      <c r="X111" s="79"/>
      <c r="Y111" s="79"/>
      <c r="Z111" s="79"/>
      <c r="AA111" s="78"/>
    </row>
    <row r="112" spans="1:28" ht="11.25" customHeight="1">
      <c r="C112" s="50" t="s">
        <v>165</v>
      </c>
      <c r="D112" s="51"/>
      <c r="E112" s="74">
        <v>26</v>
      </c>
      <c r="F112" s="74">
        <v>207</v>
      </c>
      <c r="G112" s="75">
        <v>208436</v>
      </c>
      <c r="H112" s="75">
        <v>219679</v>
      </c>
      <c r="I112" s="75">
        <v>96929</v>
      </c>
      <c r="J112" s="75">
        <v>115908</v>
      </c>
      <c r="K112" s="75">
        <v>1179</v>
      </c>
      <c r="L112" s="76">
        <v>8</v>
      </c>
      <c r="M112" s="75">
        <v>8405</v>
      </c>
      <c r="Q112" s="50" t="s">
        <v>166</v>
      </c>
      <c r="R112" s="51"/>
      <c r="S112" s="74">
        <v>209</v>
      </c>
      <c r="T112" s="74">
        <v>2681</v>
      </c>
      <c r="U112" s="75">
        <v>5051437</v>
      </c>
      <c r="V112" s="75">
        <v>5056619</v>
      </c>
      <c r="W112" s="75">
        <v>2684541</v>
      </c>
      <c r="X112" s="75">
        <v>2197876</v>
      </c>
      <c r="Y112" s="75">
        <v>116052</v>
      </c>
      <c r="Z112" s="76">
        <v>12.8</v>
      </c>
      <c r="AA112" s="75">
        <v>23976</v>
      </c>
    </row>
    <row r="113" spans="1:27" ht="11.25" customHeight="1">
      <c r="C113" s="50" t="s">
        <v>167</v>
      </c>
      <c r="D113" s="51"/>
      <c r="E113" s="74">
        <v>23</v>
      </c>
      <c r="F113" s="74">
        <v>452</v>
      </c>
      <c r="G113" s="75">
        <v>727032</v>
      </c>
      <c r="H113" s="75">
        <v>729351</v>
      </c>
      <c r="I113" s="75">
        <v>508718</v>
      </c>
      <c r="J113" s="75">
        <v>209454</v>
      </c>
      <c r="K113" s="75">
        <v>2369</v>
      </c>
      <c r="L113" s="76">
        <v>19.7</v>
      </c>
      <c r="M113" s="75">
        <v>31501</v>
      </c>
      <c r="Q113" s="50" t="s">
        <v>168</v>
      </c>
      <c r="R113" s="51"/>
      <c r="S113" s="74">
        <v>17</v>
      </c>
      <c r="T113" s="74">
        <v>412</v>
      </c>
      <c r="U113" s="75">
        <v>1016135</v>
      </c>
      <c r="V113" s="75">
        <v>1016614</v>
      </c>
      <c r="W113" s="75">
        <v>534297</v>
      </c>
      <c r="X113" s="75">
        <v>436006</v>
      </c>
      <c r="Y113" s="75">
        <v>62488</v>
      </c>
      <c r="Z113" s="76">
        <v>24.2</v>
      </c>
      <c r="AA113" s="75">
        <v>59174</v>
      </c>
    </row>
    <row r="114" spans="1:27" ht="11.25" customHeight="1">
      <c r="C114" s="50" t="s">
        <v>169</v>
      </c>
      <c r="D114" s="51"/>
      <c r="E114" s="74">
        <v>45</v>
      </c>
      <c r="F114" s="74">
        <v>240</v>
      </c>
      <c r="G114" s="75">
        <v>285754</v>
      </c>
      <c r="H114" s="75">
        <v>285767</v>
      </c>
      <c r="I114" s="75">
        <v>140693</v>
      </c>
      <c r="J114" s="75">
        <v>134779</v>
      </c>
      <c r="K114" s="75">
        <v>3713</v>
      </c>
      <c r="L114" s="76">
        <v>5.3</v>
      </c>
      <c r="M114" s="75">
        <v>6295</v>
      </c>
      <c r="Q114" s="50" t="s">
        <v>170</v>
      </c>
      <c r="R114" s="51"/>
      <c r="S114" s="74">
        <v>10</v>
      </c>
      <c r="T114" s="74">
        <v>2061</v>
      </c>
      <c r="U114" s="75">
        <v>8206703</v>
      </c>
      <c r="V114" s="75">
        <v>8171737</v>
      </c>
      <c r="W114" s="75">
        <v>4469080</v>
      </c>
      <c r="X114" s="75">
        <v>3248668</v>
      </c>
      <c r="Y114" s="75">
        <v>961893</v>
      </c>
      <c r="Z114" s="76">
        <v>206.1</v>
      </c>
      <c r="AA114" s="75">
        <v>816164</v>
      </c>
    </row>
    <row r="115" spans="1:27" ht="11.25" customHeight="1">
      <c r="C115" s="50" t="s">
        <v>171</v>
      </c>
      <c r="D115" s="51"/>
      <c r="E115" s="74">
        <v>5</v>
      </c>
      <c r="F115" s="74">
        <v>32</v>
      </c>
      <c r="G115" s="75">
        <v>16900</v>
      </c>
      <c r="H115" s="75">
        <v>16900</v>
      </c>
      <c r="I115" s="75">
        <v>4671</v>
      </c>
      <c r="J115" s="75">
        <v>12122</v>
      </c>
      <c r="K115" s="75" t="s">
        <v>9</v>
      </c>
      <c r="L115" s="76">
        <v>6.4</v>
      </c>
      <c r="M115" s="75">
        <v>3369</v>
      </c>
      <c r="Q115" s="50" t="s">
        <v>172</v>
      </c>
      <c r="R115" s="51"/>
      <c r="S115" s="74">
        <v>34</v>
      </c>
      <c r="T115" s="74">
        <v>269</v>
      </c>
      <c r="U115" s="75">
        <v>423155</v>
      </c>
      <c r="V115" s="75">
        <v>430239</v>
      </c>
      <c r="W115" s="75">
        <v>234893</v>
      </c>
      <c r="X115" s="75">
        <v>182503</v>
      </c>
      <c r="Y115" s="75">
        <v>4550</v>
      </c>
      <c r="Z115" s="76">
        <v>7.9</v>
      </c>
      <c r="AA115" s="75">
        <v>12589</v>
      </c>
    </row>
    <row r="116" spans="1:27" ht="11.25" customHeight="1">
      <c r="C116" s="50"/>
      <c r="D116" s="51"/>
      <c r="E116" s="77"/>
      <c r="F116" s="77"/>
      <c r="G116" s="78"/>
      <c r="H116" s="78"/>
      <c r="I116" s="78"/>
      <c r="J116" s="78"/>
      <c r="K116" s="78"/>
      <c r="L116" s="79"/>
      <c r="M116" s="78"/>
      <c r="Q116" s="50" t="s">
        <v>173</v>
      </c>
      <c r="R116" s="51"/>
      <c r="S116" s="74">
        <v>82</v>
      </c>
      <c r="T116" s="74">
        <v>662</v>
      </c>
      <c r="U116" s="75">
        <v>1129614</v>
      </c>
      <c r="V116" s="75">
        <v>1127606</v>
      </c>
      <c r="W116" s="75">
        <v>629968</v>
      </c>
      <c r="X116" s="75">
        <v>473257</v>
      </c>
      <c r="Y116" s="75">
        <v>5951</v>
      </c>
      <c r="Z116" s="76">
        <v>8.1</v>
      </c>
      <c r="AA116" s="75">
        <v>13645</v>
      </c>
    </row>
    <row r="117" spans="1:27" ht="11.25" customHeight="1">
      <c r="C117" s="50" t="s">
        <v>174</v>
      </c>
      <c r="D117" s="51"/>
      <c r="E117" s="74">
        <v>45</v>
      </c>
      <c r="F117" s="74">
        <v>216</v>
      </c>
      <c r="G117" s="75">
        <v>255527</v>
      </c>
      <c r="H117" s="75">
        <v>256398</v>
      </c>
      <c r="I117" s="75">
        <v>113977</v>
      </c>
      <c r="J117" s="75">
        <v>134232</v>
      </c>
      <c r="K117" s="75">
        <v>702</v>
      </c>
      <c r="L117" s="76">
        <v>4.8</v>
      </c>
      <c r="M117" s="75">
        <v>5635</v>
      </c>
      <c r="Q117" s="50"/>
      <c r="R117" s="51"/>
      <c r="S117" s="79"/>
      <c r="T117" s="79"/>
      <c r="U117" s="79"/>
      <c r="V117" s="79"/>
      <c r="W117" s="79"/>
      <c r="X117" s="79"/>
      <c r="Y117" s="79"/>
      <c r="Z117" s="79"/>
      <c r="AA117" s="78"/>
    </row>
    <row r="118" spans="1:27" ht="11.25" customHeight="1">
      <c r="C118" s="50"/>
      <c r="D118" s="51"/>
      <c r="Q118" s="50" t="s">
        <v>175</v>
      </c>
      <c r="R118" s="51"/>
      <c r="S118" s="74">
        <v>265</v>
      </c>
      <c r="T118" s="74">
        <v>1781</v>
      </c>
      <c r="U118" s="75">
        <v>3275149</v>
      </c>
      <c r="V118" s="75">
        <v>3270591</v>
      </c>
      <c r="W118" s="75">
        <v>1901069</v>
      </c>
      <c r="X118" s="75">
        <v>1297625</v>
      </c>
      <c r="Y118" s="75">
        <v>27746</v>
      </c>
      <c r="Z118" s="76">
        <v>6.7</v>
      </c>
      <c r="AA118" s="75">
        <v>12242</v>
      </c>
    </row>
    <row r="119" spans="1:27" ht="11.25" customHeight="1">
      <c r="A119" s="52"/>
      <c r="B119" s="52"/>
      <c r="C119" s="53"/>
      <c r="D119" s="54"/>
      <c r="E119" s="46">
        <v>726</v>
      </c>
      <c r="F119" s="46">
        <v>10148</v>
      </c>
      <c r="G119" s="47">
        <v>27253396</v>
      </c>
      <c r="H119" s="47">
        <v>27488220</v>
      </c>
      <c r="I119" s="47">
        <v>17406720</v>
      </c>
      <c r="J119" s="47">
        <v>9156172</v>
      </c>
      <c r="K119" s="47">
        <v>577566</v>
      </c>
      <c r="L119" s="48">
        <v>14</v>
      </c>
      <c r="M119" s="47">
        <v>37564</v>
      </c>
      <c r="N119" s="49"/>
      <c r="Q119" s="50" t="s">
        <v>176</v>
      </c>
      <c r="R119" s="51"/>
      <c r="S119" s="74">
        <v>112</v>
      </c>
      <c r="T119" s="74">
        <v>1474</v>
      </c>
      <c r="U119" s="75">
        <v>2834167</v>
      </c>
      <c r="V119" s="75">
        <v>2829162</v>
      </c>
      <c r="W119" s="75">
        <v>1718826</v>
      </c>
      <c r="X119" s="75">
        <v>1018608</v>
      </c>
      <c r="Y119" s="75">
        <v>38613</v>
      </c>
      <c r="Z119" s="76">
        <v>13.2</v>
      </c>
      <c r="AA119" s="75">
        <v>25053</v>
      </c>
    </row>
    <row r="120" spans="1:27" ht="11.25" customHeight="1">
      <c r="C120" s="50"/>
      <c r="D120" s="51"/>
      <c r="Q120" s="50" t="s">
        <v>177</v>
      </c>
      <c r="R120" s="51"/>
      <c r="S120" s="74">
        <v>17</v>
      </c>
      <c r="T120" s="74">
        <v>260</v>
      </c>
      <c r="U120" s="75">
        <v>2221963</v>
      </c>
      <c r="V120" s="75">
        <v>2245583</v>
      </c>
      <c r="W120" s="75">
        <v>1629808</v>
      </c>
      <c r="X120" s="75">
        <v>569037</v>
      </c>
      <c r="Y120" s="75">
        <v>34821</v>
      </c>
      <c r="Z120" s="76">
        <v>15.3</v>
      </c>
      <c r="AA120" s="75">
        <v>131109</v>
      </c>
    </row>
    <row r="121" spans="1:27" ht="11.25" customHeight="1">
      <c r="C121" s="50" t="s">
        <v>178</v>
      </c>
      <c r="D121" s="51"/>
      <c r="E121" s="74">
        <v>111</v>
      </c>
      <c r="F121" s="74">
        <v>1164</v>
      </c>
      <c r="G121" s="75">
        <v>1954455</v>
      </c>
      <c r="H121" s="75">
        <v>1958614</v>
      </c>
      <c r="I121" s="75">
        <v>1015952</v>
      </c>
      <c r="J121" s="75">
        <v>872546</v>
      </c>
      <c r="K121" s="75">
        <v>17289</v>
      </c>
      <c r="L121" s="76">
        <v>10.5</v>
      </c>
      <c r="M121" s="75">
        <v>17405</v>
      </c>
      <c r="Q121" s="50" t="s">
        <v>179</v>
      </c>
      <c r="R121" s="51"/>
      <c r="S121" s="74">
        <v>20</v>
      </c>
      <c r="T121" s="74">
        <v>108</v>
      </c>
      <c r="U121" s="75">
        <v>205644</v>
      </c>
      <c r="V121" s="75">
        <v>205644</v>
      </c>
      <c r="W121" s="75">
        <v>130337</v>
      </c>
      <c r="X121" s="75">
        <v>72358</v>
      </c>
      <c r="Y121" s="75">
        <v>1732</v>
      </c>
      <c r="Z121" s="76">
        <v>5.4</v>
      </c>
      <c r="AA121" s="75">
        <v>10221</v>
      </c>
    </row>
    <row r="122" spans="1:27" ht="11.25" customHeight="1">
      <c r="C122" s="50" t="s">
        <v>180</v>
      </c>
      <c r="D122" s="51"/>
      <c r="E122" s="74">
        <v>47</v>
      </c>
      <c r="F122" s="74">
        <v>1046</v>
      </c>
      <c r="G122" s="75">
        <v>4244346</v>
      </c>
      <c r="H122" s="75">
        <v>4342693</v>
      </c>
      <c r="I122" s="75">
        <v>3052348</v>
      </c>
      <c r="J122" s="75">
        <v>1188143</v>
      </c>
      <c r="K122" s="75">
        <v>149973</v>
      </c>
      <c r="L122" s="76">
        <v>22.3</v>
      </c>
      <c r="M122" s="75">
        <v>91839</v>
      </c>
      <c r="Q122" s="50" t="s">
        <v>181</v>
      </c>
      <c r="R122" s="51"/>
      <c r="S122" s="74">
        <v>121</v>
      </c>
      <c r="T122" s="74">
        <v>1082</v>
      </c>
      <c r="U122" s="75">
        <v>3050828</v>
      </c>
      <c r="V122" s="75">
        <v>3052986</v>
      </c>
      <c r="W122" s="75">
        <v>2093940</v>
      </c>
      <c r="X122" s="75">
        <v>898824</v>
      </c>
      <c r="Y122" s="75">
        <v>34900</v>
      </c>
      <c r="Z122" s="76">
        <v>8.9</v>
      </c>
      <c r="AA122" s="75">
        <v>25104</v>
      </c>
    </row>
    <row r="123" spans="1:27" ht="11.25" customHeight="1">
      <c r="C123" s="50" t="s">
        <v>182</v>
      </c>
      <c r="D123" s="51"/>
      <c r="E123" s="74">
        <v>102</v>
      </c>
      <c r="F123" s="74">
        <v>1665</v>
      </c>
      <c r="G123" s="75">
        <v>1928835</v>
      </c>
      <c r="H123" s="75">
        <v>1931877</v>
      </c>
      <c r="I123" s="75">
        <v>1156019</v>
      </c>
      <c r="J123" s="75">
        <v>720142</v>
      </c>
      <c r="K123" s="75">
        <v>20474</v>
      </c>
      <c r="L123" s="76">
        <v>16.3</v>
      </c>
      <c r="M123" s="75">
        <v>18737</v>
      </c>
      <c r="Q123" s="50"/>
      <c r="R123" s="51"/>
      <c r="S123" s="79"/>
      <c r="T123" s="79"/>
      <c r="U123" s="79"/>
      <c r="V123" s="79"/>
      <c r="W123" s="79"/>
      <c r="X123" s="79"/>
      <c r="Y123" s="79"/>
      <c r="Z123" s="79"/>
      <c r="AA123" s="78"/>
    </row>
    <row r="124" spans="1:27" ht="11.25" customHeight="1">
      <c r="C124" s="50" t="s">
        <v>183</v>
      </c>
      <c r="D124" s="51"/>
      <c r="E124" s="74">
        <v>76</v>
      </c>
      <c r="F124" s="74">
        <v>1747</v>
      </c>
      <c r="G124" s="75">
        <v>4601759</v>
      </c>
      <c r="H124" s="75">
        <v>4626651</v>
      </c>
      <c r="I124" s="75">
        <v>2585614</v>
      </c>
      <c r="J124" s="75">
        <v>1882036</v>
      </c>
      <c r="K124" s="75">
        <v>181172</v>
      </c>
      <c r="L124" s="76">
        <v>23</v>
      </c>
      <c r="M124" s="75">
        <v>60369</v>
      </c>
      <c r="Q124" s="50" t="s">
        <v>184</v>
      </c>
      <c r="R124" s="51"/>
      <c r="S124" s="74">
        <v>25</v>
      </c>
      <c r="T124" s="74">
        <v>151</v>
      </c>
      <c r="U124" s="75">
        <v>226990</v>
      </c>
      <c r="V124" s="75">
        <v>226990</v>
      </c>
      <c r="W124" s="75">
        <v>107127</v>
      </c>
      <c r="X124" s="75">
        <v>115899</v>
      </c>
      <c r="Y124" s="75">
        <v>1488</v>
      </c>
      <c r="Z124" s="76">
        <v>6</v>
      </c>
      <c r="AA124" s="75">
        <v>9003</v>
      </c>
    </row>
    <row r="125" spans="1:27" ht="11.25" customHeight="1">
      <c r="C125" s="50" t="s">
        <v>185</v>
      </c>
      <c r="D125" s="51"/>
      <c r="E125" s="74">
        <v>141</v>
      </c>
      <c r="F125" s="74">
        <v>2427</v>
      </c>
      <c r="G125" s="75">
        <v>10921893</v>
      </c>
      <c r="H125" s="75">
        <v>10971118</v>
      </c>
      <c r="I125" s="75">
        <v>7876321</v>
      </c>
      <c r="J125" s="75">
        <v>2644145</v>
      </c>
      <c r="K125" s="75">
        <v>117190</v>
      </c>
      <c r="L125" s="76">
        <v>17.2</v>
      </c>
      <c r="M125" s="75">
        <v>77305</v>
      </c>
      <c r="Q125" s="50" t="s">
        <v>186</v>
      </c>
      <c r="R125" s="51"/>
      <c r="S125" s="74">
        <v>70</v>
      </c>
      <c r="T125" s="74">
        <v>579</v>
      </c>
      <c r="U125" s="75">
        <v>993257</v>
      </c>
      <c r="V125" s="75">
        <v>993190</v>
      </c>
      <c r="W125" s="75">
        <v>578976</v>
      </c>
      <c r="X125" s="75">
        <v>397502</v>
      </c>
      <c r="Y125" s="75">
        <v>2816</v>
      </c>
      <c r="Z125" s="76">
        <v>8.3000000000000007</v>
      </c>
      <c r="AA125" s="75">
        <v>14082</v>
      </c>
    </row>
    <row r="126" spans="1:27" ht="11.25" customHeight="1">
      <c r="C126" s="50"/>
      <c r="D126" s="51"/>
      <c r="E126" s="77"/>
      <c r="F126" s="77"/>
      <c r="G126" s="78"/>
      <c r="H126" s="78"/>
      <c r="I126" s="78"/>
      <c r="J126" s="78"/>
      <c r="K126" s="78"/>
      <c r="L126" s="79"/>
      <c r="M126" s="78"/>
      <c r="Q126" s="50" t="s">
        <v>187</v>
      </c>
      <c r="R126" s="51"/>
      <c r="S126" s="74">
        <v>97</v>
      </c>
      <c r="T126" s="74">
        <v>902</v>
      </c>
      <c r="U126" s="75">
        <v>2201388</v>
      </c>
      <c r="V126" s="75">
        <v>2233219</v>
      </c>
      <c r="W126" s="75">
        <v>1234254</v>
      </c>
      <c r="X126" s="75">
        <v>937066</v>
      </c>
      <c r="Y126" s="75">
        <v>25037</v>
      </c>
      <c r="Z126" s="76">
        <v>9.3000000000000007</v>
      </c>
      <c r="AA126" s="75">
        <v>22864</v>
      </c>
    </row>
    <row r="127" spans="1:27" ht="11.25" customHeight="1">
      <c r="C127" s="50" t="s">
        <v>188</v>
      </c>
      <c r="D127" s="51"/>
      <c r="E127" s="74">
        <v>142</v>
      </c>
      <c r="F127" s="74">
        <v>869</v>
      </c>
      <c r="G127" s="75">
        <v>1006907</v>
      </c>
      <c r="H127" s="75">
        <v>1007088</v>
      </c>
      <c r="I127" s="75">
        <v>445108</v>
      </c>
      <c r="J127" s="75">
        <v>541789</v>
      </c>
      <c r="K127" s="75">
        <v>33818</v>
      </c>
      <c r="L127" s="76">
        <v>6.1</v>
      </c>
      <c r="M127" s="75">
        <v>7032</v>
      </c>
      <c r="Q127" s="50" t="s">
        <v>189</v>
      </c>
      <c r="R127" s="51"/>
      <c r="S127" s="74">
        <v>67</v>
      </c>
      <c r="T127" s="74">
        <v>403</v>
      </c>
      <c r="U127" s="75">
        <v>463389</v>
      </c>
      <c r="V127" s="75">
        <v>463223</v>
      </c>
      <c r="W127" s="75">
        <v>240979</v>
      </c>
      <c r="X127" s="75">
        <v>213225</v>
      </c>
      <c r="Y127" s="75">
        <v>16701</v>
      </c>
      <c r="Z127" s="76">
        <v>6</v>
      </c>
      <c r="AA127" s="75">
        <v>6866</v>
      </c>
    </row>
    <row r="128" spans="1:27" ht="11.25" customHeight="1">
      <c r="C128" s="50" t="s">
        <v>190</v>
      </c>
      <c r="D128" s="51"/>
      <c r="E128" s="74">
        <v>107</v>
      </c>
      <c r="F128" s="74">
        <v>1230</v>
      </c>
      <c r="G128" s="75">
        <v>2595201</v>
      </c>
      <c r="H128" s="75">
        <v>2650179</v>
      </c>
      <c r="I128" s="75">
        <v>1275358</v>
      </c>
      <c r="J128" s="75">
        <v>1307371</v>
      </c>
      <c r="K128" s="75">
        <v>57650</v>
      </c>
      <c r="L128" s="76">
        <v>11.5</v>
      </c>
      <c r="M128" s="75">
        <v>24538</v>
      </c>
      <c r="Q128" s="50"/>
      <c r="R128" s="51"/>
    </row>
    <row r="129" spans="1:28" ht="11.25" customHeight="1">
      <c r="C129" s="50"/>
      <c r="D129" s="51"/>
      <c r="O129" s="49"/>
      <c r="P129" s="49" t="s">
        <v>191</v>
      </c>
      <c r="Q129" s="44" t="s">
        <v>14</v>
      </c>
      <c r="R129" s="45"/>
      <c r="S129" s="46">
        <v>1471</v>
      </c>
      <c r="T129" s="46">
        <v>18948</v>
      </c>
      <c r="U129" s="47">
        <v>60358969</v>
      </c>
      <c r="V129" s="47">
        <v>60164173</v>
      </c>
      <c r="W129" s="47">
        <v>39283239</v>
      </c>
      <c r="X129" s="47">
        <v>18694724</v>
      </c>
      <c r="Y129" s="47">
        <v>2093550</v>
      </c>
      <c r="Z129" s="48">
        <v>12.9</v>
      </c>
      <c r="AA129" s="47">
        <v>40486</v>
      </c>
      <c r="AB129" s="49"/>
    </row>
    <row r="130" spans="1:28" ht="11.25" customHeight="1">
      <c r="A130" s="52"/>
      <c r="B130" s="52"/>
      <c r="C130" s="53"/>
      <c r="D130" s="54"/>
      <c r="E130" s="46">
        <v>2321</v>
      </c>
      <c r="F130" s="46">
        <v>20107</v>
      </c>
      <c r="G130" s="47">
        <v>46548946</v>
      </c>
      <c r="H130" s="47">
        <v>46817661</v>
      </c>
      <c r="I130" s="47">
        <v>24179950</v>
      </c>
      <c r="J130" s="47">
        <v>21235374</v>
      </c>
      <c r="K130" s="47">
        <v>961138</v>
      </c>
      <c r="L130" s="48">
        <v>8.6999999999999993</v>
      </c>
      <c r="M130" s="47">
        <v>19962</v>
      </c>
      <c r="N130" s="49"/>
      <c r="Q130" s="50"/>
      <c r="R130" s="51"/>
    </row>
    <row r="131" spans="1:28" ht="11.25" customHeight="1">
      <c r="C131" s="50"/>
      <c r="D131" s="51"/>
      <c r="Q131" s="50" t="s">
        <v>192</v>
      </c>
      <c r="R131" s="51"/>
      <c r="S131" s="74">
        <v>58</v>
      </c>
      <c r="T131" s="74">
        <v>399</v>
      </c>
      <c r="U131" s="75">
        <v>514410</v>
      </c>
      <c r="V131" s="75">
        <v>514528</v>
      </c>
      <c r="W131" s="75">
        <v>291371</v>
      </c>
      <c r="X131" s="75">
        <v>215058</v>
      </c>
      <c r="Y131" s="75" t="s">
        <v>9</v>
      </c>
      <c r="Z131" s="76">
        <v>6.9</v>
      </c>
      <c r="AA131" s="75">
        <v>8812</v>
      </c>
    </row>
    <row r="132" spans="1:28" ht="11.25" customHeight="1">
      <c r="C132" s="50" t="s">
        <v>193</v>
      </c>
      <c r="D132" s="51"/>
      <c r="E132" s="74">
        <v>55</v>
      </c>
      <c r="F132" s="74">
        <v>412</v>
      </c>
      <c r="G132" s="75">
        <v>620676</v>
      </c>
      <c r="H132" s="75">
        <v>622500</v>
      </c>
      <c r="I132" s="75">
        <v>266299</v>
      </c>
      <c r="J132" s="75">
        <v>348173</v>
      </c>
      <c r="K132" s="75">
        <v>2497</v>
      </c>
      <c r="L132" s="76">
        <v>7.5</v>
      </c>
      <c r="M132" s="75">
        <v>11229</v>
      </c>
      <c r="Q132" s="50" t="s">
        <v>194</v>
      </c>
      <c r="R132" s="51"/>
      <c r="S132" s="74">
        <v>170</v>
      </c>
      <c r="T132" s="74">
        <v>2009</v>
      </c>
      <c r="U132" s="75">
        <v>3210300</v>
      </c>
      <c r="V132" s="75">
        <v>3216934</v>
      </c>
      <c r="W132" s="75">
        <v>1536919</v>
      </c>
      <c r="X132" s="75">
        <v>1549984</v>
      </c>
      <c r="Y132" s="75">
        <v>353127</v>
      </c>
      <c r="Z132" s="76">
        <v>11.8</v>
      </c>
      <c r="AA132" s="75">
        <v>18748</v>
      </c>
    </row>
    <row r="133" spans="1:28" ht="11.25" customHeight="1">
      <c r="C133" s="50" t="s">
        <v>195</v>
      </c>
      <c r="D133" s="51"/>
      <c r="E133" s="74">
        <v>203</v>
      </c>
      <c r="F133" s="74">
        <v>1983</v>
      </c>
      <c r="G133" s="75">
        <v>9255282</v>
      </c>
      <c r="H133" s="75">
        <v>9268494</v>
      </c>
      <c r="I133" s="75">
        <v>4737644</v>
      </c>
      <c r="J133" s="75">
        <v>4310608</v>
      </c>
      <c r="K133" s="75">
        <v>72373</v>
      </c>
      <c r="L133" s="76">
        <v>9.8000000000000007</v>
      </c>
      <c r="M133" s="75">
        <v>45043</v>
      </c>
      <c r="Q133" s="50" t="s">
        <v>196</v>
      </c>
      <c r="R133" s="51"/>
      <c r="S133" s="74">
        <v>129</v>
      </c>
      <c r="T133" s="74">
        <v>2142</v>
      </c>
      <c r="U133" s="75">
        <v>4101671</v>
      </c>
      <c r="V133" s="75">
        <v>4101944</v>
      </c>
      <c r="W133" s="75">
        <v>2228559</v>
      </c>
      <c r="X133" s="75">
        <v>1655867</v>
      </c>
      <c r="Y133" s="75">
        <v>319262</v>
      </c>
      <c r="Z133" s="76">
        <v>16.600000000000001</v>
      </c>
      <c r="AA133" s="75">
        <v>31499</v>
      </c>
    </row>
    <row r="134" spans="1:28" ht="11.25" customHeight="1">
      <c r="A134" s="27"/>
      <c r="B134" s="27"/>
      <c r="C134" s="56"/>
      <c r="D134" s="57"/>
      <c r="E134" s="58"/>
      <c r="F134" s="58"/>
      <c r="G134" s="59"/>
      <c r="H134" s="59"/>
      <c r="I134" s="59"/>
      <c r="J134" s="59"/>
      <c r="K134" s="59"/>
      <c r="L134" s="27"/>
      <c r="M134" s="59"/>
      <c r="N134" s="58"/>
      <c r="O134" s="58"/>
      <c r="P134" s="58"/>
      <c r="Q134" s="56"/>
      <c r="R134" s="57"/>
      <c r="S134" s="27"/>
      <c r="T134" s="27"/>
      <c r="U134" s="27"/>
      <c r="V134" s="27"/>
      <c r="W134" s="27"/>
      <c r="X134" s="27"/>
      <c r="Y134" s="27"/>
      <c r="Z134" s="27"/>
      <c r="AA134" s="59"/>
      <c r="AB134" s="58"/>
    </row>
    <row r="135" spans="1:28" ht="10.5" customHeight="1">
      <c r="A135" s="1" t="s">
        <v>7</v>
      </c>
      <c r="C135" s="10"/>
      <c r="D135" s="10"/>
      <c r="Q135" s="2"/>
      <c r="R135" s="2"/>
    </row>
    <row r="136" spans="1:28" ht="13.5">
      <c r="C136" s="7"/>
      <c r="D136" s="7"/>
      <c r="M136" s="5"/>
      <c r="N136" s="6" t="s">
        <v>291</v>
      </c>
      <c r="O136" s="7" t="s">
        <v>197</v>
      </c>
      <c r="P136" s="7"/>
      <c r="Q136"/>
      <c r="R136" s="7"/>
      <c r="AB136" s="6"/>
    </row>
    <row r="137" spans="1:28" ht="8.25" customHeight="1">
      <c r="C137" s="10"/>
      <c r="D137" s="10"/>
      <c r="Q137" s="2"/>
      <c r="R137" s="2"/>
    </row>
    <row r="138" spans="1:28" ht="10.5" customHeight="1">
      <c r="A138" s="9" t="s">
        <v>111</v>
      </c>
      <c r="B138" s="10"/>
      <c r="C138" s="9"/>
      <c r="D138" s="9"/>
      <c r="Q138" s="2"/>
      <c r="R138" s="2"/>
    </row>
    <row r="139" spans="1:28" ht="10.5" customHeight="1">
      <c r="A139" s="1" t="s">
        <v>0</v>
      </c>
      <c r="C139" s="10"/>
      <c r="D139" s="10"/>
      <c r="M139" s="11"/>
      <c r="N139" s="12"/>
      <c r="O139" s="12"/>
      <c r="P139" s="12"/>
      <c r="Q139" s="10"/>
      <c r="R139" s="10"/>
      <c r="S139" s="3"/>
      <c r="T139" s="3"/>
      <c r="U139" s="4"/>
      <c r="V139" s="4"/>
      <c r="W139" s="4"/>
      <c r="X139" s="4"/>
      <c r="Y139" s="4"/>
      <c r="AA139" s="11"/>
      <c r="AB139" s="12" t="s">
        <v>1</v>
      </c>
    </row>
    <row r="140" spans="1:28" ht="1.5" customHeight="1">
      <c r="A140" s="16"/>
      <c r="B140" s="16"/>
      <c r="C140" s="13"/>
      <c r="D140" s="13"/>
      <c r="E140" s="14"/>
      <c r="F140" s="14"/>
      <c r="G140" s="15"/>
      <c r="H140" s="15"/>
      <c r="I140" s="15"/>
      <c r="J140" s="15"/>
      <c r="K140" s="15"/>
      <c r="L140" s="16"/>
      <c r="M140" s="17"/>
      <c r="N140" s="18"/>
      <c r="O140" s="18"/>
      <c r="P140" s="18"/>
      <c r="Q140" s="13"/>
      <c r="R140" s="13"/>
      <c r="S140" s="14"/>
      <c r="T140" s="14"/>
      <c r="U140" s="15"/>
      <c r="V140" s="15"/>
      <c r="W140" s="15"/>
      <c r="X140" s="15"/>
      <c r="Y140" s="15"/>
      <c r="Z140" s="16"/>
      <c r="AA140" s="17"/>
      <c r="AB140" s="18"/>
    </row>
    <row r="141" spans="1:28" ht="11.25" customHeight="1">
      <c r="D141" s="19"/>
      <c r="E141" s="20" t="s">
        <v>10</v>
      </c>
      <c r="F141" s="20" t="s">
        <v>19</v>
      </c>
      <c r="G141" s="21" t="s">
        <v>11</v>
      </c>
      <c r="H141" s="22"/>
      <c r="I141" s="21" t="s">
        <v>2</v>
      </c>
      <c r="J141" s="22"/>
      <c r="K141" s="21" t="s">
        <v>3</v>
      </c>
      <c r="L141" s="23"/>
      <c r="M141" s="24"/>
      <c r="N141" s="36"/>
      <c r="O141" s="25"/>
      <c r="P141" s="26"/>
      <c r="R141" s="19"/>
      <c r="S141" s="20" t="s">
        <v>10</v>
      </c>
      <c r="T141" s="20" t="s">
        <v>19</v>
      </c>
      <c r="U141" s="21" t="s">
        <v>11</v>
      </c>
      <c r="V141" s="22"/>
      <c r="W141" s="21" t="s">
        <v>2</v>
      </c>
      <c r="X141" s="22"/>
      <c r="Y141" s="21" t="s">
        <v>3</v>
      </c>
      <c r="Z141" s="23"/>
      <c r="AA141" s="24"/>
      <c r="AB141" s="36"/>
    </row>
    <row r="142" spans="1:28" ht="11.25" customHeight="1">
      <c r="A142" s="27"/>
      <c r="B142" s="27"/>
      <c r="C142" s="28"/>
      <c r="D142" s="29"/>
      <c r="E142" s="30" t="s">
        <v>12</v>
      </c>
      <c r="F142" s="30" t="s">
        <v>20</v>
      </c>
      <c r="G142" s="31" t="s">
        <v>13</v>
      </c>
      <c r="H142" s="31"/>
      <c r="I142" s="31" t="s">
        <v>4</v>
      </c>
      <c r="J142" s="31"/>
      <c r="K142" s="32" t="s">
        <v>5</v>
      </c>
      <c r="L142" s="38" t="s">
        <v>8</v>
      </c>
      <c r="M142" s="34" t="s">
        <v>21</v>
      </c>
      <c r="N142" s="63"/>
      <c r="O142" s="36"/>
      <c r="P142" s="37"/>
      <c r="Q142" s="28"/>
      <c r="R142" s="29"/>
      <c r="S142" s="30" t="s">
        <v>12</v>
      </c>
      <c r="T142" s="30" t="s">
        <v>20</v>
      </c>
      <c r="U142" s="31" t="s">
        <v>13</v>
      </c>
      <c r="V142" s="31"/>
      <c r="W142" s="31" t="s">
        <v>4</v>
      </c>
      <c r="X142" s="31"/>
      <c r="Y142" s="32" t="s">
        <v>5</v>
      </c>
      <c r="Z142" s="38" t="s">
        <v>8</v>
      </c>
      <c r="AA142" s="34" t="s">
        <v>21</v>
      </c>
      <c r="AB142" s="63"/>
    </row>
    <row r="143" spans="1:28" ht="11.25" customHeight="1">
      <c r="C143" s="2"/>
      <c r="D143" s="69"/>
      <c r="Q143" s="2"/>
      <c r="R143" s="69"/>
    </row>
    <row r="144" spans="1:28" ht="11.25" customHeight="1">
      <c r="C144" s="50" t="s">
        <v>198</v>
      </c>
      <c r="D144" s="51"/>
      <c r="E144" s="74">
        <v>65</v>
      </c>
      <c r="F144" s="74">
        <v>473</v>
      </c>
      <c r="G144" s="75">
        <v>902827</v>
      </c>
      <c r="H144" s="75">
        <v>901165</v>
      </c>
      <c r="I144" s="75">
        <v>671390</v>
      </c>
      <c r="J144" s="75">
        <v>193758</v>
      </c>
      <c r="K144" s="75">
        <v>11809</v>
      </c>
      <c r="L144" s="76">
        <v>7.3</v>
      </c>
      <c r="M144" s="75">
        <v>13587</v>
      </c>
      <c r="Q144" s="50" t="s">
        <v>199</v>
      </c>
      <c r="R144" s="51"/>
      <c r="S144" s="74">
        <v>3</v>
      </c>
      <c r="T144" s="74">
        <v>9</v>
      </c>
      <c r="U144" s="75">
        <v>4640</v>
      </c>
      <c r="V144" s="75">
        <v>4640</v>
      </c>
      <c r="W144" s="75">
        <v>1800</v>
      </c>
      <c r="X144" s="75">
        <v>2833</v>
      </c>
      <c r="Y144" s="75" t="s">
        <v>6</v>
      </c>
      <c r="Z144" s="76">
        <v>3</v>
      </c>
      <c r="AA144" s="75">
        <v>1544</v>
      </c>
    </row>
    <row r="145" spans="3:28" ht="11.25" customHeight="1">
      <c r="C145" s="50" t="s">
        <v>200</v>
      </c>
      <c r="D145" s="51"/>
      <c r="E145" s="74">
        <v>91</v>
      </c>
      <c r="F145" s="74">
        <v>602</v>
      </c>
      <c r="G145" s="75">
        <v>709655</v>
      </c>
      <c r="H145" s="75">
        <v>713671</v>
      </c>
      <c r="I145" s="75">
        <v>363903</v>
      </c>
      <c r="J145" s="75">
        <v>331798</v>
      </c>
      <c r="K145" s="75">
        <v>7375</v>
      </c>
      <c r="L145" s="76">
        <v>6.6</v>
      </c>
      <c r="M145" s="75">
        <v>7792</v>
      </c>
      <c r="Q145" s="50" t="s">
        <v>201</v>
      </c>
      <c r="R145" s="51"/>
      <c r="S145" s="74">
        <v>11</v>
      </c>
      <c r="T145" s="74">
        <v>613</v>
      </c>
      <c r="U145" s="75">
        <v>1251188</v>
      </c>
      <c r="V145" s="75">
        <v>1212208</v>
      </c>
      <c r="W145" s="75">
        <v>340319</v>
      </c>
      <c r="X145" s="75">
        <v>832022</v>
      </c>
      <c r="Y145" s="75" t="s">
        <v>9</v>
      </c>
      <c r="Z145" s="76">
        <v>55.7</v>
      </c>
      <c r="AA145" s="75">
        <v>109473</v>
      </c>
    </row>
    <row r="146" spans="3:28" ht="11.25" customHeight="1">
      <c r="C146" s="50" t="s">
        <v>202</v>
      </c>
      <c r="D146" s="51"/>
      <c r="E146" s="74">
        <v>93</v>
      </c>
      <c r="F146" s="74">
        <v>1345</v>
      </c>
      <c r="G146" s="75">
        <v>2741366</v>
      </c>
      <c r="H146" s="75">
        <v>2758381</v>
      </c>
      <c r="I146" s="75">
        <v>1358103</v>
      </c>
      <c r="J146" s="75">
        <v>1294728</v>
      </c>
      <c r="K146" s="75">
        <v>131285</v>
      </c>
      <c r="L146" s="76">
        <v>14.5</v>
      </c>
      <c r="M146" s="75">
        <v>29355</v>
      </c>
      <c r="Q146" s="50" t="s">
        <v>203</v>
      </c>
      <c r="R146" s="51"/>
      <c r="S146" s="74">
        <v>6</v>
      </c>
      <c r="T146" s="74">
        <v>27</v>
      </c>
      <c r="U146" s="75">
        <v>46995</v>
      </c>
      <c r="V146" s="75">
        <v>46995</v>
      </c>
      <c r="W146" s="75">
        <v>12412</v>
      </c>
      <c r="X146" s="75">
        <v>34203</v>
      </c>
      <c r="Y146" s="75" t="s">
        <v>6</v>
      </c>
      <c r="Z146" s="76">
        <v>4.5</v>
      </c>
      <c r="AA146" s="75">
        <v>7769</v>
      </c>
    </row>
    <row r="147" spans="3:28" ht="11.25" customHeight="1">
      <c r="C147" s="50" t="s">
        <v>204</v>
      </c>
      <c r="D147" s="51"/>
      <c r="E147" s="74">
        <v>38</v>
      </c>
      <c r="F147" s="74">
        <v>143</v>
      </c>
      <c r="G147" s="75">
        <v>165667</v>
      </c>
      <c r="H147" s="75">
        <v>165667</v>
      </c>
      <c r="I147" s="75">
        <v>100097</v>
      </c>
      <c r="J147" s="75">
        <v>64293</v>
      </c>
      <c r="K147" s="75" t="s">
        <v>9</v>
      </c>
      <c r="L147" s="76">
        <v>3.8</v>
      </c>
      <c r="M147" s="75">
        <v>4342</v>
      </c>
      <c r="Q147" s="50" t="s">
        <v>205</v>
      </c>
      <c r="R147" s="51"/>
      <c r="S147" s="74">
        <v>29</v>
      </c>
      <c r="T147" s="74">
        <v>310</v>
      </c>
      <c r="U147" s="75">
        <v>458777</v>
      </c>
      <c r="V147" s="75">
        <v>462022</v>
      </c>
      <c r="W147" s="75">
        <v>263799</v>
      </c>
      <c r="X147" s="75">
        <v>183326</v>
      </c>
      <c r="Y147" s="75">
        <v>5520</v>
      </c>
      <c r="Z147" s="76">
        <v>10.7</v>
      </c>
      <c r="AA147" s="75">
        <v>15812</v>
      </c>
    </row>
    <row r="148" spans="3:28" ht="11.25" customHeight="1">
      <c r="C148" s="50" t="s">
        <v>206</v>
      </c>
      <c r="D148" s="51"/>
      <c r="E148" s="74">
        <v>45</v>
      </c>
      <c r="F148" s="74">
        <v>1129</v>
      </c>
      <c r="G148" s="75">
        <v>17416158</v>
      </c>
      <c r="H148" s="75">
        <v>17438304</v>
      </c>
      <c r="I148" s="75">
        <v>15489921</v>
      </c>
      <c r="J148" s="75">
        <v>1791519</v>
      </c>
      <c r="K148" s="75">
        <v>63729</v>
      </c>
      <c r="L148" s="76">
        <v>25.1</v>
      </c>
      <c r="M148" s="75">
        <v>386363</v>
      </c>
      <c r="Q148" s="50" t="s">
        <v>207</v>
      </c>
      <c r="R148" s="51"/>
      <c r="S148" s="74">
        <v>26</v>
      </c>
      <c r="T148" s="74">
        <v>285</v>
      </c>
      <c r="U148" s="75">
        <v>695775</v>
      </c>
      <c r="V148" s="75">
        <v>695873</v>
      </c>
      <c r="W148" s="75">
        <v>447761</v>
      </c>
      <c r="X148" s="75">
        <v>236336</v>
      </c>
      <c r="Y148" s="75">
        <v>2220</v>
      </c>
      <c r="Z148" s="76">
        <v>11</v>
      </c>
      <c r="AA148" s="75">
        <v>26619</v>
      </c>
    </row>
    <row r="149" spans="3:28" ht="11.25" customHeight="1">
      <c r="C149" s="66"/>
      <c r="D149" s="67"/>
      <c r="E149" s="77"/>
      <c r="F149" s="77"/>
      <c r="G149" s="78"/>
      <c r="H149" s="78"/>
      <c r="I149" s="78"/>
      <c r="J149" s="78"/>
      <c r="K149" s="78"/>
      <c r="L149" s="79"/>
      <c r="M149" s="78"/>
      <c r="Q149" s="66"/>
      <c r="R149" s="67"/>
      <c r="S149" s="79"/>
      <c r="T149" s="79"/>
      <c r="U149" s="79"/>
      <c r="V149" s="79"/>
      <c r="W149" s="79"/>
      <c r="X149" s="79"/>
      <c r="Y149" s="79"/>
      <c r="Z149" s="79"/>
      <c r="AA149" s="78"/>
    </row>
    <row r="150" spans="3:28" ht="11.25" customHeight="1">
      <c r="C150" s="50" t="s">
        <v>208</v>
      </c>
      <c r="D150" s="51"/>
      <c r="E150" s="74">
        <v>31</v>
      </c>
      <c r="F150" s="74">
        <v>337</v>
      </c>
      <c r="G150" s="75">
        <v>666337</v>
      </c>
      <c r="H150" s="75">
        <v>668752</v>
      </c>
      <c r="I150" s="75">
        <v>334788</v>
      </c>
      <c r="J150" s="75">
        <v>310201</v>
      </c>
      <c r="K150" s="75">
        <v>77646</v>
      </c>
      <c r="L150" s="76">
        <v>10.9</v>
      </c>
      <c r="M150" s="75">
        <v>21410</v>
      </c>
      <c r="Q150" s="50" t="s">
        <v>209</v>
      </c>
      <c r="R150" s="51"/>
      <c r="S150" s="74">
        <v>74</v>
      </c>
      <c r="T150" s="74">
        <v>533</v>
      </c>
      <c r="U150" s="75">
        <v>850347</v>
      </c>
      <c r="V150" s="75">
        <v>848010</v>
      </c>
      <c r="W150" s="75">
        <v>387579</v>
      </c>
      <c r="X150" s="75">
        <v>430713</v>
      </c>
      <c r="Y150" s="75">
        <v>20185</v>
      </c>
      <c r="Z150" s="76">
        <v>7.2</v>
      </c>
      <c r="AA150" s="75">
        <v>11343</v>
      </c>
    </row>
    <row r="151" spans="3:28" ht="11.25" customHeight="1">
      <c r="C151" s="50" t="s">
        <v>210</v>
      </c>
      <c r="D151" s="51"/>
      <c r="E151" s="74">
        <v>139</v>
      </c>
      <c r="F151" s="74">
        <v>1390</v>
      </c>
      <c r="G151" s="75">
        <v>2888509</v>
      </c>
      <c r="H151" s="75">
        <v>2885778</v>
      </c>
      <c r="I151" s="75">
        <v>1617120</v>
      </c>
      <c r="J151" s="75">
        <v>1183940</v>
      </c>
      <c r="K151" s="75">
        <v>58353</v>
      </c>
      <c r="L151" s="76">
        <v>10</v>
      </c>
      <c r="M151" s="75">
        <v>20563</v>
      </c>
      <c r="Q151" s="50" t="s">
        <v>211</v>
      </c>
      <c r="R151" s="51"/>
      <c r="S151" s="74">
        <v>269</v>
      </c>
      <c r="T151" s="74">
        <v>2209</v>
      </c>
      <c r="U151" s="75">
        <v>3786587</v>
      </c>
      <c r="V151" s="75">
        <v>3805561</v>
      </c>
      <c r="W151" s="75">
        <v>1898443</v>
      </c>
      <c r="X151" s="75">
        <v>1799474</v>
      </c>
      <c r="Y151" s="75">
        <v>68039</v>
      </c>
      <c r="Z151" s="76">
        <v>8.1999999999999993</v>
      </c>
      <c r="AA151" s="75">
        <v>14017</v>
      </c>
    </row>
    <row r="152" spans="3:28" ht="11.25" customHeight="1">
      <c r="C152" s="50" t="s">
        <v>212</v>
      </c>
      <c r="D152" s="51"/>
      <c r="E152" s="74">
        <v>271</v>
      </c>
      <c r="F152" s="74">
        <v>3074</v>
      </c>
      <c r="G152" s="75">
        <v>8017336</v>
      </c>
      <c r="H152" s="75">
        <v>8020212</v>
      </c>
      <c r="I152" s="75">
        <v>4445675</v>
      </c>
      <c r="J152" s="75">
        <v>3078208</v>
      </c>
      <c r="K152" s="75">
        <v>376545</v>
      </c>
      <c r="L152" s="76">
        <v>11.3</v>
      </c>
      <c r="M152" s="75">
        <v>29322</v>
      </c>
      <c r="Q152" s="50" t="s">
        <v>213</v>
      </c>
      <c r="R152" s="51"/>
      <c r="S152" s="74" t="s">
        <v>6</v>
      </c>
      <c r="T152" s="74" t="s">
        <v>6</v>
      </c>
      <c r="U152" s="75" t="s">
        <v>6</v>
      </c>
      <c r="V152" s="75" t="s">
        <v>6</v>
      </c>
      <c r="W152" s="75" t="s">
        <v>6</v>
      </c>
      <c r="X152" s="75" t="s">
        <v>6</v>
      </c>
      <c r="Y152" s="75" t="s">
        <v>6</v>
      </c>
      <c r="Z152" s="76" t="s">
        <v>6</v>
      </c>
      <c r="AA152" s="75" t="s">
        <v>6</v>
      </c>
    </row>
    <row r="153" spans="3:28" ht="11.25" customHeight="1">
      <c r="C153" s="50" t="s">
        <v>214</v>
      </c>
      <c r="D153" s="51"/>
      <c r="E153" s="74">
        <v>57</v>
      </c>
      <c r="F153" s="74">
        <v>346</v>
      </c>
      <c r="G153" s="75">
        <v>538684</v>
      </c>
      <c r="H153" s="75">
        <v>539476</v>
      </c>
      <c r="I153" s="75">
        <v>296260</v>
      </c>
      <c r="J153" s="75">
        <v>229868</v>
      </c>
      <c r="K153" s="75">
        <v>14322</v>
      </c>
      <c r="L153" s="76">
        <v>6.1</v>
      </c>
      <c r="M153" s="75">
        <v>9371</v>
      </c>
      <c r="Q153" s="50" t="s">
        <v>215</v>
      </c>
      <c r="R153" s="51"/>
      <c r="S153" s="74">
        <v>82</v>
      </c>
      <c r="T153" s="74">
        <v>1563</v>
      </c>
      <c r="U153" s="75">
        <v>4635725</v>
      </c>
      <c r="V153" s="75">
        <v>4644336</v>
      </c>
      <c r="W153" s="75">
        <v>3111925</v>
      </c>
      <c r="X153" s="75">
        <v>1423402</v>
      </c>
      <c r="Y153" s="75">
        <v>50613</v>
      </c>
      <c r="Z153" s="76">
        <v>19.100000000000001</v>
      </c>
      <c r="AA153" s="75">
        <v>56220</v>
      </c>
    </row>
    <row r="154" spans="3:28" ht="11.25" customHeight="1">
      <c r="C154" s="50" t="s">
        <v>216</v>
      </c>
      <c r="D154" s="51"/>
      <c r="E154" s="74">
        <v>45</v>
      </c>
      <c r="F154" s="74">
        <v>1008</v>
      </c>
      <c r="G154" s="75">
        <v>2100741</v>
      </c>
      <c r="H154" s="75">
        <v>2092279</v>
      </c>
      <c r="I154" s="75">
        <v>1129973</v>
      </c>
      <c r="J154" s="75">
        <v>842022</v>
      </c>
      <c r="K154" s="75">
        <v>53979</v>
      </c>
      <c r="L154" s="76">
        <v>22.4</v>
      </c>
      <c r="M154" s="75">
        <v>45927</v>
      </c>
      <c r="Q154" s="50" t="s">
        <v>217</v>
      </c>
      <c r="R154" s="51"/>
      <c r="S154" s="74" t="s">
        <v>6</v>
      </c>
      <c r="T154" s="74" t="s">
        <v>6</v>
      </c>
      <c r="U154" s="75" t="s">
        <v>6</v>
      </c>
      <c r="V154" s="75" t="s">
        <v>6</v>
      </c>
      <c r="W154" s="75" t="s">
        <v>6</v>
      </c>
      <c r="X154" s="75" t="s">
        <v>6</v>
      </c>
      <c r="Y154" s="75" t="s">
        <v>6</v>
      </c>
      <c r="Z154" s="76" t="s">
        <v>6</v>
      </c>
      <c r="AA154" s="75" t="s">
        <v>6</v>
      </c>
    </row>
    <row r="155" spans="3:28" ht="11.25" customHeight="1">
      <c r="C155" s="66"/>
      <c r="D155" s="67"/>
      <c r="E155" s="77"/>
      <c r="F155" s="77"/>
      <c r="G155" s="78"/>
      <c r="H155" s="78"/>
      <c r="I155" s="78"/>
      <c r="J155" s="78"/>
      <c r="K155" s="78"/>
      <c r="L155" s="79"/>
      <c r="M155" s="78"/>
      <c r="Q155" s="50"/>
      <c r="R155" s="51"/>
      <c r="S155" s="79"/>
      <c r="T155" s="79"/>
      <c r="U155" s="79"/>
      <c r="V155" s="79"/>
      <c r="W155" s="79"/>
      <c r="X155" s="79"/>
      <c r="Y155" s="79"/>
      <c r="Z155" s="79"/>
      <c r="AA155" s="78"/>
    </row>
    <row r="156" spans="3:28" ht="11.25" customHeight="1">
      <c r="C156" s="50" t="s">
        <v>218</v>
      </c>
      <c r="D156" s="51"/>
      <c r="E156" s="74">
        <v>71</v>
      </c>
      <c r="F156" s="74">
        <v>845</v>
      </c>
      <c r="G156" s="75">
        <v>2027874</v>
      </c>
      <c r="H156" s="75">
        <v>2039618</v>
      </c>
      <c r="I156" s="75">
        <v>1267293</v>
      </c>
      <c r="J156" s="75">
        <v>717316</v>
      </c>
      <c r="K156" s="75">
        <v>77997</v>
      </c>
      <c r="L156" s="76">
        <v>11.9</v>
      </c>
      <c r="M156" s="75">
        <v>28528</v>
      </c>
      <c r="Q156" s="50" t="s">
        <v>219</v>
      </c>
      <c r="R156" s="51"/>
      <c r="S156" s="74">
        <v>3</v>
      </c>
      <c r="T156" s="74">
        <v>5</v>
      </c>
      <c r="U156" s="75">
        <v>3085</v>
      </c>
      <c r="V156" s="75">
        <v>3085</v>
      </c>
      <c r="W156" s="75">
        <v>738</v>
      </c>
      <c r="X156" s="75">
        <v>2347</v>
      </c>
      <c r="Y156" s="75" t="s">
        <v>6</v>
      </c>
      <c r="Z156" s="76">
        <v>1.7</v>
      </c>
      <c r="AA156" s="75">
        <v>1028</v>
      </c>
    </row>
    <row r="157" spans="3:28" ht="11.25" customHeight="1">
      <c r="C157" s="50" t="s">
        <v>220</v>
      </c>
      <c r="D157" s="51"/>
      <c r="E157" s="74">
        <v>44</v>
      </c>
      <c r="F157" s="74">
        <v>819</v>
      </c>
      <c r="G157" s="75">
        <v>2240074</v>
      </c>
      <c r="H157" s="75">
        <v>2234238</v>
      </c>
      <c r="I157" s="75">
        <v>1601735</v>
      </c>
      <c r="J157" s="75">
        <v>534228</v>
      </c>
      <c r="K157" s="75">
        <v>145255</v>
      </c>
      <c r="L157" s="76">
        <v>18.600000000000001</v>
      </c>
      <c r="M157" s="75">
        <v>50445</v>
      </c>
      <c r="Q157" s="50"/>
      <c r="R157" s="51"/>
      <c r="S157" s="79"/>
      <c r="T157" s="79"/>
      <c r="U157" s="79"/>
      <c r="V157" s="79"/>
      <c r="W157" s="79"/>
      <c r="X157" s="79"/>
      <c r="Y157" s="79"/>
      <c r="Z157" s="79"/>
      <c r="AA157" s="78"/>
    </row>
    <row r="158" spans="3:28" ht="11.25" customHeight="1">
      <c r="C158" s="50" t="s">
        <v>221</v>
      </c>
      <c r="D158" s="51"/>
      <c r="E158" s="74">
        <v>45</v>
      </c>
      <c r="F158" s="74">
        <v>1637</v>
      </c>
      <c r="G158" s="75">
        <v>10038702</v>
      </c>
      <c r="H158" s="75">
        <v>9762560</v>
      </c>
      <c r="I158" s="75">
        <v>5302010</v>
      </c>
      <c r="J158" s="75">
        <v>3913440</v>
      </c>
      <c r="K158" s="75">
        <v>299742</v>
      </c>
      <c r="L158" s="76">
        <v>36.4</v>
      </c>
      <c r="M158" s="75">
        <v>211427</v>
      </c>
      <c r="O158" s="49"/>
      <c r="P158" s="49"/>
      <c r="Q158" s="53"/>
      <c r="R158" s="54"/>
      <c r="S158" s="46">
        <v>95</v>
      </c>
      <c r="T158" s="46">
        <v>653</v>
      </c>
      <c r="U158" s="47">
        <v>967546</v>
      </c>
      <c r="V158" s="47">
        <v>967258</v>
      </c>
      <c r="W158" s="47">
        <v>609909</v>
      </c>
      <c r="X158" s="47">
        <v>345785</v>
      </c>
      <c r="Y158" s="47">
        <v>1037</v>
      </c>
      <c r="Z158" s="48">
        <v>6.9</v>
      </c>
      <c r="AA158" s="47">
        <v>10110</v>
      </c>
      <c r="AB158" s="49"/>
    </row>
    <row r="159" spans="3:28" ht="11.25" customHeight="1">
      <c r="C159" s="50" t="s">
        <v>222</v>
      </c>
      <c r="D159" s="51"/>
      <c r="E159" s="74">
        <v>60</v>
      </c>
      <c r="F159" s="74">
        <v>803</v>
      </c>
      <c r="G159" s="75">
        <v>1410594</v>
      </c>
      <c r="H159" s="75">
        <v>1410466</v>
      </c>
      <c r="I159" s="75">
        <v>854003</v>
      </c>
      <c r="J159" s="75">
        <v>505674</v>
      </c>
      <c r="K159" s="75">
        <v>13270</v>
      </c>
      <c r="L159" s="76">
        <v>13.4</v>
      </c>
      <c r="M159" s="75">
        <v>23284</v>
      </c>
      <c r="Q159" s="50"/>
      <c r="R159" s="51"/>
    </row>
    <row r="160" spans="3:28" ht="11.25" customHeight="1">
      <c r="C160" s="50" t="s">
        <v>223</v>
      </c>
      <c r="D160" s="51"/>
      <c r="E160" s="74">
        <v>19</v>
      </c>
      <c r="F160" s="74">
        <v>447</v>
      </c>
      <c r="G160" s="75">
        <v>668064</v>
      </c>
      <c r="H160" s="75">
        <v>700200</v>
      </c>
      <c r="I160" s="75">
        <v>394119</v>
      </c>
      <c r="J160" s="75">
        <v>282822</v>
      </c>
      <c r="K160" s="75">
        <v>88442</v>
      </c>
      <c r="L160" s="76">
        <v>23.5</v>
      </c>
      <c r="M160" s="75">
        <v>36550</v>
      </c>
      <c r="Q160" s="50" t="s">
        <v>224</v>
      </c>
      <c r="R160" s="51"/>
      <c r="S160" s="74">
        <v>2</v>
      </c>
      <c r="T160" s="74" t="s">
        <v>9</v>
      </c>
      <c r="U160" s="75" t="s">
        <v>9</v>
      </c>
      <c r="V160" s="75" t="s">
        <v>9</v>
      </c>
      <c r="W160" s="75" t="s">
        <v>9</v>
      </c>
      <c r="X160" s="75" t="s">
        <v>9</v>
      </c>
      <c r="Y160" s="75" t="s">
        <v>6</v>
      </c>
      <c r="Z160" s="80" t="s">
        <v>9</v>
      </c>
      <c r="AA160" s="75" t="s">
        <v>9</v>
      </c>
    </row>
    <row r="161" spans="1:27" ht="11.25" customHeight="1">
      <c r="C161" s="50"/>
      <c r="D161" s="51"/>
      <c r="Q161" s="50" t="s">
        <v>225</v>
      </c>
      <c r="R161" s="51"/>
      <c r="S161" s="74">
        <v>4</v>
      </c>
      <c r="T161" s="74">
        <v>13</v>
      </c>
      <c r="U161" s="75">
        <v>14567</v>
      </c>
      <c r="V161" s="75">
        <v>14567</v>
      </c>
      <c r="W161" s="75">
        <v>7908</v>
      </c>
      <c r="X161" s="75">
        <v>6659</v>
      </c>
      <c r="Y161" s="75" t="s">
        <v>6</v>
      </c>
      <c r="Z161" s="76">
        <v>3.3</v>
      </c>
      <c r="AA161" s="75">
        <v>3642</v>
      </c>
    </row>
    <row r="162" spans="1:27" ht="11.25" customHeight="1">
      <c r="A162" s="52"/>
      <c r="B162" s="52"/>
      <c r="C162" s="53"/>
      <c r="D162" s="54"/>
      <c r="E162" s="46">
        <v>1000</v>
      </c>
      <c r="F162" s="46">
        <v>10319</v>
      </c>
      <c r="G162" s="47">
        <v>27284959</v>
      </c>
      <c r="H162" s="47">
        <v>27390945</v>
      </c>
      <c r="I162" s="47">
        <v>12726196</v>
      </c>
      <c r="J162" s="47">
        <v>8854958</v>
      </c>
      <c r="K162" s="47">
        <v>790627</v>
      </c>
      <c r="L162" s="48">
        <v>10.3</v>
      </c>
      <c r="M162" s="47">
        <v>22135</v>
      </c>
      <c r="N162" s="49"/>
      <c r="Q162" s="50" t="s">
        <v>226</v>
      </c>
      <c r="R162" s="51"/>
      <c r="S162" s="74">
        <v>8</v>
      </c>
      <c r="T162" s="74">
        <v>46</v>
      </c>
      <c r="U162" s="75">
        <v>27064</v>
      </c>
      <c r="V162" s="75">
        <v>27064</v>
      </c>
      <c r="W162" s="75">
        <v>9007</v>
      </c>
      <c r="X162" s="75">
        <v>17650</v>
      </c>
      <c r="Y162" s="75" t="s">
        <v>9</v>
      </c>
      <c r="Z162" s="76">
        <v>5.8</v>
      </c>
      <c r="AA162" s="75">
        <v>3352</v>
      </c>
    </row>
    <row r="163" spans="1:27" ht="11.25" customHeight="1">
      <c r="C163" s="50"/>
      <c r="D163" s="51"/>
      <c r="Q163" s="50" t="s">
        <v>227</v>
      </c>
      <c r="R163" s="51"/>
      <c r="S163" s="74">
        <v>1</v>
      </c>
      <c r="T163" s="74" t="s">
        <v>9</v>
      </c>
      <c r="U163" s="75" t="s">
        <v>9</v>
      </c>
      <c r="V163" s="75" t="s">
        <v>9</v>
      </c>
      <c r="W163" s="75" t="s">
        <v>9</v>
      </c>
      <c r="X163" s="75" t="s">
        <v>9</v>
      </c>
      <c r="Y163" s="75" t="s">
        <v>9</v>
      </c>
      <c r="Z163" s="80" t="s">
        <v>9</v>
      </c>
      <c r="AA163" s="75" t="s">
        <v>9</v>
      </c>
    </row>
    <row r="164" spans="1:27" ht="11.25" customHeight="1">
      <c r="C164" s="50" t="s">
        <v>228</v>
      </c>
      <c r="D164" s="51"/>
      <c r="E164" s="74">
        <v>17</v>
      </c>
      <c r="F164" s="74">
        <v>133</v>
      </c>
      <c r="G164" s="75">
        <v>226192</v>
      </c>
      <c r="H164" s="75">
        <v>225611</v>
      </c>
      <c r="I164" s="75">
        <v>165105</v>
      </c>
      <c r="J164" s="75">
        <v>55562</v>
      </c>
      <c r="K164" s="75">
        <v>17447</v>
      </c>
      <c r="L164" s="76">
        <v>7.8</v>
      </c>
      <c r="M164" s="75">
        <v>13202</v>
      </c>
      <c r="Q164" s="50" t="s">
        <v>229</v>
      </c>
      <c r="R164" s="51"/>
      <c r="S164" s="74">
        <v>4</v>
      </c>
      <c r="T164" s="74">
        <v>32</v>
      </c>
      <c r="U164" s="75">
        <v>48244</v>
      </c>
      <c r="V164" s="75">
        <v>48244</v>
      </c>
      <c r="W164" s="75">
        <v>31359</v>
      </c>
      <c r="X164" s="75">
        <v>15857</v>
      </c>
      <c r="Y164" s="75" t="s">
        <v>9</v>
      </c>
      <c r="Z164" s="76">
        <v>8</v>
      </c>
      <c r="AA164" s="75">
        <v>11961</v>
      </c>
    </row>
    <row r="165" spans="1:27" ht="11.25" customHeight="1">
      <c r="C165" s="50" t="s">
        <v>230</v>
      </c>
      <c r="D165" s="51"/>
      <c r="E165" s="74">
        <v>97</v>
      </c>
      <c r="F165" s="74">
        <v>685</v>
      </c>
      <c r="G165" s="75">
        <v>891900</v>
      </c>
      <c r="H165" s="75">
        <v>892322</v>
      </c>
      <c r="I165" s="75">
        <v>423070</v>
      </c>
      <c r="J165" s="75">
        <v>451409</v>
      </c>
      <c r="K165" s="75">
        <v>6047</v>
      </c>
      <c r="L165" s="76">
        <v>7.1</v>
      </c>
      <c r="M165" s="75">
        <v>9129</v>
      </c>
      <c r="Q165" s="50"/>
      <c r="R165" s="51"/>
      <c r="S165" s="79"/>
      <c r="T165" s="79"/>
      <c r="U165" s="79"/>
      <c r="V165" s="79"/>
      <c r="W165" s="79"/>
      <c r="X165" s="79"/>
      <c r="Y165" s="79"/>
      <c r="Z165" s="79"/>
      <c r="AA165" s="78"/>
    </row>
    <row r="166" spans="1:27" ht="11.25" customHeight="1">
      <c r="C166" s="50" t="s">
        <v>231</v>
      </c>
      <c r="D166" s="51"/>
      <c r="E166" s="74">
        <v>99</v>
      </c>
      <c r="F166" s="74">
        <v>845</v>
      </c>
      <c r="G166" s="75">
        <v>1163804</v>
      </c>
      <c r="H166" s="75">
        <v>1164558</v>
      </c>
      <c r="I166" s="75">
        <v>555654</v>
      </c>
      <c r="J166" s="75">
        <v>575812</v>
      </c>
      <c r="K166" s="75">
        <v>9333</v>
      </c>
      <c r="L166" s="76">
        <v>8.5</v>
      </c>
      <c r="M166" s="75">
        <v>11663</v>
      </c>
      <c r="Q166" s="50" t="s">
        <v>232</v>
      </c>
      <c r="R166" s="51"/>
      <c r="S166" s="74">
        <v>21</v>
      </c>
      <c r="T166" s="74">
        <v>131</v>
      </c>
      <c r="U166" s="75">
        <v>203318</v>
      </c>
      <c r="V166" s="75">
        <v>203318</v>
      </c>
      <c r="W166" s="75">
        <v>117000</v>
      </c>
      <c r="X166" s="75">
        <v>83570</v>
      </c>
      <c r="Y166" s="75">
        <v>105</v>
      </c>
      <c r="Z166" s="76">
        <v>6.2</v>
      </c>
      <c r="AA166" s="75">
        <v>9619</v>
      </c>
    </row>
    <row r="167" spans="1:27" ht="11.25" customHeight="1">
      <c r="C167" s="50" t="s">
        <v>233</v>
      </c>
      <c r="D167" s="51"/>
      <c r="E167" s="74">
        <v>36</v>
      </c>
      <c r="F167" s="74">
        <v>241</v>
      </c>
      <c r="G167" s="75">
        <v>297033</v>
      </c>
      <c r="H167" s="75">
        <v>297033</v>
      </c>
      <c r="I167" s="75">
        <v>116727</v>
      </c>
      <c r="J167" s="75">
        <v>174508</v>
      </c>
      <c r="K167" s="75" t="s">
        <v>9</v>
      </c>
      <c r="L167" s="76">
        <v>6.7</v>
      </c>
      <c r="M167" s="75">
        <v>8180</v>
      </c>
      <c r="Q167" s="50" t="s">
        <v>234</v>
      </c>
      <c r="R167" s="51"/>
      <c r="S167" s="74">
        <v>1</v>
      </c>
      <c r="T167" s="75" t="s">
        <v>9</v>
      </c>
      <c r="U167" s="75" t="s">
        <v>9</v>
      </c>
      <c r="V167" s="75" t="s">
        <v>9</v>
      </c>
      <c r="W167" s="75" t="s">
        <v>9</v>
      </c>
      <c r="X167" s="75" t="s">
        <v>9</v>
      </c>
      <c r="Y167" s="75" t="s">
        <v>6</v>
      </c>
      <c r="Z167" s="75" t="s">
        <v>9</v>
      </c>
      <c r="AA167" s="75" t="s">
        <v>9</v>
      </c>
    </row>
    <row r="168" spans="1:27" ht="11.25" customHeight="1">
      <c r="C168" s="50" t="s">
        <v>235</v>
      </c>
      <c r="D168" s="51"/>
      <c r="E168" s="74">
        <v>5</v>
      </c>
      <c r="F168" s="74">
        <v>26</v>
      </c>
      <c r="G168" s="75">
        <v>30229</v>
      </c>
      <c r="H168" s="75">
        <v>30229</v>
      </c>
      <c r="I168" s="75">
        <v>15159</v>
      </c>
      <c r="J168" s="75">
        <v>14839</v>
      </c>
      <c r="K168" s="75" t="s">
        <v>6</v>
      </c>
      <c r="L168" s="76">
        <v>5.2</v>
      </c>
      <c r="M168" s="75">
        <v>6000</v>
      </c>
      <c r="Q168" s="50" t="s">
        <v>236</v>
      </c>
      <c r="R168" s="51"/>
      <c r="S168" s="74">
        <v>2</v>
      </c>
      <c r="T168" s="75" t="s">
        <v>9</v>
      </c>
      <c r="U168" s="75" t="s">
        <v>9</v>
      </c>
      <c r="V168" s="75" t="s">
        <v>9</v>
      </c>
      <c r="W168" s="75" t="s">
        <v>9</v>
      </c>
      <c r="X168" s="75" t="s">
        <v>9</v>
      </c>
      <c r="Y168" s="75" t="s">
        <v>6</v>
      </c>
      <c r="Z168" s="75" t="s">
        <v>9</v>
      </c>
      <c r="AA168" s="75" t="s">
        <v>9</v>
      </c>
    </row>
    <row r="169" spans="1:27" ht="11.25" customHeight="1">
      <c r="C169" s="50"/>
      <c r="D169" s="51"/>
      <c r="E169" s="77"/>
      <c r="F169" s="77"/>
      <c r="G169" s="78"/>
      <c r="H169" s="78"/>
      <c r="I169" s="78"/>
      <c r="J169" s="78"/>
      <c r="K169" s="78"/>
      <c r="L169" s="79"/>
      <c r="M169" s="78"/>
      <c r="Q169" s="50" t="s">
        <v>237</v>
      </c>
      <c r="R169" s="51"/>
      <c r="S169" s="74">
        <v>3</v>
      </c>
      <c r="T169" s="74">
        <v>18</v>
      </c>
      <c r="U169" s="75">
        <v>46930</v>
      </c>
      <c r="V169" s="75">
        <v>46930</v>
      </c>
      <c r="W169" s="75">
        <v>34198</v>
      </c>
      <c r="X169" s="75">
        <v>11944</v>
      </c>
      <c r="Y169" s="75" t="s">
        <v>9</v>
      </c>
      <c r="Z169" s="76">
        <v>6</v>
      </c>
      <c r="AA169" s="75">
        <v>15510</v>
      </c>
    </row>
    <row r="170" spans="1:27" ht="11.25" customHeight="1">
      <c r="C170" s="50" t="s">
        <v>238</v>
      </c>
      <c r="D170" s="51"/>
      <c r="E170" s="74">
        <v>30</v>
      </c>
      <c r="F170" s="74">
        <v>181</v>
      </c>
      <c r="G170" s="75">
        <v>249643</v>
      </c>
      <c r="H170" s="75">
        <v>249643</v>
      </c>
      <c r="I170" s="75">
        <v>89770</v>
      </c>
      <c r="J170" s="75">
        <v>153811</v>
      </c>
      <c r="K170" s="75">
        <v>3615</v>
      </c>
      <c r="L170" s="76">
        <v>6</v>
      </c>
      <c r="M170" s="75">
        <v>8225</v>
      </c>
      <c r="Q170" s="50" t="s">
        <v>239</v>
      </c>
      <c r="R170" s="51"/>
      <c r="S170" s="74" t="s">
        <v>6</v>
      </c>
      <c r="T170" s="74" t="s">
        <v>6</v>
      </c>
      <c r="U170" s="75" t="s">
        <v>6</v>
      </c>
      <c r="V170" s="75" t="s">
        <v>6</v>
      </c>
      <c r="W170" s="75" t="s">
        <v>6</v>
      </c>
      <c r="X170" s="75" t="s">
        <v>6</v>
      </c>
      <c r="Y170" s="75" t="s">
        <v>6</v>
      </c>
      <c r="Z170" s="76" t="s">
        <v>6</v>
      </c>
      <c r="AA170" s="75" t="s">
        <v>6</v>
      </c>
    </row>
    <row r="171" spans="1:27" ht="11.25" customHeight="1">
      <c r="C171" s="50" t="s">
        <v>240</v>
      </c>
      <c r="D171" s="51"/>
      <c r="E171" s="74">
        <v>5</v>
      </c>
      <c r="F171" s="74">
        <v>55</v>
      </c>
      <c r="G171" s="75">
        <v>28132</v>
      </c>
      <c r="H171" s="75">
        <v>28132</v>
      </c>
      <c r="I171" s="75">
        <v>8279</v>
      </c>
      <c r="J171" s="75">
        <v>19105</v>
      </c>
      <c r="K171" s="75" t="s">
        <v>9</v>
      </c>
      <c r="L171" s="76">
        <v>11</v>
      </c>
      <c r="M171" s="75">
        <v>5565</v>
      </c>
      <c r="Q171" s="50"/>
      <c r="R171" s="51"/>
      <c r="S171" s="79"/>
      <c r="T171" s="79"/>
      <c r="U171" s="79"/>
      <c r="V171" s="79"/>
      <c r="W171" s="79"/>
      <c r="X171" s="79"/>
      <c r="Y171" s="79"/>
      <c r="Z171" s="79"/>
      <c r="AA171" s="78"/>
    </row>
    <row r="172" spans="1:27" ht="11.25" customHeight="1">
      <c r="C172" s="50" t="s">
        <v>241</v>
      </c>
      <c r="D172" s="51"/>
      <c r="E172" s="74">
        <v>6</v>
      </c>
      <c r="F172" s="74">
        <v>37</v>
      </c>
      <c r="G172" s="75">
        <v>31458</v>
      </c>
      <c r="H172" s="75">
        <v>31458</v>
      </c>
      <c r="I172" s="75">
        <v>14207</v>
      </c>
      <c r="J172" s="75">
        <v>15908</v>
      </c>
      <c r="K172" s="75" t="s">
        <v>9</v>
      </c>
      <c r="L172" s="76">
        <v>6.2</v>
      </c>
      <c r="M172" s="75">
        <v>5143</v>
      </c>
      <c r="Q172" s="50" t="s">
        <v>242</v>
      </c>
      <c r="R172" s="51"/>
      <c r="S172" s="74">
        <v>10</v>
      </c>
      <c r="T172" s="74">
        <v>69</v>
      </c>
      <c r="U172" s="75">
        <v>95154</v>
      </c>
      <c r="V172" s="75">
        <v>95154</v>
      </c>
      <c r="W172" s="75">
        <v>57071</v>
      </c>
      <c r="X172" s="75">
        <v>36895</v>
      </c>
      <c r="Y172" s="75" t="s">
        <v>9</v>
      </c>
      <c r="Z172" s="76">
        <v>6.9</v>
      </c>
      <c r="AA172" s="75">
        <v>9424</v>
      </c>
    </row>
    <row r="173" spans="1:27" ht="11.25" customHeight="1">
      <c r="C173" s="50" t="s">
        <v>243</v>
      </c>
      <c r="D173" s="51"/>
      <c r="E173" s="74">
        <v>126</v>
      </c>
      <c r="F173" s="74">
        <v>1134</v>
      </c>
      <c r="G173" s="75">
        <v>1673718</v>
      </c>
      <c r="H173" s="75">
        <v>1672953</v>
      </c>
      <c r="I173" s="75">
        <v>705014</v>
      </c>
      <c r="J173" s="75">
        <v>919852</v>
      </c>
      <c r="K173" s="75">
        <v>17514</v>
      </c>
      <c r="L173" s="76">
        <v>9</v>
      </c>
      <c r="M173" s="75">
        <v>13164</v>
      </c>
      <c r="Q173" s="50" t="s">
        <v>244</v>
      </c>
      <c r="R173" s="51"/>
      <c r="S173" s="74">
        <v>1</v>
      </c>
      <c r="T173" s="74" t="s">
        <v>9</v>
      </c>
      <c r="U173" s="75" t="s">
        <v>9</v>
      </c>
      <c r="V173" s="75" t="s">
        <v>9</v>
      </c>
      <c r="W173" s="75" t="s">
        <v>9</v>
      </c>
      <c r="X173" s="75" t="s">
        <v>9</v>
      </c>
      <c r="Y173" s="75" t="s">
        <v>6</v>
      </c>
      <c r="Z173" s="75" t="s">
        <v>9</v>
      </c>
      <c r="AA173" s="75" t="s">
        <v>9</v>
      </c>
    </row>
    <row r="174" spans="1:27" ht="11.25" customHeight="1">
      <c r="C174" s="50" t="s">
        <v>245</v>
      </c>
      <c r="D174" s="51"/>
      <c r="E174" s="74">
        <v>81</v>
      </c>
      <c r="F174" s="74">
        <v>746</v>
      </c>
      <c r="G174" s="75">
        <v>968814</v>
      </c>
      <c r="H174" s="75">
        <v>969791</v>
      </c>
      <c r="I174" s="75">
        <v>467237</v>
      </c>
      <c r="J174" s="75">
        <v>479772</v>
      </c>
      <c r="K174" s="75">
        <v>6013</v>
      </c>
      <c r="L174" s="76">
        <v>9.1999999999999993</v>
      </c>
      <c r="M174" s="75">
        <v>11839</v>
      </c>
      <c r="Q174" s="50" t="s">
        <v>246</v>
      </c>
      <c r="R174" s="51"/>
      <c r="S174" s="74">
        <v>3</v>
      </c>
      <c r="T174" s="74">
        <v>32</v>
      </c>
      <c r="U174" s="75">
        <v>110304</v>
      </c>
      <c r="V174" s="75">
        <v>110304</v>
      </c>
      <c r="W174" s="75">
        <v>85415</v>
      </c>
      <c r="X174" s="75">
        <v>23746</v>
      </c>
      <c r="Y174" s="75" t="s">
        <v>9</v>
      </c>
      <c r="Z174" s="76">
        <v>10.7</v>
      </c>
      <c r="AA174" s="75">
        <v>36538</v>
      </c>
    </row>
    <row r="175" spans="1:27" ht="11.25" customHeight="1">
      <c r="C175" s="50"/>
      <c r="D175" s="51"/>
      <c r="E175" s="77"/>
      <c r="F175" s="77"/>
      <c r="G175" s="78"/>
      <c r="H175" s="78"/>
      <c r="I175" s="78"/>
      <c r="J175" s="78"/>
      <c r="K175" s="78"/>
      <c r="L175" s="79"/>
      <c r="M175" s="78"/>
      <c r="Q175" s="50" t="s">
        <v>247</v>
      </c>
      <c r="R175" s="51"/>
      <c r="S175" s="74">
        <v>5</v>
      </c>
      <c r="T175" s="74">
        <v>24</v>
      </c>
      <c r="U175" s="75">
        <v>30171</v>
      </c>
      <c r="V175" s="75">
        <v>30171</v>
      </c>
      <c r="W175" s="75">
        <v>16962</v>
      </c>
      <c r="X175" s="75">
        <v>13057</v>
      </c>
      <c r="Y175" s="75" t="s">
        <v>6</v>
      </c>
      <c r="Z175" s="76">
        <v>4.8</v>
      </c>
      <c r="AA175" s="75">
        <v>6004</v>
      </c>
    </row>
    <row r="176" spans="1:27" ht="11.25" customHeight="1">
      <c r="C176" s="50" t="s">
        <v>248</v>
      </c>
      <c r="D176" s="51"/>
      <c r="E176" s="74">
        <v>43</v>
      </c>
      <c r="F176" s="74">
        <v>232</v>
      </c>
      <c r="G176" s="75">
        <v>195819</v>
      </c>
      <c r="H176" s="75">
        <v>195819</v>
      </c>
      <c r="I176" s="75">
        <v>82642</v>
      </c>
      <c r="J176" s="75">
        <v>110551</v>
      </c>
      <c r="K176" s="75">
        <v>1446</v>
      </c>
      <c r="L176" s="76">
        <v>5.4</v>
      </c>
      <c r="M176" s="75">
        <v>4522</v>
      </c>
      <c r="Q176" s="50" t="s">
        <v>249</v>
      </c>
      <c r="R176" s="51"/>
      <c r="S176" s="74">
        <v>14</v>
      </c>
      <c r="T176" s="74">
        <v>52</v>
      </c>
      <c r="U176" s="75">
        <v>31770</v>
      </c>
      <c r="V176" s="75">
        <v>31770</v>
      </c>
      <c r="W176" s="75">
        <v>14660</v>
      </c>
      <c r="X176" s="75">
        <v>17016</v>
      </c>
      <c r="Y176" s="75" t="s">
        <v>6</v>
      </c>
      <c r="Z176" s="76">
        <v>3.7</v>
      </c>
      <c r="AA176" s="75">
        <v>2263</v>
      </c>
    </row>
    <row r="177" spans="1:28" ht="11.25" customHeight="1">
      <c r="C177" s="50" t="s">
        <v>250</v>
      </c>
      <c r="D177" s="51"/>
      <c r="E177" s="74">
        <v>192</v>
      </c>
      <c r="F177" s="74">
        <v>1702</v>
      </c>
      <c r="G177" s="75">
        <v>10199519</v>
      </c>
      <c r="H177" s="75">
        <v>10272303</v>
      </c>
      <c r="I177" s="75">
        <v>2892329</v>
      </c>
      <c r="J177" s="75">
        <v>2038473</v>
      </c>
      <c r="K177" s="75">
        <v>400000</v>
      </c>
      <c r="L177" s="76">
        <v>8.9</v>
      </c>
      <c r="M177" s="75">
        <v>26838</v>
      </c>
      <c r="Q177" s="50"/>
      <c r="R177" s="51"/>
      <c r="S177" s="79"/>
      <c r="T177" s="79"/>
      <c r="U177" s="79"/>
      <c r="V177" s="79"/>
      <c r="W177" s="79"/>
      <c r="X177" s="79"/>
      <c r="Y177" s="79"/>
      <c r="Z177" s="79"/>
      <c r="AA177" s="78"/>
    </row>
    <row r="178" spans="1:28" ht="11.25" customHeight="1">
      <c r="C178" s="50" t="s">
        <v>251</v>
      </c>
      <c r="D178" s="51"/>
      <c r="E178" s="74">
        <v>36</v>
      </c>
      <c r="F178" s="74">
        <v>426</v>
      </c>
      <c r="G178" s="75">
        <v>614780</v>
      </c>
      <c r="H178" s="75">
        <v>616811</v>
      </c>
      <c r="I178" s="75">
        <v>237962</v>
      </c>
      <c r="J178" s="75">
        <v>361905</v>
      </c>
      <c r="K178" s="75">
        <v>14447</v>
      </c>
      <c r="L178" s="76">
        <v>11.8</v>
      </c>
      <c r="M178" s="75">
        <v>16952</v>
      </c>
      <c r="Q178" s="50" t="s">
        <v>252</v>
      </c>
      <c r="R178" s="51"/>
      <c r="S178" s="74">
        <v>3</v>
      </c>
      <c r="T178" s="74">
        <v>47</v>
      </c>
      <c r="U178" s="75">
        <v>125236</v>
      </c>
      <c r="V178" s="75">
        <v>124834</v>
      </c>
      <c r="W178" s="75">
        <v>99611</v>
      </c>
      <c r="X178" s="75">
        <v>23822</v>
      </c>
      <c r="Y178" s="75" t="s">
        <v>9</v>
      </c>
      <c r="Z178" s="76">
        <v>15.7</v>
      </c>
      <c r="AA178" s="75">
        <v>41282</v>
      </c>
    </row>
    <row r="179" spans="1:28" ht="11.25" customHeight="1">
      <c r="C179" s="50" t="s">
        <v>253</v>
      </c>
      <c r="D179" s="51"/>
      <c r="E179" s="74" t="s">
        <v>6</v>
      </c>
      <c r="F179" s="74" t="s">
        <v>6</v>
      </c>
      <c r="G179" s="75" t="s">
        <v>6</v>
      </c>
      <c r="H179" s="75" t="s">
        <v>6</v>
      </c>
      <c r="I179" s="75" t="s">
        <v>6</v>
      </c>
      <c r="J179" s="75" t="s">
        <v>6</v>
      </c>
      <c r="K179" s="75" t="s">
        <v>6</v>
      </c>
      <c r="L179" s="76" t="s">
        <v>6</v>
      </c>
      <c r="M179" s="75" t="s">
        <v>6</v>
      </c>
      <c r="Q179" s="50" t="s">
        <v>254</v>
      </c>
      <c r="R179" s="51"/>
      <c r="S179" s="74">
        <v>5</v>
      </c>
      <c r="T179" s="74">
        <v>43</v>
      </c>
      <c r="U179" s="75">
        <v>30706</v>
      </c>
      <c r="V179" s="75">
        <v>30706</v>
      </c>
      <c r="W179" s="75">
        <v>16760</v>
      </c>
      <c r="X179" s="75">
        <v>13282</v>
      </c>
      <c r="Y179" s="75" t="s">
        <v>9</v>
      </c>
      <c r="Z179" s="76">
        <v>8.6</v>
      </c>
      <c r="AA179" s="75">
        <v>6100</v>
      </c>
    </row>
    <row r="180" spans="1:28" ht="11.25" customHeight="1">
      <c r="C180" s="50" t="s">
        <v>255</v>
      </c>
      <c r="D180" s="51"/>
      <c r="E180" s="74">
        <v>3</v>
      </c>
      <c r="F180" s="74">
        <v>52</v>
      </c>
      <c r="G180" s="75">
        <v>82118</v>
      </c>
      <c r="H180" s="75">
        <v>82091</v>
      </c>
      <c r="I180" s="75">
        <v>38551</v>
      </c>
      <c r="J180" s="75">
        <v>40018</v>
      </c>
      <c r="K180" s="75" t="s">
        <v>9</v>
      </c>
      <c r="L180" s="76">
        <v>17.3</v>
      </c>
      <c r="M180" s="75">
        <v>27201</v>
      </c>
      <c r="Q180" s="50" t="s">
        <v>256</v>
      </c>
      <c r="R180" s="51"/>
      <c r="S180" s="74" t="s">
        <v>6</v>
      </c>
      <c r="T180" s="74" t="s">
        <v>6</v>
      </c>
      <c r="U180" s="75" t="s">
        <v>6</v>
      </c>
      <c r="V180" s="75" t="s">
        <v>6</v>
      </c>
      <c r="W180" s="75" t="s">
        <v>6</v>
      </c>
      <c r="X180" s="75" t="s">
        <v>6</v>
      </c>
      <c r="Y180" s="75" t="s">
        <v>6</v>
      </c>
      <c r="Z180" s="76" t="s">
        <v>6</v>
      </c>
      <c r="AA180" s="75" t="s">
        <v>6</v>
      </c>
    </row>
    <row r="181" spans="1:28" ht="11.25" customHeight="1">
      <c r="C181" s="50"/>
      <c r="D181" s="51"/>
      <c r="E181" s="77"/>
      <c r="F181" s="77"/>
      <c r="G181" s="78"/>
      <c r="H181" s="78"/>
      <c r="I181" s="78"/>
      <c r="J181" s="78"/>
      <c r="K181" s="78"/>
      <c r="L181" s="79"/>
      <c r="M181" s="78"/>
      <c r="Q181" s="50" t="s">
        <v>257</v>
      </c>
      <c r="R181" s="51"/>
      <c r="S181" s="74">
        <v>8</v>
      </c>
      <c r="T181" s="74">
        <v>116</v>
      </c>
      <c r="U181" s="75">
        <v>126939</v>
      </c>
      <c r="V181" s="75">
        <v>127053</v>
      </c>
      <c r="W181" s="75">
        <v>72703</v>
      </c>
      <c r="X181" s="75">
        <v>53214</v>
      </c>
      <c r="Y181" s="75">
        <v>110</v>
      </c>
      <c r="Z181" s="76">
        <v>14.5</v>
      </c>
      <c r="AA181" s="75">
        <v>15792</v>
      </c>
    </row>
    <row r="182" spans="1:28" ht="11.25" customHeight="1">
      <c r="C182" s="50" t="s">
        <v>258</v>
      </c>
      <c r="D182" s="51"/>
      <c r="E182" s="74">
        <v>20</v>
      </c>
      <c r="F182" s="74">
        <v>133</v>
      </c>
      <c r="G182" s="75">
        <v>212627</v>
      </c>
      <c r="H182" s="75">
        <v>212546</v>
      </c>
      <c r="I182" s="75">
        <v>78654</v>
      </c>
      <c r="J182" s="75">
        <v>126973</v>
      </c>
      <c r="K182" s="75">
        <v>3265</v>
      </c>
      <c r="L182" s="76">
        <v>6.7</v>
      </c>
      <c r="M182" s="75">
        <v>10503</v>
      </c>
      <c r="Q182" s="50"/>
      <c r="R182" s="51"/>
    </row>
    <row r="183" spans="1:28" ht="11.25" customHeight="1">
      <c r="C183" s="50" t="s">
        <v>259</v>
      </c>
      <c r="D183" s="51"/>
      <c r="E183" s="74">
        <v>144</v>
      </c>
      <c r="F183" s="74">
        <v>2681</v>
      </c>
      <c r="G183" s="75">
        <v>8540530</v>
      </c>
      <c r="H183" s="75">
        <v>8525770</v>
      </c>
      <c r="I183" s="75">
        <v>5751598</v>
      </c>
      <c r="J183" s="75">
        <v>2529245</v>
      </c>
      <c r="K183" s="75">
        <v>270447</v>
      </c>
      <c r="L183" s="76">
        <v>18.600000000000001</v>
      </c>
      <c r="M183" s="75">
        <v>58797</v>
      </c>
      <c r="P183" s="49"/>
      <c r="Q183" s="53"/>
      <c r="R183" s="54"/>
      <c r="S183" s="46">
        <v>529</v>
      </c>
      <c r="T183" s="46">
        <v>5826</v>
      </c>
      <c r="U183" s="47">
        <v>14193950</v>
      </c>
      <c r="V183" s="47">
        <v>14283860</v>
      </c>
      <c r="W183" s="47">
        <v>8138170</v>
      </c>
      <c r="X183" s="47">
        <v>5792722</v>
      </c>
      <c r="Y183" s="47">
        <v>143951</v>
      </c>
      <c r="Z183" s="48">
        <v>11</v>
      </c>
      <c r="AA183" s="47">
        <v>26769</v>
      </c>
      <c r="AB183" s="49"/>
    </row>
    <row r="184" spans="1:28" ht="11.25" customHeight="1">
      <c r="C184" s="50" t="s">
        <v>260</v>
      </c>
      <c r="D184" s="51"/>
      <c r="E184" s="74">
        <v>60</v>
      </c>
      <c r="F184" s="74">
        <v>1010</v>
      </c>
      <c r="G184" s="75">
        <v>1878643</v>
      </c>
      <c r="H184" s="75">
        <v>1923875</v>
      </c>
      <c r="I184" s="75">
        <v>1084238</v>
      </c>
      <c r="J184" s="75">
        <v>787215</v>
      </c>
      <c r="K184" s="75">
        <v>30626</v>
      </c>
      <c r="L184" s="76">
        <v>16.8</v>
      </c>
      <c r="M184" s="75">
        <v>31779</v>
      </c>
      <c r="Q184" s="50"/>
      <c r="R184" s="51"/>
    </row>
    <row r="185" spans="1:28" ht="11.25" customHeight="1">
      <c r="C185" s="50"/>
      <c r="D185" s="51"/>
      <c r="Q185" s="50" t="s">
        <v>261</v>
      </c>
      <c r="R185" s="51"/>
      <c r="S185" s="74" t="s">
        <v>6</v>
      </c>
      <c r="T185" s="74" t="s">
        <v>6</v>
      </c>
      <c r="U185" s="75" t="s">
        <v>6</v>
      </c>
      <c r="V185" s="75" t="s">
        <v>6</v>
      </c>
      <c r="W185" s="75" t="s">
        <v>6</v>
      </c>
      <c r="X185" s="75" t="s">
        <v>6</v>
      </c>
      <c r="Y185" s="75" t="s">
        <v>6</v>
      </c>
      <c r="Z185" s="76" t="s">
        <v>6</v>
      </c>
      <c r="AA185" s="75" t="s">
        <v>6</v>
      </c>
    </row>
    <row r="186" spans="1:28" ht="11.25" customHeight="1">
      <c r="A186" s="52"/>
      <c r="B186" s="52" t="s">
        <v>262</v>
      </c>
      <c r="C186" s="44" t="s">
        <v>14</v>
      </c>
      <c r="D186" s="45"/>
      <c r="E186" s="46">
        <v>1062</v>
      </c>
      <c r="F186" s="46">
        <v>13110</v>
      </c>
      <c r="G186" s="47">
        <v>26458550</v>
      </c>
      <c r="H186" s="47">
        <v>26561789</v>
      </c>
      <c r="I186" s="47">
        <v>14171566</v>
      </c>
      <c r="J186" s="47">
        <v>11551764</v>
      </c>
      <c r="K186" s="47">
        <v>579393</v>
      </c>
      <c r="L186" s="48">
        <v>12.3</v>
      </c>
      <c r="M186" s="47">
        <v>24789</v>
      </c>
      <c r="N186" s="49"/>
      <c r="Q186" s="50" t="s">
        <v>263</v>
      </c>
      <c r="R186" s="51"/>
      <c r="S186" s="74">
        <v>15</v>
      </c>
      <c r="T186" s="74">
        <v>99</v>
      </c>
      <c r="U186" s="75">
        <v>131810</v>
      </c>
      <c r="V186" s="75">
        <v>131810</v>
      </c>
      <c r="W186" s="75">
        <v>40693</v>
      </c>
      <c r="X186" s="75">
        <v>88014</v>
      </c>
      <c r="Y186" s="75" t="s">
        <v>9</v>
      </c>
      <c r="Z186" s="76">
        <v>6.6</v>
      </c>
      <c r="AA186" s="75">
        <v>8671</v>
      </c>
    </row>
    <row r="187" spans="1:28" ht="11.25" customHeight="1">
      <c r="C187" s="50"/>
      <c r="D187" s="51"/>
      <c r="Q187" s="50" t="s">
        <v>264</v>
      </c>
      <c r="R187" s="51"/>
      <c r="S187" s="74">
        <v>17</v>
      </c>
      <c r="T187" s="74">
        <v>212</v>
      </c>
      <c r="U187" s="75">
        <v>328296</v>
      </c>
      <c r="V187" s="75">
        <v>328296</v>
      </c>
      <c r="W187" s="75">
        <v>120126</v>
      </c>
      <c r="X187" s="75">
        <v>199268</v>
      </c>
      <c r="Y187" s="75">
        <v>641</v>
      </c>
      <c r="Z187" s="76">
        <v>12.5</v>
      </c>
      <c r="AA187" s="75">
        <v>19124</v>
      </c>
    </row>
    <row r="188" spans="1:28" ht="11.25" customHeight="1">
      <c r="C188" s="50" t="s">
        <v>265</v>
      </c>
      <c r="D188" s="51"/>
      <c r="E188" s="74">
        <v>82</v>
      </c>
      <c r="F188" s="74">
        <v>1772</v>
      </c>
      <c r="G188" s="75">
        <v>4645439</v>
      </c>
      <c r="H188" s="75">
        <v>4743706</v>
      </c>
      <c r="I188" s="75">
        <v>2439363</v>
      </c>
      <c r="J188" s="75">
        <v>2108158</v>
      </c>
      <c r="K188" s="75">
        <v>97537</v>
      </c>
      <c r="L188" s="76">
        <v>21.6</v>
      </c>
      <c r="M188" s="75">
        <v>57309</v>
      </c>
      <c r="Q188" s="50" t="s">
        <v>266</v>
      </c>
      <c r="R188" s="51"/>
      <c r="S188" s="74">
        <v>55</v>
      </c>
      <c r="T188" s="74">
        <v>627</v>
      </c>
      <c r="U188" s="75">
        <v>1084705</v>
      </c>
      <c r="V188" s="75">
        <v>1082082</v>
      </c>
      <c r="W188" s="75">
        <v>610743</v>
      </c>
      <c r="X188" s="75">
        <v>449976</v>
      </c>
      <c r="Y188" s="75">
        <v>5216</v>
      </c>
      <c r="Z188" s="76">
        <v>11.4</v>
      </c>
      <c r="AA188" s="75">
        <v>19533</v>
      </c>
    </row>
    <row r="189" spans="1:28" ht="11.25" customHeight="1">
      <c r="C189" s="50" t="s">
        <v>267</v>
      </c>
      <c r="D189" s="51"/>
      <c r="E189" s="74">
        <v>14</v>
      </c>
      <c r="F189" s="74">
        <v>77</v>
      </c>
      <c r="G189" s="75">
        <v>51235</v>
      </c>
      <c r="H189" s="75">
        <v>51235</v>
      </c>
      <c r="I189" s="75">
        <v>8834</v>
      </c>
      <c r="J189" s="75">
        <v>41164</v>
      </c>
      <c r="K189" s="75" t="s">
        <v>9</v>
      </c>
      <c r="L189" s="76">
        <v>5.5</v>
      </c>
      <c r="M189" s="75">
        <v>3634</v>
      </c>
      <c r="Q189" s="50" t="s">
        <v>268</v>
      </c>
      <c r="R189" s="51"/>
      <c r="S189" s="74">
        <v>5</v>
      </c>
      <c r="T189" s="74">
        <v>37</v>
      </c>
      <c r="U189" s="75">
        <v>48664</v>
      </c>
      <c r="V189" s="75">
        <v>48664</v>
      </c>
      <c r="W189" s="75">
        <v>14806</v>
      </c>
      <c r="X189" s="75">
        <v>33519</v>
      </c>
      <c r="Y189" s="75" t="s">
        <v>9</v>
      </c>
      <c r="Z189" s="76">
        <v>7.4</v>
      </c>
      <c r="AA189" s="75">
        <v>9665</v>
      </c>
    </row>
    <row r="190" spans="1:28" ht="11.25" customHeight="1">
      <c r="C190" s="50" t="s">
        <v>269</v>
      </c>
      <c r="D190" s="51"/>
      <c r="E190" s="74">
        <v>8</v>
      </c>
      <c r="F190" s="74">
        <v>72</v>
      </c>
      <c r="G190" s="75">
        <v>64842</v>
      </c>
      <c r="H190" s="75">
        <v>64842</v>
      </c>
      <c r="I190" s="75">
        <v>29723</v>
      </c>
      <c r="J190" s="75">
        <v>33128</v>
      </c>
      <c r="K190" s="75">
        <v>326</v>
      </c>
      <c r="L190" s="76">
        <v>9</v>
      </c>
      <c r="M190" s="75">
        <v>8036</v>
      </c>
      <c r="Q190" s="50"/>
      <c r="R190" s="51"/>
      <c r="S190" s="79"/>
      <c r="T190" s="79"/>
      <c r="U190" s="79"/>
      <c r="V190" s="79"/>
      <c r="W190" s="79"/>
      <c r="X190" s="79"/>
      <c r="Y190" s="79"/>
      <c r="Z190" s="79"/>
      <c r="AA190" s="78"/>
    </row>
    <row r="191" spans="1:28" ht="11.25" customHeight="1">
      <c r="C191" s="50" t="s">
        <v>270</v>
      </c>
      <c r="D191" s="51"/>
      <c r="E191" s="74">
        <v>1</v>
      </c>
      <c r="F191" s="74" t="s">
        <v>9</v>
      </c>
      <c r="G191" s="75" t="s">
        <v>9</v>
      </c>
      <c r="H191" s="75" t="s">
        <v>9</v>
      </c>
      <c r="I191" s="75" t="s">
        <v>9</v>
      </c>
      <c r="J191" s="75" t="s">
        <v>9</v>
      </c>
      <c r="K191" s="75" t="s">
        <v>9</v>
      </c>
      <c r="L191" s="80" t="s">
        <v>9</v>
      </c>
      <c r="M191" s="75" t="s">
        <v>9</v>
      </c>
      <c r="Q191" s="50" t="s">
        <v>271</v>
      </c>
      <c r="R191" s="51"/>
      <c r="S191" s="74">
        <v>31</v>
      </c>
      <c r="T191" s="74">
        <v>241</v>
      </c>
      <c r="U191" s="75">
        <v>378213</v>
      </c>
      <c r="V191" s="75">
        <v>378213</v>
      </c>
      <c r="W191" s="75">
        <v>167838</v>
      </c>
      <c r="X191" s="75">
        <v>205557</v>
      </c>
      <c r="Y191" s="75">
        <v>2019</v>
      </c>
      <c r="Z191" s="76">
        <v>7.8</v>
      </c>
      <c r="AA191" s="75">
        <v>12108</v>
      </c>
    </row>
    <row r="192" spans="1:28" ht="11.25" customHeight="1">
      <c r="C192" s="50" t="s">
        <v>272</v>
      </c>
      <c r="D192" s="51"/>
      <c r="E192" s="74">
        <v>147</v>
      </c>
      <c r="F192" s="74">
        <v>2697</v>
      </c>
      <c r="G192" s="75">
        <v>5056574</v>
      </c>
      <c r="H192" s="75">
        <v>5053313</v>
      </c>
      <c r="I192" s="75">
        <v>2596860</v>
      </c>
      <c r="J192" s="75">
        <v>2282529</v>
      </c>
      <c r="K192" s="75">
        <v>233321</v>
      </c>
      <c r="L192" s="76">
        <v>18.3</v>
      </c>
      <c r="M192" s="75">
        <v>34008</v>
      </c>
      <c r="Q192" s="50" t="s">
        <v>273</v>
      </c>
      <c r="R192" s="51"/>
      <c r="S192" s="74">
        <v>5</v>
      </c>
      <c r="T192" s="74">
        <v>21</v>
      </c>
      <c r="U192" s="75">
        <v>17331</v>
      </c>
      <c r="V192" s="75">
        <v>17331</v>
      </c>
      <c r="W192" s="75">
        <v>11960</v>
      </c>
      <c r="X192" s="75">
        <v>4904</v>
      </c>
      <c r="Y192" s="75" t="s">
        <v>9</v>
      </c>
      <c r="Z192" s="76">
        <v>4.2</v>
      </c>
      <c r="AA192" s="75">
        <v>3428</v>
      </c>
    </row>
    <row r="193" spans="1:28" ht="11.25" customHeight="1">
      <c r="C193" s="50"/>
      <c r="D193" s="51"/>
      <c r="E193" s="77"/>
      <c r="F193" s="77"/>
      <c r="G193" s="78"/>
      <c r="H193" s="78"/>
      <c r="I193" s="78"/>
      <c r="J193" s="78"/>
      <c r="K193" s="78"/>
      <c r="L193" s="79"/>
      <c r="M193" s="78"/>
      <c r="Q193" s="50" t="s">
        <v>274</v>
      </c>
      <c r="R193" s="51"/>
      <c r="S193" s="74">
        <v>7</v>
      </c>
      <c r="T193" s="74">
        <v>24</v>
      </c>
      <c r="U193" s="75">
        <v>25081</v>
      </c>
      <c r="V193" s="75">
        <v>25081</v>
      </c>
      <c r="W193" s="75">
        <v>11313</v>
      </c>
      <c r="X193" s="75">
        <v>13646</v>
      </c>
      <c r="Y193" s="75" t="s">
        <v>6</v>
      </c>
      <c r="Z193" s="76">
        <v>3.4</v>
      </c>
      <c r="AA193" s="75">
        <v>3566</v>
      </c>
    </row>
    <row r="194" spans="1:28" ht="11.25" customHeight="1">
      <c r="C194" s="50" t="s">
        <v>275</v>
      </c>
      <c r="D194" s="51"/>
      <c r="E194" s="74">
        <v>89</v>
      </c>
      <c r="F194" s="74">
        <v>777</v>
      </c>
      <c r="G194" s="75">
        <v>1147587</v>
      </c>
      <c r="H194" s="75">
        <v>1149184</v>
      </c>
      <c r="I194" s="75">
        <v>551744</v>
      </c>
      <c r="J194" s="75">
        <v>572542</v>
      </c>
      <c r="K194" s="75">
        <v>7493</v>
      </c>
      <c r="L194" s="76">
        <v>8.6999999999999993</v>
      </c>
      <c r="M194" s="75">
        <v>12793</v>
      </c>
      <c r="Q194" s="50" t="s">
        <v>276</v>
      </c>
      <c r="R194" s="51"/>
      <c r="S194" s="74">
        <v>119</v>
      </c>
      <c r="T194" s="74">
        <v>2028</v>
      </c>
      <c r="U194" s="75">
        <v>8390078</v>
      </c>
      <c r="V194" s="75">
        <v>8488663</v>
      </c>
      <c r="W194" s="75">
        <v>5209707</v>
      </c>
      <c r="X194" s="75">
        <v>3079593</v>
      </c>
      <c r="Y194" s="75">
        <v>90275</v>
      </c>
      <c r="Z194" s="76">
        <v>17</v>
      </c>
      <c r="AA194" s="75">
        <v>70750</v>
      </c>
    </row>
    <row r="195" spans="1:28" ht="11.25" customHeight="1">
      <c r="C195" s="50" t="s">
        <v>262</v>
      </c>
      <c r="D195" s="51"/>
      <c r="E195" s="74">
        <v>135</v>
      </c>
      <c r="F195" s="74">
        <v>1391</v>
      </c>
      <c r="G195" s="75">
        <v>2601456</v>
      </c>
      <c r="H195" s="75">
        <v>2613013</v>
      </c>
      <c r="I195" s="75">
        <v>1467218</v>
      </c>
      <c r="J195" s="75">
        <v>1064777</v>
      </c>
      <c r="K195" s="75">
        <v>43291</v>
      </c>
      <c r="L195" s="76">
        <v>10.3</v>
      </c>
      <c r="M195" s="75">
        <v>19197</v>
      </c>
      <c r="Q195" s="50" t="s">
        <v>277</v>
      </c>
      <c r="R195" s="51"/>
      <c r="S195" s="74">
        <v>2</v>
      </c>
      <c r="T195" s="74" t="s">
        <v>9</v>
      </c>
      <c r="U195" s="75" t="s">
        <v>9</v>
      </c>
      <c r="V195" s="75" t="s">
        <v>9</v>
      </c>
      <c r="W195" s="75" t="s">
        <v>9</v>
      </c>
      <c r="X195" s="75" t="s">
        <v>9</v>
      </c>
      <c r="Y195" s="75" t="s">
        <v>6</v>
      </c>
      <c r="Z195" s="80" t="s">
        <v>9</v>
      </c>
      <c r="AA195" s="75" t="s">
        <v>9</v>
      </c>
    </row>
    <row r="196" spans="1:28" ht="11.25" customHeight="1">
      <c r="C196" s="50" t="s">
        <v>278</v>
      </c>
      <c r="D196" s="51"/>
      <c r="E196" s="74">
        <v>27</v>
      </c>
      <c r="F196" s="74">
        <v>308</v>
      </c>
      <c r="G196" s="75">
        <v>530972</v>
      </c>
      <c r="H196" s="75">
        <v>531556</v>
      </c>
      <c r="I196" s="75">
        <v>218309</v>
      </c>
      <c r="J196" s="75">
        <v>281859</v>
      </c>
      <c r="K196" s="75">
        <v>23019</v>
      </c>
      <c r="L196" s="76">
        <v>11.4</v>
      </c>
      <c r="M196" s="75">
        <v>19448</v>
      </c>
      <c r="Q196" s="50"/>
      <c r="R196" s="51"/>
      <c r="S196" s="79"/>
      <c r="T196" s="79"/>
      <c r="U196" s="79"/>
      <c r="V196" s="79"/>
      <c r="W196" s="79"/>
      <c r="X196" s="79"/>
      <c r="Y196" s="79"/>
      <c r="Z196" s="79"/>
      <c r="AA196" s="78"/>
    </row>
    <row r="197" spans="1:28" ht="11.25" customHeight="1">
      <c r="C197" s="50" t="s">
        <v>279</v>
      </c>
      <c r="D197" s="51"/>
      <c r="E197" s="74">
        <v>9</v>
      </c>
      <c r="F197" s="74">
        <v>110</v>
      </c>
      <c r="G197" s="75">
        <v>81160</v>
      </c>
      <c r="H197" s="75">
        <v>81770</v>
      </c>
      <c r="I197" s="75">
        <v>31557</v>
      </c>
      <c r="J197" s="75">
        <v>47338</v>
      </c>
      <c r="K197" s="75">
        <v>5626</v>
      </c>
      <c r="L197" s="76">
        <v>12.2</v>
      </c>
      <c r="M197" s="75">
        <v>9033</v>
      </c>
      <c r="Q197" s="50" t="s">
        <v>280</v>
      </c>
      <c r="R197" s="51"/>
      <c r="S197" s="74">
        <v>74</v>
      </c>
      <c r="T197" s="74">
        <v>549</v>
      </c>
      <c r="U197" s="75">
        <v>943640</v>
      </c>
      <c r="V197" s="75">
        <v>943640</v>
      </c>
      <c r="W197" s="75">
        <v>494453</v>
      </c>
      <c r="X197" s="75">
        <v>422761</v>
      </c>
      <c r="Y197" s="75">
        <v>2197</v>
      </c>
      <c r="Z197" s="76">
        <v>7.4</v>
      </c>
      <c r="AA197" s="75">
        <v>12616</v>
      </c>
    </row>
    <row r="198" spans="1:28" ht="11.25" customHeight="1">
      <c r="C198" s="50" t="s">
        <v>281</v>
      </c>
      <c r="D198" s="51"/>
      <c r="E198" s="74">
        <v>3</v>
      </c>
      <c r="F198" s="74" t="s">
        <v>9</v>
      </c>
      <c r="G198" s="75" t="s">
        <v>9</v>
      </c>
      <c r="H198" s="75" t="s">
        <v>9</v>
      </c>
      <c r="I198" s="75" t="s">
        <v>9</v>
      </c>
      <c r="J198" s="75" t="s">
        <v>9</v>
      </c>
      <c r="K198" s="75" t="s">
        <v>9</v>
      </c>
      <c r="L198" s="80" t="s">
        <v>9</v>
      </c>
      <c r="M198" s="75" t="s">
        <v>9</v>
      </c>
      <c r="Q198" s="50" t="s">
        <v>282</v>
      </c>
      <c r="R198" s="51"/>
      <c r="S198" s="74">
        <v>12</v>
      </c>
      <c r="T198" s="74">
        <v>67</v>
      </c>
      <c r="U198" s="75">
        <v>54396</v>
      </c>
      <c r="V198" s="75">
        <v>54396</v>
      </c>
      <c r="W198" s="75">
        <v>24298</v>
      </c>
      <c r="X198" s="75">
        <v>29284</v>
      </c>
      <c r="Y198" s="75" t="s">
        <v>9</v>
      </c>
      <c r="Z198" s="76">
        <v>5.6</v>
      </c>
      <c r="AA198" s="75">
        <v>4504</v>
      </c>
    </row>
    <row r="199" spans="1:28" ht="11.25" customHeight="1">
      <c r="C199" s="50"/>
      <c r="D199" s="51"/>
      <c r="E199" s="77"/>
      <c r="F199" s="77"/>
      <c r="G199" s="78"/>
      <c r="H199" s="78"/>
      <c r="I199" s="78"/>
      <c r="J199" s="78"/>
      <c r="K199" s="78"/>
      <c r="L199" s="79"/>
      <c r="M199" s="78"/>
      <c r="Q199" s="50" t="s">
        <v>283</v>
      </c>
      <c r="R199" s="51"/>
      <c r="S199" s="74">
        <v>3</v>
      </c>
      <c r="T199" s="74" t="s">
        <v>9</v>
      </c>
      <c r="U199" s="75" t="s">
        <v>9</v>
      </c>
      <c r="V199" s="75" t="s">
        <v>9</v>
      </c>
      <c r="W199" s="75" t="s">
        <v>9</v>
      </c>
      <c r="X199" s="75" t="s">
        <v>9</v>
      </c>
      <c r="Y199" s="75" t="s">
        <v>6</v>
      </c>
      <c r="Z199" s="80" t="s">
        <v>9</v>
      </c>
      <c r="AA199" s="75" t="s">
        <v>9</v>
      </c>
    </row>
    <row r="200" spans="1:28" ht="11.25" customHeight="1">
      <c r="C200" s="50" t="s">
        <v>284</v>
      </c>
      <c r="D200" s="51"/>
      <c r="E200" s="74">
        <v>5</v>
      </c>
      <c r="F200" s="74">
        <v>38</v>
      </c>
      <c r="G200" s="75">
        <v>40252</v>
      </c>
      <c r="H200" s="75">
        <v>40252</v>
      </c>
      <c r="I200" s="75">
        <v>27243</v>
      </c>
      <c r="J200" s="75">
        <v>12565</v>
      </c>
      <c r="K200" s="75" t="s">
        <v>9</v>
      </c>
      <c r="L200" s="76">
        <v>7.6</v>
      </c>
      <c r="M200" s="75">
        <v>8008</v>
      </c>
      <c r="Q200" s="50" t="s">
        <v>285</v>
      </c>
      <c r="R200" s="51"/>
      <c r="S200" s="74" t="s">
        <v>6</v>
      </c>
      <c r="T200" s="74" t="s">
        <v>6</v>
      </c>
      <c r="U200" s="75" t="s">
        <v>6</v>
      </c>
      <c r="V200" s="75" t="s">
        <v>6</v>
      </c>
      <c r="W200" s="75" t="s">
        <v>6</v>
      </c>
      <c r="X200" s="75" t="s">
        <v>6</v>
      </c>
      <c r="Y200" s="75" t="s">
        <v>6</v>
      </c>
      <c r="Z200" s="76" t="s">
        <v>6</v>
      </c>
      <c r="AA200" s="75" t="s">
        <v>6</v>
      </c>
    </row>
    <row r="201" spans="1:28" ht="11.25" customHeight="1">
      <c r="C201" s="50" t="s">
        <v>286</v>
      </c>
      <c r="D201" s="51"/>
      <c r="E201" s="74">
        <v>20</v>
      </c>
      <c r="F201" s="74">
        <v>94</v>
      </c>
      <c r="G201" s="75">
        <v>71170</v>
      </c>
      <c r="H201" s="75">
        <v>71170</v>
      </c>
      <c r="I201" s="75">
        <v>30264</v>
      </c>
      <c r="J201" s="75">
        <v>39724</v>
      </c>
      <c r="K201" s="75" t="s">
        <v>9</v>
      </c>
      <c r="L201" s="76">
        <v>4.7</v>
      </c>
      <c r="M201" s="75">
        <v>3530</v>
      </c>
      <c r="Q201" s="50" t="s">
        <v>287</v>
      </c>
      <c r="R201" s="51"/>
      <c r="S201" s="74">
        <v>3</v>
      </c>
      <c r="T201" s="74">
        <v>76</v>
      </c>
      <c r="U201" s="75">
        <v>124611</v>
      </c>
      <c r="V201" s="75">
        <v>127526</v>
      </c>
      <c r="W201" s="75">
        <v>106995</v>
      </c>
      <c r="X201" s="75">
        <v>19030</v>
      </c>
      <c r="Y201" s="75" t="s">
        <v>9</v>
      </c>
      <c r="Z201" s="76">
        <v>25.3</v>
      </c>
      <c r="AA201" s="75">
        <v>42280</v>
      </c>
    </row>
    <row r="202" spans="1:28" ht="11.25" customHeight="1">
      <c r="C202" s="50" t="s">
        <v>288</v>
      </c>
      <c r="D202" s="51"/>
      <c r="E202" s="74">
        <v>7</v>
      </c>
      <c r="F202" s="74">
        <v>28</v>
      </c>
      <c r="G202" s="75">
        <v>19665</v>
      </c>
      <c r="H202" s="75">
        <v>19665</v>
      </c>
      <c r="I202" s="75">
        <v>10887</v>
      </c>
      <c r="J202" s="75">
        <v>8695</v>
      </c>
      <c r="K202" s="75" t="s">
        <v>6</v>
      </c>
      <c r="L202" s="76">
        <v>4</v>
      </c>
      <c r="M202" s="75">
        <v>2797</v>
      </c>
      <c r="Q202" s="50"/>
      <c r="R202" s="51"/>
      <c r="S202" s="79"/>
      <c r="T202" s="79"/>
      <c r="U202" s="79"/>
      <c r="V202" s="79"/>
      <c r="W202" s="79"/>
      <c r="X202" s="79"/>
      <c r="Y202" s="79"/>
      <c r="Z202" s="79"/>
      <c r="AA202" s="78"/>
    </row>
    <row r="203" spans="1:28" ht="11.25" customHeight="1">
      <c r="C203" s="50" t="s">
        <v>289</v>
      </c>
      <c r="D203" s="51"/>
      <c r="E203" s="74">
        <v>12</v>
      </c>
      <c r="F203" s="74">
        <v>136</v>
      </c>
      <c r="G203" s="75">
        <v>356215</v>
      </c>
      <c r="H203" s="75">
        <v>360489</v>
      </c>
      <c r="I203" s="75">
        <v>268073</v>
      </c>
      <c r="J203" s="75">
        <v>84241</v>
      </c>
      <c r="K203" s="75">
        <v>560</v>
      </c>
      <c r="L203" s="76">
        <v>11.3</v>
      </c>
      <c r="M203" s="75">
        <v>29865</v>
      </c>
      <c r="Q203" s="50" t="s">
        <v>290</v>
      </c>
      <c r="R203" s="51"/>
      <c r="S203" s="74">
        <v>181</v>
      </c>
      <c r="T203" s="74">
        <v>1829</v>
      </c>
      <c r="U203" s="75">
        <v>2662742</v>
      </c>
      <c r="V203" s="75">
        <v>2653775</v>
      </c>
      <c r="W203" s="75">
        <v>1324575</v>
      </c>
      <c r="X203" s="75">
        <v>1243450</v>
      </c>
      <c r="Y203" s="75">
        <v>43133</v>
      </c>
      <c r="Z203" s="76">
        <v>10.1</v>
      </c>
      <c r="AA203" s="75">
        <v>14515</v>
      </c>
    </row>
    <row r="204" spans="1:28" ht="11.25" customHeight="1">
      <c r="A204" s="27"/>
      <c r="B204" s="27"/>
      <c r="C204" s="70"/>
      <c r="D204" s="71"/>
      <c r="E204" s="58"/>
      <c r="F204" s="58"/>
      <c r="G204" s="59"/>
      <c r="H204" s="59"/>
      <c r="I204" s="59"/>
      <c r="J204" s="59"/>
      <c r="K204" s="59"/>
      <c r="L204" s="27"/>
      <c r="M204" s="59"/>
      <c r="N204" s="58"/>
      <c r="O204" s="58"/>
      <c r="P204" s="58"/>
      <c r="Q204" s="72"/>
      <c r="R204" s="73"/>
      <c r="S204" s="27"/>
      <c r="T204" s="27"/>
      <c r="U204" s="27"/>
      <c r="V204" s="27"/>
      <c r="W204" s="27"/>
      <c r="X204" s="27"/>
      <c r="Y204" s="27"/>
      <c r="Z204" s="27"/>
      <c r="AA204" s="59"/>
      <c r="AB204" s="58"/>
    </row>
    <row r="205" spans="1:28" ht="11.25" customHeight="1">
      <c r="A205" s="1" t="s">
        <v>7</v>
      </c>
      <c r="C205" s="10"/>
      <c r="D205" s="10"/>
      <c r="Q205" s="2"/>
      <c r="R205" s="2"/>
    </row>
  </sheetData>
  <phoneticPr fontId="9"/>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rowBreaks count="2" manualBreakCount="2">
    <brk id="68" max="27" man="1"/>
    <brk id="135" max="27" man="1"/>
  </rowBreaks>
  <colBreaks count="2" manualBreakCount="2">
    <brk id="14" max="1048575" man="1"/>
    <brk id="2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F1C3A-4142-41D2-AC04-06335A076467}">
  <dimension ref="A1:R74"/>
  <sheetViews>
    <sheetView showGridLines="0" zoomScale="125" zoomScaleNormal="125" workbookViewId="0"/>
  </sheetViews>
  <sheetFormatPr defaultColWidth="8" defaultRowHeight="10.5"/>
  <cols>
    <col min="1" max="5" width="9.25" style="1018" customWidth="1"/>
    <col min="6" max="6" width="12" style="1019" customWidth="1"/>
    <col min="7" max="7" width="13.25" style="1018" customWidth="1"/>
    <col min="8" max="8" width="14.375" style="1018" customWidth="1"/>
    <col min="9" max="9" width="0.875" style="1018" customWidth="1"/>
    <col min="10" max="14" width="9.25" style="1018" customWidth="1"/>
    <col min="15" max="15" width="12" style="1019" customWidth="1"/>
    <col min="16" max="16" width="13.25" style="1018" customWidth="1"/>
    <col min="17" max="17" width="14.375" style="1018" customWidth="1"/>
    <col min="18" max="18" width="0.875" style="1018" customWidth="1"/>
    <col min="19" max="16384" width="8" style="1018"/>
  </cols>
  <sheetData>
    <row r="1" spans="1:18" ht="13.5" customHeight="1">
      <c r="A1" s="1072" t="s">
        <v>1459</v>
      </c>
      <c r="D1" s="1064"/>
    </row>
    <row r="2" spans="1:18" ht="10.5" customHeight="1">
      <c r="D2" s="1064"/>
    </row>
    <row r="3" spans="1:18" s="1065" customFormat="1" ht="13.5" customHeight="1">
      <c r="A3" s="1071"/>
      <c r="C3" s="1070"/>
      <c r="D3" s="1070"/>
      <c r="F3" s="1069"/>
      <c r="H3" s="1068" t="s">
        <v>1458</v>
      </c>
      <c r="I3" s="1068"/>
      <c r="J3" s="1067" t="s">
        <v>1457</v>
      </c>
      <c r="O3" s="1066"/>
    </row>
    <row r="4" spans="1:18" ht="10.5" customHeight="1">
      <c r="D4" s="1064"/>
    </row>
    <row r="5" spans="1:18" ht="10.5" customHeight="1">
      <c r="A5" s="1063" t="s">
        <v>1456</v>
      </c>
      <c r="J5" s="1063" t="s">
        <v>1455</v>
      </c>
    </row>
    <row r="6" spans="1:18" ht="10.5" customHeight="1">
      <c r="A6" s="1063" t="s">
        <v>1454</v>
      </c>
      <c r="J6" s="1063" t="s">
        <v>1453</v>
      </c>
    </row>
    <row r="7" spans="1:18" ht="10.5" customHeight="1">
      <c r="A7" s="1063" t="s">
        <v>1452</v>
      </c>
      <c r="J7" s="1063" t="s">
        <v>1451</v>
      </c>
    </row>
    <row r="8" spans="1:18" ht="10.5" customHeight="1">
      <c r="A8" s="1063" t="s">
        <v>1450</v>
      </c>
      <c r="J8" s="1063" t="s">
        <v>1449</v>
      </c>
    </row>
    <row r="9" spans="1:18" ht="10.5" customHeight="1">
      <c r="A9" s="1063" t="s">
        <v>1448</v>
      </c>
      <c r="J9" s="1063" t="s">
        <v>1447</v>
      </c>
    </row>
    <row r="10" spans="1:18" ht="10.5" customHeight="1">
      <c r="Q10" s="1062"/>
      <c r="R10" s="1062" t="s">
        <v>1446</v>
      </c>
    </row>
    <row r="11" spans="1:18" ht="1.5" customHeight="1">
      <c r="A11" s="1060"/>
      <c r="B11" s="1060"/>
      <c r="C11" s="1060"/>
      <c r="D11" s="1060"/>
      <c r="E11" s="1060"/>
      <c r="F11" s="1061"/>
      <c r="G11" s="1060"/>
      <c r="H11" s="1060"/>
      <c r="I11" s="1060"/>
      <c r="J11" s="1060"/>
      <c r="K11" s="1060"/>
      <c r="L11" s="1060"/>
      <c r="M11" s="1060"/>
      <c r="N11" s="1060"/>
      <c r="O11" s="1061"/>
      <c r="P11" s="1060"/>
      <c r="Q11" s="1059"/>
      <c r="R11" s="1059"/>
    </row>
    <row r="12" spans="1:18" ht="12" customHeight="1">
      <c r="A12" s="1057"/>
      <c r="C12" s="1052"/>
      <c r="F12" s="1058"/>
      <c r="G12" s="1056" t="s">
        <v>1445</v>
      </c>
      <c r="H12" s="1049" t="s">
        <v>1444</v>
      </c>
      <c r="I12" s="1055"/>
      <c r="J12" s="1057"/>
      <c r="L12" s="1052"/>
      <c r="O12" s="1051"/>
      <c r="P12" s="1056" t="s">
        <v>1445</v>
      </c>
      <c r="Q12" s="1049" t="s">
        <v>1444</v>
      </c>
      <c r="R12" s="1055"/>
    </row>
    <row r="13" spans="1:18" ht="12" customHeight="1">
      <c r="A13" s="1037" t="s">
        <v>1443</v>
      </c>
      <c r="B13" s="1053" t="s">
        <v>414</v>
      </c>
      <c r="C13" s="1052"/>
      <c r="F13" s="1051" t="s">
        <v>422</v>
      </c>
      <c r="G13" s="1050"/>
      <c r="H13" s="1054"/>
      <c r="I13" s="1053"/>
      <c r="J13" s="1037" t="s">
        <v>1443</v>
      </c>
      <c r="K13" s="1053" t="s">
        <v>414</v>
      </c>
      <c r="L13" s="1052"/>
      <c r="O13" s="1051" t="s">
        <v>422</v>
      </c>
      <c r="P13" s="1050"/>
      <c r="Q13" s="1049"/>
      <c r="R13" s="1048"/>
    </row>
    <row r="14" spans="1:18" ht="12" customHeight="1">
      <c r="A14" s="1023"/>
      <c r="B14" s="1021"/>
      <c r="C14" s="1047" t="s">
        <v>1442</v>
      </c>
      <c r="D14" s="1047" t="s">
        <v>444</v>
      </c>
      <c r="E14" s="1047" t="s">
        <v>443</v>
      </c>
      <c r="F14" s="1046"/>
      <c r="G14" s="1045" t="s">
        <v>422</v>
      </c>
      <c r="H14" s="1044" t="s">
        <v>422</v>
      </c>
      <c r="I14" s="1043"/>
      <c r="J14" s="1023"/>
      <c r="K14" s="1021"/>
      <c r="L14" s="1047" t="s">
        <v>1442</v>
      </c>
      <c r="M14" s="1047" t="s">
        <v>444</v>
      </c>
      <c r="N14" s="1047" t="s">
        <v>443</v>
      </c>
      <c r="O14" s="1046"/>
      <c r="P14" s="1045" t="s">
        <v>422</v>
      </c>
      <c r="Q14" s="1044" t="s">
        <v>422</v>
      </c>
      <c r="R14" s="1043"/>
    </row>
    <row r="15" spans="1:18" ht="12" customHeight="1">
      <c r="A15" s="1038"/>
      <c r="F15" s="1042" t="s">
        <v>1441</v>
      </c>
      <c r="G15" s="1041" t="s">
        <v>1440</v>
      </c>
      <c r="H15" s="1041" t="s">
        <v>1440</v>
      </c>
      <c r="I15" s="1041"/>
      <c r="J15" s="1038"/>
      <c r="O15" s="1042" t="s">
        <v>1441</v>
      </c>
      <c r="P15" s="1041" t="s">
        <v>1440</v>
      </c>
      <c r="Q15" s="1041" t="s">
        <v>1440</v>
      </c>
      <c r="R15" s="1041"/>
    </row>
    <row r="16" spans="1:18" ht="6" customHeight="1">
      <c r="A16" s="1038"/>
      <c r="J16" s="1038"/>
    </row>
    <row r="17" spans="1:18" ht="10.5" customHeight="1">
      <c r="A17" s="1038"/>
      <c r="D17" s="1024" t="s">
        <v>1439</v>
      </c>
      <c r="J17" s="1038"/>
      <c r="M17" s="1024" t="s">
        <v>1438</v>
      </c>
    </row>
    <row r="18" spans="1:18" ht="6" customHeight="1">
      <c r="A18" s="1038"/>
      <c r="J18" s="1038"/>
    </row>
    <row r="19" spans="1:18" ht="10.5" customHeight="1">
      <c r="A19" s="1037" t="s">
        <v>1437</v>
      </c>
      <c r="B19" s="1031">
        <v>9109</v>
      </c>
      <c r="C19" s="1031">
        <f t="shared" ref="C19:C24" si="0">D19+E19</f>
        <v>128393</v>
      </c>
      <c r="D19" s="1031">
        <v>99645</v>
      </c>
      <c r="E19" s="1031">
        <v>28748</v>
      </c>
      <c r="F19" s="1032">
        <v>61164</v>
      </c>
      <c r="G19" s="1031">
        <v>6715</v>
      </c>
      <c r="H19" s="1031">
        <v>476</v>
      </c>
      <c r="I19" s="1030"/>
      <c r="J19" s="1040" t="s">
        <v>1437</v>
      </c>
      <c r="K19" s="1031">
        <v>4269</v>
      </c>
      <c r="L19" s="1031">
        <f t="shared" ref="L19:L24" si="1">M19+N19</f>
        <v>119195</v>
      </c>
      <c r="M19" s="1031">
        <v>91738</v>
      </c>
      <c r="N19" s="1031">
        <v>27457</v>
      </c>
      <c r="O19" s="1032">
        <v>59175</v>
      </c>
      <c r="P19" s="1031">
        <v>13862</v>
      </c>
      <c r="Q19" s="1031">
        <v>496</v>
      </c>
      <c r="R19" s="1030"/>
    </row>
    <row r="20" spans="1:18" ht="10.5" customHeight="1">
      <c r="A20" s="1038" t="s">
        <v>1436</v>
      </c>
      <c r="B20" s="1031">
        <v>11469</v>
      </c>
      <c r="C20" s="1031">
        <f t="shared" si="0"/>
        <v>154965</v>
      </c>
      <c r="D20" s="1031">
        <v>117500</v>
      </c>
      <c r="E20" s="1031">
        <v>37465</v>
      </c>
      <c r="F20" s="1032">
        <v>120748</v>
      </c>
      <c r="G20" s="1031">
        <v>10528</v>
      </c>
      <c r="H20" s="1031">
        <v>779</v>
      </c>
      <c r="I20" s="1030"/>
      <c r="J20" s="1033" t="s">
        <v>1436</v>
      </c>
      <c r="K20" s="1031">
        <v>5134</v>
      </c>
      <c r="L20" s="1031">
        <f t="shared" si="1"/>
        <v>142201</v>
      </c>
      <c r="M20" s="1031">
        <v>106675</v>
      </c>
      <c r="N20" s="1031">
        <v>35526</v>
      </c>
      <c r="O20" s="1032">
        <v>116760</v>
      </c>
      <c r="P20" s="1031">
        <v>22743</v>
      </c>
      <c r="Q20" s="1031">
        <v>821</v>
      </c>
      <c r="R20" s="1030"/>
    </row>
    <row r="21" spans="1:18" ht="10.5" customHeight="1">
      <c r="A21" s="1038" t="s">
        <v>1435</v>
      </c>
      <c r="B21" s="1031">
        <v>11285</v>
      </c>
      <c r="C21" s="1031">
        <f t="shared" si="0"/>
        <v>161227</v>
      </c>
      <c r="D21" s="1031">
        <v>122089</v>
      </c>
      <c r="E21" s="1031">
        <v>39138</v>
      </c>
      <c r="F21" s="1032">
        <v>147653</v>
      </c>
      <c r="G21" s="1031">
        <v>13084</v>
      </c>
      <c r="H21" s="1031">
        <v>916</v>
      </c>
      <c r="I21" s="1030"/>
      <c r="J21" s="1033" t="s">
        <v>1435</v>
      </c>
      <c r="K21" s="1031">
        <v>5271</v>
      </c>
      <c r="L21" s="1031">
        <f t="shared" si="1"/>
        <v>148897</v>
      </c>
      <c r="M21" s="1031">
        <v>111619</v>
      </c>
      <c r="N21" s="1031">
        <v>37278</v>
      </c>
      <c r="O21" s="1032">
        <v>143311</v>
      </c>
      <c r="P21" s="1031">
        <v>27189</v>
      </c>
      <c r="Q21" s="1031">
        <v>962</v>
      </c>
      <c r="R21" s="1030"/>
    </row>
    <row r="22" spans="1:18" ht="10.5" customHeight="1">
      <c r="A22" s="1038" t="s">
        <v>1434</v>
      </c>
      <c r="B22" s="1031">
        <v>11703</v>
      </c>
      <c r="C22" s="1031">
        <f t="shared" si="0"/>
        <v>179622</v>
      </c>
      <c r="D22" s="1031">
        <v>134627</v>
      </c>
      <c r="E22" s="1031">
        <v>44995</v>
      </c>
      <c r="F22" s="1032">
        <v>195598</v>
      </c>
      <c r="G22" s="1031">
        <v>16713</v>
      </c>
      <c r="H22" s="1031">
        <v>1089</v>
      </c>
      <c r="I22" s="1030"/>
      <c r="J22" s="1033" t="s">
        <v>1434</v>
      </c>
      <c r="K22" s="1031">
        <v>5721</v>
      </c>
      <c r="L22" s="1031">
        <f t="shared" si="1"/>
        <v>167058</v>
      </c>
      <c r="M22" s="1031">
        <v>123930</v>
      </c>
      <c r="N22" s="1031">
        <v>43128</v>
      </c>
      <c r="O22" s="1032">
        <v>190511</v>
      </c>
      <c r="P22" s="1031">
        <v>33300</v>
      </c>
      <c r="Q22" s="1031">
        <v>1140</v>
      </c>
      <c r="R22" s="1030"/>
    </row>
    <row r="23" spans="1:18" ht="10.5" customHeight="1">
      <c r="A23" s="1038" t="s">
        <v>1433</v>
      </c>
      <c r="B23" s="1031">
        <v>12911</v>
      </c>
      <c r="C23" s="1031">
        <f t="shared" si="0"/>
        <v>188171</v>
      </c>
      <c r="D23" s="1031">
        <v>139570</v>
      </c>
      <c r="E23" s="1031">
        <v>48601</v>
      </c>
      <c r="F23" s="1032">
        <v>223196</v>
      </c>
      <c r="G23" s="1031">
        <v>17287</v>
      </c>
      <c r="H23" s="1031">
        <v>1186</v>
      </c>
      <c r="I23" s="1030"/>
      <c r="J23" s="1033" t="s">
        <v>1433</v>
      </c>
      <c r="K23" s="1031">
        <v>6098</v>
      </c>
      <c r="L23" s="1031">
        <f t="shared" si="1"/>
        <v>173788</v>
      </c>
      <c r="M23" s="1031">
        <v>127655</v>
      </c>
      <c r="N23" s="1031">
        <v>46133</v>
      </c>
      <c r="O23" s="1032">
        <v>216358</v>
      </c>
      <c r="P23" s="1031">
        <v>35480</v>
      </c>
      <c r="Q23" s="1031">
        <v>1245</v>
      </c>
      <c r="R23" s="1030"/>
    </row>
    <row r="24" spans="1:18" ht="10.5" customHeight="1">
      <c r="A24" s="1038" t="s">
        <v>1432</v>
      </c>
      <c r="B24" s="1031">
        <v>13167</v>
      </c>
      <c r="C24" s="1031">
        <f t="shared" si="0"/>
        <v>200205</v>
      </c>
      <c r="D24" s="1031">
        <v>147414</v>
      </c>
      <c r="E24" s="1031">
        <v>52791</v>
      </c>
      <c r="F24" s="1032">
        <v>257106</v>
      </c>
      <c r="G24" s="1031">
        <v>19527</v>
      </c>
      <c r="H24" s="1031">
        <v>1284</v>
      </c>
      <c r="I24" s="1030"/>
      <c r="J24" s="1033" t="s">
        <v>1432</v>
      </c>
      <c r="K24" s="1031">
        <v>6341</v>
      </c>
      <c r="L24" s="1031">
        <f t="shared" si="1"/>
        <v>185469</v>
      </c>
      <c r="M24" s="1031">
        <v>135273</v>
      </c>
      <c r="N24" s="1031">
        <v>50196</v>
      </c>
      <c r="O24" s="1032">
        <v>249569</v>
      </c>
      <c r="P24" s="1031">
        <v>39358</v>
      </c>
      <c r="Q24" s="1031">
        <v>1346</v>
      </c>
      <c r="R24" s="1030"/>
    </row>
    <row r="25" spans="1:18" ht="6" customHeight="1">
      <c r="A25" s="1038"/>
      <c r="B25" s="1031"/>
      <c r="C25" s="1031"/>
      <c r="D25" s="1031"/>
      <c r="E25" s="1031"/>
      <c r="F25" s="1032"/>
      <c r="G25" s="1031"/>
      <c r="H25" s="1031"/>
      <c r="I25" s="1030"/>
      <c r="J25" s="1033"/>
      <c r="K25" s="1031"/>
      <c r="L25" s="1031"/>
      <c r="M25" s="1031"/>
      <c r="N25" s="1031"/>
      <c r="O25" s="1032"/>
      <c r="P25" s="1031"/>
      <c r="Q25" s="1031"/>
      <c r="R25" s="1030"/>
    </row>
    <row r="26" spans="1:18" ht="10.5" customHeight="1">
      <c r="A26" s="1038" t="s">
        <v>1431</v>
      </c>
      <c r="B26" s="1031">
        <v>13184</v>
      </c>
      <c r="C26" s="1031">
        <f>D26+E26</f>
        <v>225175</v>
      </c>
      <c r="D26" s="1031">
        <v>163743</v>
      </c>
      <c r="E26" s="1031">
        <v>61432</v>
      </c>
      <c r="F26" s="1032">
        <v>345155</v>
      </c>
      <c r="G26" s="1031">
        <v>26180</v>
      </c>
      <c r="H26" s="1031">
        <v>1533</v>
      </c>
      <c r="I26" s="1030"/>
      <c r="J26" s="1033" t="s">
        <v>1431</v>
      </c>
      <c r="K26" s="1031">
        <v>6664</v>
      </c>
      <c r="L26" s="1031">
        <f>M26+N26</f>
        <v>210883</v>
      </c>
      <c r="M26" s="1031">
        <v>152069</v>
      </c>
      <c r="N26" s="1031">
        <v>58814</v>
      </c>
      <c r="O26" s="1032">
        <v>337247</v>
      </c>
      <c r="P26" s="1031">
        <v>50607</v>
      </c>
      <c r="Q26" s="1031">
        <v>1599</v>
      </c>
      <c r="R26" s="1030"/>
    </row>
    <row r="27" spans="1:18" ht="10.5" customHeight="1">
      <c r="A27" s="1038" t="s">
        <v>1430</v>
      </c>
      <c r="B27" s="1031">
        <v>13778</v>
      </c>
      <c r="C27" s="1031">
        <f>D27+E27</f>
        <v>245792</v>
      </c>
      <c r="D27" s="1031">
        <v>177912</v>
      </c>
      <c r="E27" s="1031">
        <v>67880</v>
      </c>
      <c r="F27" s="1032">
        <v>423832</v>
      </c>
      <c r="G27" s="1031">
        <v>30762</v>
      </c>
      <c r="H27" s="1031">
        <v>1724</v>
      </c>
      <c r="I27" s="1030"/>
      <c r="J27" s="1033" t="s">
        <v>1430</v>
      </c>
      <c r="K27" s="1031">
        <v>7268</v>
      </c>
      <c r="L27" s="1031">
        <f>M27+N27</f>
        <v>231374</v>
      </c>
      <c r="M27" s="1031">
        <v>166398</v>
      </c>
      <c r="N27" s="1031">
        <v>64976</v>
      </c>
      <c r="O27" s="1032">
        <v>415549</v>
      </c>
      <c r="P27" s="1031">
        <v>57175</v>
      </c>
      <c r="Q27" s="1031">
        <v>1796</v>
      </c>
      <c r="R27" s="1030"/>
    </row>
    <row r="28" spans="1:18" ht="10.5" customHeight="1">
      <c r="A28" s="1038" t="s">
        <v>1429</v>
      </c>
      <c r="B28" s="1031">
        <v>13962</v>
      </c>
      <c r="C28" s="1031">
        <f>D28+E28</f>
        <v>252974</v>
      </c>
      <c r="D28" s="1031">
        <v>182611</v>
      </c>
      <c r="E28" s="1031">
        <v>70363</v>
      </c>
      <c r="F28" s="1032">
        <v>409954</v>
      </c>
      <c r="G28" s="1031">
        <v>29362</v>
      </c>
      <c r="H28" s="1031">
        <v>1621</v>
      </c>
      <c r="I28" s="1030"/>
      <c r="J28" s="1033" t="s">
        <v>1429</v>
      </c>
      <c r="K28" s="1031">
        <v>7587</v>
      </c>
      <c r="L28" s="1031">
        <f>M28+N28</f>
        <v>238671</v>
      </c>
      <c r="M28" s="1031">
        <v>171334</v>
      </c>
      <c r="N28" s="1031">
        <v>67337</v>
      </c>
      <c r="O28" s="1032">
        <v>401586</v>
      </c>
      <c r="P28" s="1031">
        <v>52931</v>
      </c>
      <c r="Q28" s="1031">
        <v>1683</v>
      </c>
      <c r="R28" s="1030"/>
    </row>
    <row r="29" spans="1:18" ht="10.5" customHeight="1">
      <c r="A29" s="1038" t="s">
        <v>1428</v>
      </c>
      <c r="B29" s="1031">
        <v>13922</v>
      </c>
      <c r="C29" s="1031">
        <f>D29+E29</f>
        <v>273583</v>
      </c>
      <c r="D29" s="1031">
        <v>197084</v>
      </c>
      <c r="E29" s="1031">
        <v>76499</v>
      </c>
      <c r="F29" s="1032">
        <v>476392</v>
      </c>
      <c r="G29" s="1031">
        <v>34219</v>
      </c>
      <c r="H29" s="1031">
        <v>1741</v>
      </c>
      <c r="I29" s="1030"/>
      <c r="J29" s="1033" t="s">
        <v>1428</v>
      </c>
      <c r="K29" s="1031">
        <v>7872</v>
      </c>
      <c r="L29" s="1031">
        <f>M29+N29</f>
        <v>259887</v>
      </c>
      <c r="M29" s="1031">
        <v>186404</v>
      </c>
      <c r="N29" s="1031">
        <v>73483</v>
      </c>
      <c r="O29" s="1032">
        <v>468102</v>
      </c>
      <c r="P29" s="1031">
        <v>59464</v>
      </c>
      <c r="Q29" s="1031">
        <v>1801</v>
      </c>
      <c r="R29" s="1030"/>
    </row>
    <row r="30" spans="1:18" ht="10.5" customHeight="1">
      <c r="A30" s="1038" t="s">
        <v>1427</v>
      </c>
      <c r="B30" s="1031">
        <v>14880</v>
      </c>
      <c r="C30" s="1031">
        <f>D30+E30</f>
        <v>298292</v>
      </c>
      <c r="D30" s="1031">
        <v>215015</v>
      </c>
      <c r="E30" s="1031">
        <v>83277</v>
      </c>
      <c r="F30" s="1032">
        <v>622735</v>
      </c>
      <c r="G30" s="1031">
        <v>41850</v>
      </c>
      <c r="H30" s="1031">
        <v>2088</v>
      </c>
      <c r="I30" s="1030"/>
      <c r="J30" s="1033" t="s">
        <v>1427</v>
      </c>
      <c r="K30" s="1031">
        <v>8601</v>
      </c>
      <c r="L30" s="1031">
        <f>M30+N30</f>
        <v>283944</v>
      </c>
      <c r="M30" s="1031">
        <v>204019</v>
      </c>
      <c r="N30" s="1031">
        <v>79925</v>
      </c>
      <c r="O30" s="1032">
        <v>612619</v>
      </c>
      <c r="P30" s="1031">
        <v>71226</v>
      </c>
      <c r="Q30" s="1031">
        <v>2158</v>
      </c>
      <c r="R30" s="1030"/>
    </row>
    <row r="31" spans="1:18" ht="6" customHeight="1">
      <c r="A31" s="1038"/>
      <c r="B31" s="1031"/>
      <c r="C31" s="1031"/>
      <c r="D31" s="1031"/>
      <c r="E31" s="1031"/>
      <c r="F31" s="1032"/>
      <c r="G31" s="1031"/>
      <c r="H31" s="1031"/>
      <c r="I31" s="1030"/>
      <c r="J31" s="1033"/>
      <c r="K31" s="1031"/>
      <c r="L31" s="1031"/>
      <c r="M31" s="1031"/>
      <c r="N31" s="1031"/>
      <c r="O31" s="1032"/>
      <c r="P31" s="1031"/>
      <c r="Q31" s="1031"/>
      <c r="R31" s="1030"/>
    </row>
    <row r="32" spans="1:18" ht="10.5" customHeight="1">
      <c r="A32" s="1038" t="s">
        <v>1426</v>
      </c>
      <c r="B32" s="1031">
        <v>15143</v>
      </c>
      <c r="C32" s="1031">
        <f>D32+E32</f>
        <v>310385</v>
      </c>
      <c r="D32" s="1031">
        <v>224453</v>
      </c>
      <c r="E32" s="1031">
        <v>85932</v>
      </c>
      <c r="F32" s="1032">
        <v>734576</v>
      </c>
      <c r="G32" s="1031">
        <v>48509</v>
      </c>
      <c r="H32" s="1031">
        <v>2367</v>
      </c>
      <c r="I32" s="1030"/>
      <c r="J32" s="1033" t="s">
        <v>1426</v>
      </c>
      <c r="K32" s="1031">
        <v>8788</v>
      </c>
      <c r="L32" s="1031">
        <f>M32+N32</f>
        <v>295910</v>
      </c>
      <c r="M32" s="1031">
        <v>213556</v>
      </c>
      <c r="N32" s="1031">
        <v>82354</v>
      </c>
      <c r="O32" s="1032">
        <v>723365</v>
      </c>
      <c r="P32" s="1031">
        <v>82313</v>
      </c>
      <c r="Q32" s="1031">
        <v>2445</v>
      </c>
      <c r="R32" s="1030"/>
    </row>
    <row r="33" spans="1:18" ht="10.5" customHeight="1">
      <c r="A33" s="1038" t="s">
        <v>1425</v>
      </c>
      <c r="B33" s="1031">
        <v>14667</v>
      </c>
      <c r="C33" s="1031">
        <f>D33+E33</f>
        <v>307785</v>
      </c>
      <c r="D33" s="1031">
        <v>222246</v>
      </c>
      <c r="E33" s="1031">
        <v>85539</v>
      </c>
      <c r="F33" s="1032">
        <v>769196</v>
      </c>
      <c r="G33" s="1031">
        <v>52444</v>
      </c>
      <c r="H33" s="1031">
        <v>2499</v>
      </c>
      <c r="I33" s="1030"/>
      <c r="J33" s="1033" t="s">
        <v>1425</v>
      </c>
      <c r="K33" s="1031">
        <v>8590</v>
      </c>
      <c r="L33" s="1031">
        <f>M33+N33</f>
        <v>293917</v>
      </c>
      <c r="M33" s="1031">
        <v>211981</v>
      </c>
      <c r="N33" s="1031">
        <v>81936</v>
      </c>
      <c r="O33" s="1032">
        <v>757051</v>
      </c>
      <c r="P33" s="1031">
        <v>88132</v>
      </c>
      <c r="Q33" s="1031">
        <v>2576</v>
      </c>
      <c r="R33" s="1030"/>
    </row>
    <row r="34" spans="1:18" ht="10.5" customHeight="1">
      <c r="A34" s="1038" t="s">
        <v>1424</v>
      </c>
      <c r="B34" s="1031">
        <v>18381</v>
      </c>
      <c r="C34" s="1031">
        <f>D34+E34</f>
        <v>337633</v>
      </c>
      <c r="D34" s="1031">
        <v>241055</v>
      </c>
      <c r="E34" s="1031">
        <v>96578</v>
      </c>
      <c r="F34" s="1032">
        <v>879800</v>
      </c>
      <c r="G34" s="1031">
        <v>47865</v>
      </c>
      <c r="H34" s="1031">
        <v>2606</v>
      </c>
      <c r="I34" s="1030"/>
      <c r="J34" s="1033" t="s">
        <v>1424</v>
      </c>
      <c r="K34" s="1031">
        <v>11938</v>
      </c>
      <c r="L34" s="1031">
        <f>M34+N34</f>
        <v>324191</v>
      </c>
      <c r="M34" s="1031">
        <v>231468</v>
      </c>
      <c r="N34" s="1031">
        <v>92723</v>
      </c>
      <c r="O34" s="1032">
        <v>869161</v>
      </c>
      <c r="P34" s="1031">
        <v>72806</v>
      </c>
      <c r="Q34" s="1031">
        <v>2681</v>
      </c>
      <c r="R34" s="1030"/>
    </row>
    <row r="35" spans="1:18" ht="10.5" customHeight="1">
      <c r="A35" s="1038" t="s">
        <v>1423</v>
      </c>
      <c r="B35" s="1031">
        <v>17864</v>
      </c>
      <c r="C35" s="1031">
        <f>D35+E35</f>
        <v>334673</v>
      </c>
      <c r="D35" s="1031">
        <v>238640</v>
      </c>
      <c r="E35" s="1031">
        <v>96033</v>
      </c>
      <c r="F35" s="1032">
        <v>1000696</v>
      </c>
      <c r="G35" s="1031">
        <v>56017</v>
      </c>
      <c r="H35" s="1031">
        <v>2990</v>
      </c>
      <c r="I35" s="1030"/>
      <c r="J35" s="1033" t="s">
        <v>1423</v>
      </c>
      <c r="K35" s="1031">
        <v>11819</v>
      </c>
      <c r="L35" s="1031">
        <v>322036</v>
      </c>
      <c r="M35" s="1035" t="s">
        <v>1393</v>
      </c>
      <c r="N35" s="1035" t="s">
        <v>1393</v>
      </c>
      <c r="O35" s="1032">
        <v>989368</v>
      </c>
      <c r="P35" s="1031">
        <v>83710</v>
      </c>
      <c r="Q35" s="1031">
        <v>3072</v>
      </c>
      <c r="R35" s="1030"/>
    </row>
    <row r="36" spans="1:18" ht="10.5" customHeight="1">
      <c r="A36" s="1038" t="s">
        <v>1422</v>
      </c>
      <c r="B36" s="1031">
        <v>17341</v>
      </c>
      <c r="C36" s="1031">
        <f>D36+E36</f>
        <v>324915</v>
      </c>
      <c r="D36" s="1031">
        <v>230922</v>
      </c>
      <c r="E36" s="1031">
        <v>93993</v>
      </c>
      <c r="F36" s="1032">
        <v>991353</v>
      </c>
      <c r="G36" s="1031">
        <v>57168</v>
      </c>
      <c r="H36" s="1031">
        <v>3051</v>
      </c>
      <c r="I36" s="1030"/>
      <c r="J36" s="1033" t="s">
        <v>1422</v>
      </c>
      <c r="K36" s="1031">
        <v>11593</v>
      </c>
      <c r="L36" s="1031">
        <v>312714</v>
      </c>
      <c r="M36" s="1035" t="s">
        <v>1393</v>
      </c>
      <c r="N36" s="1035" t="s">
        <v>1393</v>
      </c>
      <c r="O36" s="1032">
        <v>979726</v>
      </c>
      <c r="P36" s="1031">
        <v>84510</v>
      </c>
      <c r="Q36" s="1031">
        <v>3133</v>
      </c>
      <c r="R36" s="1030"/>
    </row>
    <row r="37" spans="1:18" ht="6" customHeight="1">
      <c r="A37" s="1038"/>
      <c r="B37" s="1031"/>
      <c r="C37" s="1031"/>
      <c r="D37" s="1031"/>
      <c r="E37" s="1031"/>
      <c r="F37" s="1032"/>
      <c r="G37" s="1031"/>
      <c r="H37" s="1031"/>
      <c r="I37" s="1030"/>
      <c r="J37" s="1033"/>
      <c r="K37" s="1031"/>
      <c r="L37" s="1031"/>
      <c r="M37" s="1031"/>
      <c r="N37" s="1031"/>
      <c r="O37" s="1032"/>
      <c r="P37" s="1031"/>
      <c r="Q37" s="1031"/>
      <c r="R37" s="1030"/>
    </row>
    <row r="38" spans="1:18" ht="10.5" customHeight="1">
      <c r="A38" s="1038" t="s">
        <v>1421</v>
      </c>
      <c r="B38" s="1031">
        <v>18541</v>
      </c>
      <c r="C38" s="1031">
        <f>D38+E38</f>
        <v>329642</v>
      </c>
      <c r="D38" s="1031">
        <v>233052</v>
      </c>
      <c r="E38" s="1031">
        <v>96590</v>
      </c>
      <c r="F38" s="1032">
        <v>1125580</v>
      </c>
      <c r="G38" s="1031">
        <v>60708</v>
      </c>
      <c r="H38" s="1031">
        <v>3415</v>
      </c>
      <c r="I38" s="1030"/>
      <c r="J38" s="1033" t="s">
        <v>1421</v>
      </c>
      <c r="K38" s="1031">
        <v>12268</v>
      </c>
      <c r="L38" s="1031">
        <v>316342</v>
      </c>
      <c r="M38" s="1035" t="s">
        <v>1393</v>
      </c>
      <c r="N38" s="1035" t="s">
        <v>1393</v>
      </c>
      <c r="O38" s="1032">
        <v>1111465</v>
      </c>
      <c r="P38" s="1031">
        <v>90599</v>
      </c>
      <c r="Q38" s="1031">
        <v>3513</v>
      </c>
      <c r="R38" s="1030"/>
    </row>
    <row r="39" spans="1:18" ht="10.5" customHeight="1">
      <c r="A39" s="1038" t="s">
        <v>1420</v>
      </c>
      <c r="B39" s="1031">
        <v>17944</v>
      </c>
      <c r="C39" s="1031">
        <f>D39+E39</f>
        <v>321812</v>
      </c>
      <c r="D39" s="1031">
        <v>225441</v>
      </c>
      <c r="E39" s="1031">
        <v>96371</v>
      </c>
      <c r="F39" s="1032">
        <v>1310307</v>
      </c>
      <c r="G39" s="1031">
        <v>73022</v>
      </c>
      <c r="H39" s="1031">
        <v>4072</v>
      </c>
      <c r="I39" s="1030"/>
      <c r="J39" s="1033" t="s">
        <v>1420</v>
      </c>
      <c r="K39" s="1031">
        <v>12104</v>
      </c>
      <c r="L39" s="1031">
        <v>309202</v>
      </c>
      <c r="M39" s="1035" t="s">
        <v>1393</v>
      </c>
      <c r="N39" s="1035" t="s">
        <v>1393</v>
      </c>
      <c r="O39" s="1032">
        <v>1295826</v>
      </c>
      <c r="P39" s="1031">
        <v>107058</v>
      </c>
      <c r="Q39" s="1031">
        <v>4191</v>
      </c>
      <c r="R39" s="1030"/>
    </row>
    <row r="40" spans="1:18" ht="10.5" customHeight="1">
      <c r="A40" s="1038" t="s">
        <v>1419</v>
      </c>
      <c r="B40" s="1031">
        <v>17548</v>
      </c>
      <c r="C40" s="1031">
        <f>D40+E40</f>
        <v>320316</v>
      </c>
      <c r="D40" s="1031">
        <v>225064</v>
      </c>
      <c r="E40" s="1031">
        <v>95252</v>
      </c>
      <c r="F40" s="1032">
        <v>1425513</v>
      </c>
      <c r="G40" s="1031">
        <v>81235</v>
      </c>
      <c r="H40" s="1031">
        <v>4450</v>
      </c>
      <c r="I40" s="1030"/>
      <c r="J40" s="1033" t="s">
        <v>1419</v>
      </c>
      <c r="K40" s="1031">
        <v>11984</v>
      </c>
      <c r="L40" s="1031">
        <v>308195</v>
      </c>
      <c r="M40" s="1035" t="s">
        <v>1393</v>
      </c>
      <c r="N40" s="1035" t="s">
        <v>1393</v>
      </c>
      <c r="O40" s="1032">
        <v>1410178</v>
      </c>
      <c r="P40" s="1031">
        <v>117672</v>
      </c>
      <c r="Q40" s="1031">
        <v>4576</v>
      </c>
      <c r="R40" s="1030"/>
    </row>
    <row r="41" spans="1:18" ht="10.5" customHeight="1">
      <c r="A41" s="1038" t="s">
        <v>1418</v>
      </c>
      <c r="B41" s="1031">
        <v>17858</v>
      </c>
      <c r="C41" s="1031">
        <f>D41+E41</f>
        <v>319158</v>
      </c>
      <c r="D41" s="1031">
        <v>223805</v>
      </c>
      <c r="E41" s="1031">
        <v>95353</v>
      </c>
      <c r="F41" s="1032">
        <v>1636576</v>
      </c>
      <c r="G41" s="1031">
        <v>91644</v>
      </c>
      <c r="H41" s="1031">
        <v>5128</v>
      </c>
      <c r="I41" s="1030"/>
      <c r="J41" s="1033" t="s">
        <v>1418</v>
      </c>
      <c r="K41" s="1031">
        <v>12289</v>
      </c>
      <c r="L41" s="1031">
        <v>306914</v>
      </c>
      <c r="M41" s="1035" t="s">
        <v>1393</v>
      </c>
      <c r="N41" s="1035" t="s">
        <v>1393</v>
      </c>
      <c r="O41" s="1032">
        <v>1618554</v>
      </c>
      <c r="P41" s="1031">
        <v>131708</v>
      </c>
      <c r="Q41" s="1031">
        <v>5274</v>
      </c>
      <c r="R41" s="1030"/>
    </row>
    <row r="42" spans="1:18" ht="10.5" customHeight="1">
      <c r="A42" s="1038" t="s">
        <v>1417</v>
      </c>
      <c r="B42" s="1031">
        <v>17645</v>
      </c>
      <c r="C42" s="1031">
        <f>D42+E42</f>
        <v>307868</v>
      </c>
      <c r="D42" s="1031">
        <v>214984</v>
      </c>
      <c r="E42" s="1031">
        <v>92884</v>
      </c>
      <c r="F42" s="1032">
        <v>1847355</v>
      </c>
      <c r="G42" s="1031">
        <v>104696</v>
      </c>
      <c r="H42" s="1031">
        <v>6000</v>
      </c>
      <c r="I42" s="1030"/>
      <c r="J42" s="1033" t="s">
        <v>1417</v>
      </c>
      <c r="K42" s="1031">
        <v>12078</v>
      </c>
      <c r="L42" s="1031">
        <v>295560</v>
      </c>
      <c r="M42" s="1035" t="s">
        <v>1393</v>
      </c>
      <c r="N42" s="1035" t="s">
        <v>1393</v>
      </c>
      <c r="O42" s="1032">
        <v>1826456</v>
      </c>
      <c r="P42" s="1031">
        <v>151222</v>
      </c>
      <c r="Q42" s="1031">
        <v>6180</v>
      </c>
      <c r="R42" s="1030"/>
    </row>
    <row r="43" spans="1:18" ht="6" customHeight="1">
      <c r="A43" s="1038"/>
      <c r="B43" s="1031"/>
      <c r="C43" s="1031"/>
      <c r="D43" s="1031"/>
      <c r="E43" s="1031"/>
      <c r="F43" s="1032"/>
      <c r="G43" s="1031"/>
      <c r="H43" s="1031"/>
      <c r="I43" s="1030"/>
      <c r="J43" s="1033"/>
      <c r="K43" s="1031"/>
      <c r="L43" s="1031"/>
      <c r="M43" s="1031"/>
      <c r="N43" s="1031"/>
      <c r="O43" s="1032"/>
      <c r="P43" s="1031"/>
      <c r="Q43" s="1031"/>
      <c r="R43" s="1030"/>
    </row>
    <row r="44" spans="1:18" ht="10.5" customHeight="1">
      <c r="A44" s="1038" t="s">
        <v>1416</v>
      </c>
      <c r="B44" s="1031">
        <v>17361</v>
      </c>
      <c r="C44" s="1031">
        <f>D44+E44</f>
        <v>293375</v>
      </c>
      <c r="D44" s="1031">
        <v>205354</v>
      </c>
      <c r="E44" s="1031">
        <v>88021</v>
      </c>
      <c r="F44" s="1032">
        <v>1846941</v>
      </c>
      <c r="G44" s="1031">
        <v>106384</v>
      </c>
      <c r="H44" s="1031">
        <v>6295</v>
      </c>
      <c r="I44" s="1030"/>
      <c r="J44" s="1033" t="s">
        <v>1416</v>
      </c>
      <c r="K44" s="1031">
        <v>11676</v>
      </c>
      <c r="L44" s="1031">
        <v>280785</v>
      </c>
      <c r="M44" s="1035" t="s">
        <v>1393</v>
      </c>
      <c r="N44" s="1035" t="s">
        <v>1393</v>
      </c>
      <c r="O44" s="1032">
        <v>1824740</v>
      </c>
      <c r="P44" s="1031">
        <v>156281</v>
      </c>
      <c r="Q44" s="1031">
        <v>6499</v>
      </c>
      <c r="R44" s="1030"/>
    </row>
    <row r="45" spans="1:18" ht="10.5" customHeight="1">
      <c r="A45" s="1038" t="s">
        <v>1415</v>
      </c>
      <c r="B45" s="1031">
        <v>18222</v>
      </c>
      <c r="C45" s="1031">
        <f>D45+E45</f>
        <v>287300</v>
      </c>
      <c r="D45" s="1031">
        <v>200678</v>
      </c>
      <c r="E45" s="1031">
        <v>86622</v>
      </c>
      <c r="F45" s="1032">
        <v>1954350</v>
      </c>
      <c r="G45" s="1031">
        <v>107252</v>
      </c>
      <c r="H45" s="1031">
        <v>6802</v>
      </c>
      <c r="I45" s="1030"/>
      <c r="J45" s="1033" t="s">
        <v>1415</v>
      </c>
      <c r="K45" s="1031">
        <v>12039</v>
      </c>
      <c r="L45" s="1031">
        <v>273592</v>
      </c>
      <c r="M45" s="1035" t="s">
        <v>1393</v>
      </c>
      <c r="N45" s="1035" t="s">
        <v>1393</v>
      </c>
      <c r="O45" s="1032">
        <v>1927164</v>
      </c>
      <c r="P45" s="1031">
        <v>160077</v>
      </c>
      <c r="Q45" s="1031">
        <v>7044</v>
      </c>
      <c r="R45" s="1030"/>
    </row>
    <row r="46" spans="1:18" ht="10.5" customHeight="1">
      <c r="A46" s="1038" t="s">
        <v>1414</v>
      </c>
      <c r="B46" s="1031">
        <v>18006</v>
      </c>
      <c r="C46" s="1031">
        <f>D46+E46</f>
        <v>278876</v>
      </c>
      <c r="D46" s="1031">
        <v>193158</v>
      </c>
      <c r="E46" s="1031">
        <v>85718</v>
      </c>
      <c r="F46" s="1032">
        <v>2388498</v>
      </c>
      <c r="G46" s="1031">
        <v>132650</v>
      </c>
      <c r="H46" s="1031">
        <v>8565</v>
      </c>
      <c r="I46" s="1030"/>
      <c r="J46" s="1033" t="s">
        <v>1414</v>
      </c>
      <c r="K46" s="1031">
        <v>11846</v>
      </c>
      <c r="L46" s="1031">
        <v>265085</v>
      </c>
      <c r="M46" s="1035" t="s">
        <v>1393</v>
      </c>
      <c r="N46" s="1035" t="s">
        <v>1393</v>
      </c>
      <c r="O46" s="1032">
        <v>2352785</v>
      </c>
      <c r="P46" s="1031">
        <v>198614</v>
      </c>
      <c r="Q46" s="1031">
        <v>8876</v>
      </c>
      <c r="R46" s="1030"/>
    </row>
    <row r="47" spans="1:18" ht="10.5" customHeight="1">
      <c r="A47" s="1038" t="s">
        <v>1413</v>
      </c>
      <c r="B47" s="1031">
        <v>17563</v>
      </c>
      <c r="C47" s="1031">
        <f>D47+E47</f>
        <v>266078</v>
      </c>
      <c r="D47" s="1031">
        <v>186173</v>
      </c>
      <c r="E47" s="1031">
        <v>79905</v>
      </c>
      <c r="F47" s="1032">
        <v>2757406</v>
      </c>
      <c r="G47" s="1031">
        <v>157001</v>
      </c>
      <c r="H47" s="1031">
        <v>10363</v>
      </c>
      <c r="I47" s="1030"/>
      <c r="J47" s="1033" t="s">
        <v>1413</v>
      </c>
      <c r="K47" s="1031">
        <v>11339</v>
      </c>
      <c r="L47" s="1031">
        <v>252166</v>
      </c>
      <c r="M47" s="1035" t="s">
        <v>1393</v>
      </c>
      <c r="N47" s="1035" t="s">
        <v>1393</v>
      </c>
      <c r="O47" s="1032">
        <v>2716286</v>
      </c>
      <c r="P47" s="1031">
        <v>239553</v>
      </c>
      <c r="Q47" s="1031">
        <v>10772</v>
      </c>
      <c r="R47" s="1030"/>
    </row>
    <row r="48" spans="1:18" ht="10.5" customHeight="1">
      <c r="A48" s="1038" t="s">
        <v>1412</v>
      </c>
      <c r="B48" s="1031">
        <v>18506</v>
      </c>
      <c r="C48" s="1031">
        <f>D48+E48</f>
        <v>254134</v>
      </c>
      <c r="D48" s="1031">
        <v>178670</v>
      </c>
      <c r="E48" s="1031">
        <v>75464</v>
      </c>
      <c r="F48" s="1032">
        <v>2641195</v>
      </c>
      <c r="G48" s="1031">
        <v>142721</v>
      </c>
      <c r="H48" s="1031">
        <v>10393</v>
      </c>
      <c r="I48" s="1030"/>
      <c r="J48" s="1033" t="s">
        <v>1412</v>
      </c>
      <c r="K48" s="1031">
        <v>11448</v>
      </c>
      <c r="L48" s="1031">
        <v>238539</v>
      </c>
      <c r="M48" s="1035" t="s">
        <v>1393</v>
      </c>
      <c r="N48" s="1035" t="s">
        <v>1393</v>
      </c>
      <c r="O48" s="1032">
        <v>2595678</v>
      </c>
      <c r="P48" s="1031">
        <v>226736</v>
      </c>
      <c r="Q48" s="1031">
        <v>10882</v>
      </c>
      <c r="R48" s="1030"/>
    </row>
    <row r="49" spans="1:18" ht="6" customHeight="1">
      <c r="A49" s="1038"/>
      <c r="B49" s="1031"/>
      <c r="C49" s="1031"/>
      <c r="D49" s="1031"/>
      <c r="E49" s="1031"/>
      <c r="F49" s="1032"/>
      <c r="G49" s="1031"/>
      <c r="H49" s="1031"/>
      <c r="I49" s="1030"/>
      <c r="J49" s="1033"/>
      <c r="K49" s="1031"/>
      <c r="L49" s="1031"/>
      <c r="M49" s="1031"/>
      <c r="N49" s="1031"/>
      <c r="O49" s="1032"/>
      <c r="P49" s="1031"/>
      <c r="Q49" s="1031"/>
      <c r="R49" s="1030"/>
    </row>
    <row r="50" spans="1:18" ht="10.5" customHeight="1">
      <c r="A50" s="1038" t="s">
        <v>1411</v>
      </c>
      <c r="B50" s="1031">
        <v>18433</v>
      </c>
      <c r="C50" s="1031">
        <f>D50+E50</f>
        <v>245802</v>
      </c>
      <c r="D50" s="1031">
        <v>170932</v>
      </c>
      <c r="E50" s="1031">
        <v>74870</v>
      </c>
      <c r="F50" s="1032">
        <v>3035535</v>
      </c>
      <c r="G50" s="1031">
        <v>164679</v>
      </c>
      <c r="H50" s="1031">
        <v>12350</v>
      </c>
      <c r="I50" s="1030"/>
      <c r="J50" s="1033" t="s">
        <v>1411</v>
      </c>
      <c r="K50" s="1031">
        <v>11340</v>
      </c>
      <c r="L50" s="1031">
        <f>M50+N50</f>
        <v>230001</v>
      </c>
      <c r="M50" s="1031">
        <v>161627</v>
      </c>
      <c r="N50" s="1031">
        <v>68374</v>
      </c>
      <c r="O50" s="1032">
        <v>2983603</v>
      </c>
      <c r="P50" s="1031">
        <v>263104</v>
      </c>
      <c r="Q50" s="1031">
        <v>12972</v>
      </c>
      <c r="R50" s="1030"/>
    </row>
    <row r="51" spans="1:18" ht="10.5" customHeight="1">
      <c r="A51" s="1038" t="s">
        <v>1410</v>
      </c>
      <c r="B51" s="1031">
        <v>18007</v>
      </c>
      <c r="C51" s="1031">
        <f>D51+E51</f>
        <v>237868</v>
      </c>
      <c r="D51" s="1031">
        <v>166669</v>
      </c>
      <c r="E51" s="1031">
        <v>71199</v>
      </c>
      <c r="F51" s="1032">
        <v>3211639</v>
      </c>
      <c r="G51" s="1031">
        <v>178355</v>
      </c>
      <c r="H51" s="1031">
        <v>13502</v>
      </c>
      <c r="I51" s="1030"/>
      <c r="J51" s="1033" t="s">
        <v>1410</v>
      </c>
      <c r="K51" s="1031">
        <v>10982</v>
      </c>
      <c r="L51" s="1031">
        <f>M51+N51</f>
        <v>222195</v>
      </c>
      <c r="M51" s="1031">
        <v>157453</v>
      </c>
      <c r="N51" s="1031">
        <v>64742</v>
      </c>
      <c r="O51" s="1032">
        <v>3153841</v>
      </c>
      <c r="P51" s="1031">
        <v>287183</v>
      </c>
      <c r="Q51" s="1031">
        <v>14194</v>
      </c>
      <c r="R51" s="1030"/>
    </row>
    <row r="52" spans="1:18" ht="10.5" customHeight="1">
      <c r="A52" s="1038" t="s">
        <v>1409</v>
      </c>
      <c r="B52" s="1031">
        <v>20001</v>
      </c>
      <c r="C52" s="1031">
        <f>D52+E52</f>
        <v>240808</v>
      </c>
      <c r="D52" s="1031">
        <v>167354</v>
      </c>
      <c r="E52" s="1031">
        <v>73454</v>
      </c>
      <c r="F52" s="1032">
        <v>3402081</v>
      </c>
      <c r="G52" s="1031">
        <v>170096</v>
      </c>
      <c r="H52" s="1031">
        <v>14128</v>
      </c>
      <c r="I52" s="1030"/>
      <c r="J52" s="1033" t="s">
        <v>1409</v>
      </c>
      <c r="K52" s="1031">
        <v>11930</v>
      </c>
      <c r="L52" s="1031">
        <f>M52+N52</f>
        <v>222851</v>
      </c>
      <c r="M52" s="1031">
        <v>156878</v>
      </c>
      <c r="N52" s="1031">
        <v>65973</v>
      </c>
      <c r="O52" s="1032">
        <v>3330936</v>
      </c>
      <c r="P52" s="1031">
        <v>279207</v>
      </c>
      <c r="Q52" s="1031">
        <v>14947</v>
      </c>
      <c r="R52" s="1030"/>
    </row>
    <row r="53" spans="1:18" ht="10.5" customHeight="1">
      <c r="A53" s="1038" t="s">
        <v>1408</v>
      </c>
      <c r="B53" s="1031">
        <v>19414</v>
      </c>
      <c r="C53" s="1031">
        <f>D53+E53</f>
        <v>232933</v>
      </c>
      <c r="D53" s="1031">
        <v>161013</v>
      </c>
      <c r="E53" s="1031">
        <v>71920</v>
      </c>
      <c r="F53" s="1032">
        <v>3634426</v>
      </c>
      <c r="G53" s="1031">
        <v>187206</v>
      </c>
      <c r="H53" s="1031">
        <v>15603</v>
      </c>
      <c r="I53" s="1030"/>
      <c r="J53" s="1033" t="s">
        <v>1408</v>
      </c>
      <c r="K53" s="1031">
        <v>11694</v>
      </c>
      <c r="L53" s="1031">
        <f>M53+N53</f>
        <v>215807</v>
      </c>
      <c r="M53" s="1031">
        <v>151073</v>
      </c>
      <c r="N53" s="1031">
        <v>64734</v>
      </c>
      <c r="O53" s="1032">
        <v>3560259</v>
      </c>
      <c r="P53" s="1031">
        <v>304452</v>
      </c>
      <c r="Q53" s="1031">
        <v>16497</v>
      </c>
      <c r="R53" s="1030"/>
    </row>
    <row r="54" spans="1:18" ht="10.5" customHeight="1">
      <c r="A54" s="1038" t="s">
        <v>1407</v>
      </c>
      <c r="B54" s="1031">
        <v>18949</v>
      </c>
      <c r="C54" s="1031">
        <f>D54+E54</f>
        <v>229528</v>
      </c>
      <c r="D54" s="1031">
        <v>157963</v>
      </c>
      <c r="E54" s="1031">
        <v>71565</v>
      </c>
      <c r="F54" s="1032">
        <v>4060810</v>
      </c>
      <c r="G54" s="1031">
        <v>214302</v>
      </c>
      <c r="H54" s="1031">
        <v>17692</v>
      </c>
      <c r="I54" s="1030"/>
      <c r="J54" s="1033" t="s">
        <v>1407</v>
      </c>
      <c r="K54" s="1031">
        <v>11457</v>
      </c>
      <c r="L54" s="1031">
        <f>M54+N54</f>
        <v>212820</v>
      </c>
      <c r="M54" s="1031">
        <v>148316</v>
      </c>
      <c r="N54" s="1031">
        <v>64504</v>
      </c>
      <c r="O54" s="1032">
        <v>3981494</v>
      </c>
      <c r="P54" s="1031">
        <v>347516</v>
      </c>
      <c r="Q54" s="1031">
        <v>18708</v>
      </c>
      <c r="R54" s="1030"/>
    </row>
    <row r="55" spans="1:18" ht="6" customHeight="1">
      <c r="A55" s="1038"/>
      <c r="B55" s="1031"/>
      <c r="C55" s="1031"/>
      <c r="D55" s="1031"/>
      <c r="E55" s="1031"/>
      <c r="F55" s="1032"/>
      <c r="G55" s="1031"/>
      <c r="H55" s="1031"/>
      <c r="I55" s="1030"/>
      <c r="J55" s="1033"/>
      <c r="K55" s="1031"/>
      <c r="L55" s="1031"/>
      <c r="M55" s="1031"/>
      <c r="N55" s="1031"/>
      <c r="O55" s="1032"/>
      <c r="P55" s="1031"/>
      <c r="Q55" s="1031"/>
      <c r="R55" s="1030"/>
    </row>
    <row r="56" spans="1:18" ht="10.5" customHeight="1">
      <c r="A56" s="1038" t="s">
        <v>1406</v>
      </c>
      <c r="B56" s="1031">
        <v>20304</v>
      </c>
      <c r="C56" s="1031">
        <v>232016</v>
      </c>
      <c r="D56" s="1035" t="s">
        <v>1393</v>
      </c>
      <c r="E56" s="1035" t="s">
        <v>1393</v>
      </c>
      <c r="F56" s="1036" t="s">
        <v>1393</v>
      </c>
      <c r="G56" s="1035" t="s">
        <v>1393</v>
      </c>
      <c r="H56" s="1035" t="s">
        <v>1393</v>
      </c>
      <c r="I56" s="1034"/>
      <c r="J56" s="1033" t="s">
        <v>1406</v>
      </c>
      <c r="K56" s="1031">
        <v>11351</v>
      </c>
      <c r="L56" s="1031">
        <v>212494</v>
      </c>
      <c r="M56" s="1031">
        <v>147007</v>
      </c>
      <c r="N56" s="1031">
        <v>65487</v>
      </c>
      <c r="O56" s="1032">
        <v>4180475</v>
      </c>
      <c r="P56" s="1031">
        <v>368291</v>
      </c>
      <c r="Q56" s="1031">
        <v>19673</v>
      </c>
      <c r="R56" s="1030"/>
    </row>
    <row r="57" spans="1:18" ht="10.5" customHeight="1">
      <c r="A57" s="1038" t="s">
        <v>1405</v>
      </c>
      <c r="B57" s="1031">
        <v>20253</v>
      </c>
      <c r="C57" s="1031">
        <v>227499</v>
      </c>
      <c r="D57" s="1035" t="s">
        <v>1393</v>
      </c>
      <c r="E57" s="1035" t="s">
        <v>1393</v>
      </c>
      <c r="F57" s="1036" t="s">
        <v>1393</v>
      </c>
      <c r="G57" s="1035" t="s">
        <v>1393</v>
      </c>
      <c r="H57" s="1035" t="s">
        <v>1393</v>
      </c>
      <c r="I57" s="1034"/>
      <c r="J57" s="1033" t="s">
        <v>1405</v>
      </c>
      <c r="K57" s="1031">
        <v>10852</v>
      </c>
      <c r="L57" s="1031">
        <v>207281</v>
      </c>
      <c r="M57" s="1031">
        <v>142824</v>
      </c>
      <c r="N57" s="1031">
        <v>64457</v>
      </c>
      <c r="O57" s="1032">
        <v>4212812</v>
      </c>
      <c r="P57" s="1031">
        <v>388206</v>
      </c>
      <c r="Q57" s="1031">
        <v>20324</v>
      </c>
      <c r="R57" s="1030"/>
    </row>
    <row r="58" spans="1:18" ht="10.5" customHeight="1">
      <c r="A58" s="1038" t="s">
        <v>1404</v>
      </c>
      <c r="B58" s="1031">
        <v>19265</v>
      </c>
      <c r="C58" s="1031">
        <f>D58+E58</f>
        <v>224682</v>
      </c>
      <c r="D58" s="1031">
        <v>151498</v>
      </c>
      <c r="E58" s="1031">
        <v>73184</v>
      </c>
      <c r="F58" s="1032">
        <v>4384096</v>
      </c>
      <c r="G58" s="1031">
        <v>227568</v>
      </c>
      <c r="H58" s="1031">
        <v>19512</v>
      </c>
      <c r="I58" s="1030"/>
      <c r="J58" s="1033" t="s">
        <v>1404</v>
      </c>
      <c r="K58" s="1031">
        <v>11427</v>
      </c>
      <c r="L58" s="1031">
        <f>M58+N58</f>
        <v>207365</v>
      </c>
      <c r="M58" s="1031">
        <v>141558</v>
      </c>
      <c r="N58" s="1031">
        <v>65807</v>
      </c>
      <c r="O58" s="1032">
        <v>4292575</v>
      </c>
      <c r="P58" s="1031">
        <v>375652</v>
      </c>
      <c r="Q58" s="1031">
        <v>20701</v>
      </c>
      <c r="R58" s="1030"/>
    </row>
    <row r="59" spans="1:18" ht="10.5" customHeight="1">
      <c r="A59" s="1038" t="s">
        <v>1403</v>
      </c>
      <c r="B59" s="1031">
        <v>19071</v>
      </c>
      <c r="C59" s="1031">
        <v>224621</v>
      </c>
      <c r="D59" s="1035" t="s">
        <v>1393</v>
      </c>
      <c r="E59" s="1035" t="s">
        <v>1393</v>
      </c>
      <c r="F59" s="1036" t="s">
        <v>1393</v>
      </c>
      <c r="G59" s="1035" t="s">
        <v>1393</v>
      </c>
      <c r="H59" s="1035" t="s">
        <v>1393</v>
      </c>
      <c r="I59" s="1034"/>
      <c r="J59" s="1033" t="s">
        <v>1403</v>
      </c>
      <c r="K59" s="1031">
        <v>10709</v>
      </c>
      <c r="L59" s="1031">
        <v>206221</v>
      </c>
      <c r="M59" s="1031">
        <v>140617</v>
      </c>
      <c r="N59" s="1031">
        <v>65604</v>
      </c>
      <c r="O59" s="1032">
        <v>4690531</v>
      </c>
      <c r="P59" s="1031">
        <v>437999</v>
      </c>
      <c r="Q59" s="1031">
        <v>22745</v>
      </c>
      <c r="R59" s="1030"/>
    </row>
    <row r="60" spans="1:18" ht="10.5" customHeight="1">
      <c r="A60" s="1038" t="s">
        <v>1402</v>
      </c>
      <c r="B60" s="1031">
        <v>18356</v>
      </c>
      <c r="C60" s="1031">
        <f>D60+E60</f>
        <v>222961</v>
      </c>
      <c r="D60" s="1031">
        <v>149453</v>
      </c>
      <c r="E60" s="1031">
        <v>73508</v>
      </c>
      <c r="F60" s="1032">
        <v>4986275</v>
      </c>
      <c r="G60" s="1031">
        <v>271643</v>
      </c>
      <c r="H60" s="1031">
        <v>22364</v>
      </c>
      <c r="I60" s="1030"/>
      <c r="J60" s="1033" t="s">
        <v>1402</v>
      </c>
      <c r="K60" s="1031">
        <v>11003</v>
      </c>
      <c r="L60" s="1031">
        <f>M60+N60</f>
        <v>206508</v>
      </c>
      <c r="M60" s="1031">
        <v>140075</v>
      </c>
      <c r="N60" s="1031">
        <v>66433</v>
      </c>
      <c r="O60" s="1032">
        <v>4894213</v>
      </c>
      <c r="P60" s="1031">
        <v>444807</v>
      </c>
      <c r="Q60" s="1031">
        <v>23700</v>
      </c>
      <c r="R60" s="1030"/>
    </row>
    <row r="61" spans="1:18" ht="6" customHeight="1">
      <c r="A61" s="1038"/>
      <c r="B61" s="1031"/>
      <c r="C61" s="1031"/>
      <c r="D61" s="1031"/>
      <c r="E61" s="1031"/>
      <c r="F61" s="1032"/>
      <c r="G61" s="1031"/>
      <c r="H61" s="1031"/>
      <c r="I61" s="1030"/>
      <c r="J61" s="1033"/>
      <c r="K61" s="1031"/>
      <c r="L61" s="1031"/>
      <c r="M61" s="1031"/>
      <c r="N61" s="1031"/>
      <c r="O61" s="1032"/>
      <c r="P61" s="1031"/>
      <c r="Q61" s="1031"/>
      <c r="R61" s="1030"/>
    </row>
    <row r="62" spans="1:18" ht="10.5" customHeight="1">
      <c r="A62" s="1038" t="s">
        <v>1401</v>
      </c>
      <c r="B62" s="1031">
        <v>19699</v>
      </c>
      <c r="C62" s="1031">
        <v>227757</v>
      </c>
      <c r="D62" s="1035" t="s">
        <v>1393</v>
      </c>
      <c r="E62" s="1035" t="s">
        <v>1393</v>
      </c>
      <c r="F62" s="1036" t="s">
        <v>1393</v>
      </c>
      <c r="G62" s="1035" t="s">
        <v>1393</v>
      </c>
      <c r="H62" s="1035" t="s">
        <v>1393</v>
      </c>
      <c r="I62" s="1034"/>
      <c r="J62" s="1033" t="s">
        <v>1401</v>
      </c>
      <c r="K62" s="1031">
        <v>10787</v>
      </c>
      <c r="L62" s="1031">
        <v>208176</v>
      </c>
      <c r="M62" s="1031">
        <v>140674</v>
      </c>
      <c r="N62" s="1031">
        <v>67502</v>
      </c>
      <c r="O62" s="1032">
        <v>4802144</v>
      </c>
      <c r="P62" s="1031">
        <v>445179</v>
      </c>
      <c r="Q62" s="1031">
        <v>23068</v>
      </c>
      <c r="R62" s="1030"/>
    </row>
    <row r="63" spans="1:18" ht="10.5" customHeight="1">
      <c r="A63" s="1038" t="s">
        <v>1400</v>
      </c>
      <c r="B63" s="1031">
        <v>19326</v>
      </c>
      <c r="C63" s="1031">
        <v>221129</v>
      </c>
      <c r="D63" s="1035" t="s">
        <v>1393</v>
      </c>
      <c r="E63" s="1035" t="s">
        <v>1393</v>
      </c>
      <c r="F63" s="1036" t="s">
        <v>1393</v>
      </c>
      <c r="G63" s="1035" t="s">
        <v>1393</v>
      </c>
      <c r="H63" s="1035" t="s">
        <v>1393</v>
      </c>
      <c r="I63" s="1034"/>
      <c r="J63" s="1033" t="s">
        <v>1400</v>
      </c>
      <c r="K63" s="1031">
        <v>10311</v>
      </c>
      <c r="L63" s="1031">
        <v>201408</v>
      </c>
      <c r="M63" s="1031">
        <v>135670</v>
      </c>
      <c r="N63" s="1031">
        <v>65738</v>
      </c>
      <c r="O63" s="1032">
        <v>4821464</v>
      </c>
      <c r="P63" s="1031">
        <v>467604</v>
      </c>
      <c r="Q63" s="1031">
        <v>23939</v>
      </c>
      <c r="R63" s="1030"/>
    </row>
    <row r="64" spans="1:18" ht="10.5" customHeight="1">
      <c r="A64" s="1038" t="s">
        <v>1399</v>
      </c>
      <c r="B64" s="1031">
        <v>18380</v>
      </c>
      <c r="C64" s="1031">
        <f>D64+E64</f>
        <v>219667</v>
      </c>
      <c r="D64" s="1031">
        <v>145195</v>
      </c>
      <c r="E64" s="1031">
        <v>74472</v>
      </c>
      <c r="F64" s="1032">
        <v>5183354</v>
      </c>
      <c r="G64" s="1031">
        <v>282011</v>
      </c>
      <c r="H64" s="1031">
        <v>23596</v>
      </c>
      <c r="I64" s="1030"/>
      <c r="J64" s="1033" t="s">
        <v>1399</v>
      </c>
      <c r="K64" s="1031">
        <v>10870</v>
      </c>
      <c r="L64" s="1031">
        <f>M64+N64</f>
        <v>203082</v>
      </c>
      <c r="M64" s="1031">
        <v>135616</v>
      </c>
      <c r="N64" s="1031">
        <v>67466</v>
      </c>
      <c r="O64" s="1032">
        <v>5077609</v>
      </c>
      <c r="P64" s="1031">
        <v>467121</v>
      </c>
      <c r="Q64" s="1031">
        <v>25003</v>
      </c>
      <c r="R64" s="1030"/>
    </row>
    <row r="65" spans="1:18" ht="10.5" customHeight="1">
      <c r="A65" s="1038" t="s">
        <v>1398</v>
      </c>
      <c r="B65" s="1031">
        <v>18329</v>
      </c>
      <c r="C65" s="1031">
        <v>216611</v>
      </c>
      <c r="D65" s="1035" t="s">
        <v>1393</v>
      </c>
      <c r="E65" s="1035" t="s">
        <v>1393</v>
      </c>
      <c r="F65" s="1036" t="s">
        <v>1393</v>
      </c>
      <c r="G65" s="1035" t="s">
        <v>1393</v>
      </c>
      <c r="H65" s="1035" t="s">
        <v>1393</v>
      </c>
      <c r="I65" s="1034"/>
      <c r="J65" s="1033" t="s">
        <v>1398</v>
      </c>
      <c r="K65" s="1031">
        <v>10266</v>
      </c>
      <c r="L65" s="1031">
        <v>198953</v>
      </c>
      <c r="M65" s="1031">
        <v>133230</v>
      </c>
      <c r="N65" s="1031">
        <v>65723</v>
      </c>
      <c r="O65" s="1032">
        <v>5402572</v>
      </c>
      <c r="P65" s="1031">
        <v>526259</v>
      </c>
      <c r="Q65" s="1031">
        <v>27155</v>
      </c>
      <c r="R65" s="1030"/>
    </row>
    <row r="66" spans="1:18" ht="10.5" customHeight="1">
      <c r="A66" s="1038" t="s">
        <v>1397</v>
      </c>
      <c r="B66" s="1031">
        <v>17693</v>
      </c>
      <c r="C66" s="1031">
        <f>D66+E66</f>
        <v>217674</v>
      </c>
      <c r="D66" s="1031">
        <v>144261</v>
      </c>
      <c r="E66" s="1031">
        <v>73413</v>
      </c>
      <c r="F66" s="1032">
        <v>5987680</v>
      </c>
      <c r="G66" s="1031">
        <v>338421</v>
      </c>
      <c r="H66" s="1031">
        <v>27508</v>
      </c>
      <c r="I66" s="1030"/>
      <c r="J66" s="1033" t="s">
        <v>1397</v>
      </c>
      <c r="K66" s="1031">
        <v>10628</v>
      </c>
      <c r="L66" s="1031">
        <f>M66+N66</f>
        <v>201995</v>
      </c>
      <c r="M66" s="1031">
        <v>135284</v>
      </c>
      <c r="N66" s="1031">
        <v>66711</v>
      </c>
      <c r="O66" s="1032">
        <v>5874050</v>
      </c>
      <c r="P66" s="1031">
        <v>552696</v>
      </c>
      <c r="Q66" s="1031">
        <v>29080</v>
      </c>
      <c r="R66" s="1030"/>
    </row>
    <row r="67" spans="1:18" ht="6" customHeight="1">
      <c r="A67" s="1038"/>
      <c r="B67" s="1031"/>
      <c r="C67" s="1031"/>
      <c r="D67" s="1031"/>
      <c r="E67" s="1031"/>
      <c r="F67" s="1032"/>
      <c r="G67" s="1031"/>
      <c r="H67" s="1031"/>
      <c r="I67" s="1030"/>
      <c r="J67" s="1033"/>
      <c r="K67" s="1031"/>
      <c r="L67" s="1031"/>
      <c r="M67" s="1031"/>
      <c r="N67" s="1031"/>
      <c r="O67" s="1032"/>
      <c r="P67" s="1031"/>
      <c r="Q67" s="1031"/>
      <c r="R67" s="1030"/>
    </row>
    <row r="68" spans="1:18" ht="10.5" customHeight="1">
      <c r="A68" s="1038" t="s">
        <v>1396</v>
      </c>
      <c r="B68" s="1031">
        <v>18919</v>
      </c>
      <c r="C68" s="1031">
        <v>220841</v>
      </c>
      <c r="D68" s="1035" t="s">
        <v>1393</v>
      </c>
      <c r="E68" s="1035" t="s">
        <v>1393</v>
      </c>
      <c r="F68" s="1036" t="s">
        <v>1393</v>
      </c>
      <c r="G68" s="1035" t="s">
        <v>1393</v>
      </c>
      <c r="H68" s="1035" t="s">
        <v>1393</v>
      </c>
      <c r="I68" s="1034"/>
      <c r="J68" s="1033" t="s">
        <v>1396</v>
      </c>
      <c r="K68" s="1031">
        <v>10589</v>
      </c>
      <c r="L68" s="1031">
        <v>202731</v>
      </c>
      <c r="M68" s="1031">
        <v>135314</v>
      </c>
      <c r="N68" s="1031">
        <v>67417</v>
      </c>
      <c r="O68" s="1032">
        <v>6442370</v>
      </c>
      <c r="P68" s="1031">
        <v>608402</v>
      </c>
      <c r="Q68" s="1031">
        <v>31778</v>
      </c>
      <c r="R68" s="1030"/>
    </row>
    <row r="69" spans="1:18" ht="10.5" customHeight="1">
      <c r="A69" s="1038" t="s">
        <v>1395</v>
      </c>
      <c r="B69" s="1031">
        <v>18412</v>
      </c>
      <c r="C69" s="1031">
        <v>213435</v>
      </c>
      <c r="D69" s="1035" t="s">
        <v>1393</v>
      </c>
      <c r="E69" s="1039" t="s">
        <v>1393</v>
      </c>
      <c r="F69" s="1036" t="s">
        <v>1393</v>
      </c>
      <c r="G69" s="1035" t="s">
        <v>1393</v>
      </c>
      <c r="H69" s="1035" t="s">
        <v>1393</v>
      </c>
      <c r="I69" s="1034"/>
      <c r="J69" s="1033" t="s">
        <v>1395</v>
      </c>
      <c r="K69" s="1031">
        <v>9974</v>
      </c>
      <c r="L69" s="1031">
        <v>195518</v>
      </c>
      <c r="M69" s="1031">
        <v>131032</v>
      </c>
      <c r="N69" s="1031">
        <v>64486</v>
      </c>
      <c r="O69" s="1032">
        <v>6165987</v>
      </c>
      <c r="P69" s="1031">
        <v>618206</v>
      </c>
      <c r="Q69" s="1031">
        <v>31537</v>
      </c>
      <c r="R69" s="1030"/>
    </row>
    <row r="70" spans="1:18" ht="10.5" customHeight="1">
      <c r="A70" s="1038" t="s">
        <v>1394</v>
      </c>
      <c r="B70" s="1031">
        <v>17323</v>
      </c>
      <c r="C70" s="1031">
        <f>D70+E70</f>
        <v>206904</v>
      </c>
      <c r="D70" s="1031">
        <v>137059</v>
      </c>
      <c r="E70" s="1031">
        <v>69845</v>
      </c>
      <c r="F70" s="1032">
        <v>5913969</v>
      </c>
      <c r="G70" s="1031">
        <v>341394</v>
      </c>
      <c r="H70" s="1031">
        <v>28583</v>
      </c>
      <c r="I70" s="1030"/>
      <c r="J70" s="1033" t="s">
        <v>1394</v>
      </c>
      <c r="K70" s="1031">
        <v>10061</v>
      </c>
      <c r="L70" s="1031">
        <f>M70+N70</f>
        <v>190989</v>
      </c>
      <c r="M70" s="1031">
        <v>127909</v>
      </c>
      <c r="N70" s="1031">
        <v>63080</v>
      </c>
      <c r="O70" s="1032">
        <v>5800243</v>
      </c>
      <c r="P70" s="1031">
        <v>576508</v>
      </c>
      <c r="Q70" s="1031">
        <v>30370</v>
      </c>
      <c r="R70" s="1030"/>
    </row>
    <row r="71" spans="1:18" ht="10.5" customHeight="1">
      <c r="A71" s="1037" t="s">
        <v>1392</v>
      </c>
      <c r="B71" s="1031">
        <v>16811</v>
      </c>
      <c r="C71" s="1031">
        <v>195826</v>
      </c>
      <c r="D71" s="1035" t="s">
        <v>1393</v>
      </c>
      <c r="E71" s="1035" t="s">
        <v>1393</v>
      </c>
      <c r="F71" s="1036" t="s">
        <v>1393</v>
      </c>
      <c r="G71" s="1035" t="s">
        <v>1393</v>
      </c>
      <c r="H71" s="1035" t="s">
        <v>1393</v>
      </c>
      <c r="I71" s="1034"/>
      <c r="J71" s="1033" t="s">
        <v>1392</v>
      </c>
      <c r="K71" s="1031">
        <v>9206</v>
      </c>
      <c r="L71" s="1031">
        <v>179917</v>
      </c>
      <c r="M71" s="1031">
        <v>120772</v>
      </c>
      <c r="N71" s="1031">
        <v>59145</v>
      </c>
      <c r="O71" s="1032">
        <v>5412768</v>
      </c>
      <c r="P71" s="1031">
        <f>O71/K71*1000</f>
        <v>587960.8950684336</v>
      </c>
      <c r="Q71" s="1031">
        <f>O71/L71*1000</f>
        <v>30084.805771550215</v>
      </c>
      <c r="R71" s="1030"/>
    </row>
    <row r="72" spans="1:18" s="1024" customFormat="1" ht="10.5" customHeight="1">
      <c r="A72" s="1027" t="s">
        <v>1391</v>
      </c>
      <c r="B72" s="1025">
        <v>16158</v>
      </c>
      <c r="C72" s="1025">
        <v>191368</v>
      </c>
      <c r="D72" s="1028">
        <v>127239</v>
      </c>
      <c r="E72" s="1028">
        <v>64129</v>
      </c>
      <c r="F72" s="1029">
        <v>5665396</v>
      </c>
      <c r="G72" s="1028">
        <v>350624.80566901847</v>
      </c>
      <c r="H72" s="1028">
        <v>29604.717664395303</v>
      </c>
      <c r="I72" s="1028"/>
      <c r="J72" s="1027" t="s">
        <v>1391</v>
      </c>
      <c r="K72" s="1025">
        <v>9345</v>
      </c>
      <c r="L72" s="1025">
        <v>176535</v>
      </c>
      <c r="M72" s="1025">
        <v>118652</v>
      </c>
      <c r="N72" s="1025">
        <v>57883</v>
      </c>
      <c r="O72" s="1026">
        <v>5560340</v>
      </c>
      <c r="P72" s="1025">
        <f>556034043/9345*10</f>
        <v>595007.00160513644</v>
      </c>
      <c r="Q72" s="1025">
        <f>556034043/176535*10</f>
        <v>31497.099328745007</v>
      </c>
      <c r="R72" s="1025"/>
    </row>
    <row r="73" spans="1:18" ht="6" customHeight="1">
      <c r="A73" s="1023"/>
      <c r="B73" s="1021"/>
      <c r="C73" s="1021"/>
      <c r="D73" s="1021"/>
      <c r="E73" s="1021"/>
      <c r="F73" s="1022"/>
      <c r="G73" s="1021"/>
      <c r="H73" s="1021"/>
      <c r="I73" s="1021"/>
      <c r="J73" s="1023"/>
      <c r="K73" s="1021"/>
      <c r="L73" s="1021"/>
      <c r="M73" s="1021"/>
      <c r="N73" s="1021"/>
      <c r="O73" s="1022"/>
      <c r="P73" s="1021"/>
      <c r="Q73" s="1021"/>
      <c r="R73" s="1021"/>
    </row>
    <row r="74" spans="1:18" ht="10.5" customHeight="1">
      <c r="A74" s="1020" t="s">
        <v>7</v>
      </c>
    </row>
  </sheetData>
  <phoneticPr fontId="9"/>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6"/>
  <sheetViews>
    <sheetView showGridLines="0" zoomScale="125" zoomScaleNormal="125" workbookViewId="0"/>
  </sheetViews>
  <sheetFormatPr defaultColWidth="8" defaultRowHeight="10.5"/>
  <cols>
    <col min="1" max="1" width="0.875" style="953" customWidth="1"/>
    <col min="2" max="2" width="2.25" style="953" customWidth="1"/>
    <col min="3" max="3" width="28.125" style="954" customWidth="1"/>
    <col min="4" max="4" width="0.875" style="954" customWidth="1"/>
    <col min="5" max="5" width="7.25" style="953" customWidth="1"/>
    <col min="6" max="6" width="6.125" style="953" customWidth="1"/>
    <col min="7" max="8" width="7.125" style="953" customWidth="1"/>
    <col min="9" max="9" width="7.875" style="953" customWidth="1"/>
    <col min="10" max="10" width="9" style="953" customWidth="1"/>
    <col min="11" max="11" width="10.375" style="953" customWidth="1"/>
    <col min="12" max="12" width="11" style="953" customWidth="1"/>
    <col min="13" max="13" width="9.625" style="953" customWidth="1"/>
    <col min="14" max="14" width="9.125" style="953" customWidth="1"/>
    <col min="15" max="16" width="11" style="953" customWidth="1"/>
    <col min="17" max="17" width="9.125" style="953" customWidth="1"/>
    <col min="18" max="18" width="11" style="953" customWidth="1"/>
    <col min="19" max="19" width="9.125" style="953" customWidth="1"/>
    <col min="20" max="20" width="6.125" style="953" customWidth="1"/>
    <col min="21" max="16384" width="8" style="953"/>
  </cols>
  <sheetData>
    <row r="1" spans="1:20" ht="12" customHeight="1">
      <c r="B1" s="1017" t="s">
        <v>1390</v>
      </c>
      <c r="K1" s="1014"/>
    </row>
    <row r="2" spans="1:20" s="1011" customFormat="1" ht="9.75" customHeight="1">
      <c r="B2" s="1016" t="s">
        <v>1389</v>
      </c>
      <c r="C2" s="954"/>
      <c r="D2" s="954"/>
      <c r="E2" s="953"/>
      <c r="F2" s="953"/>
      <c r="G2" s="953"/>
      <c r="H2" s="953"/>
      <c r="I2" s="953"/>
      <c r="J2" s="953"/>
      <c r="K2" s="1014"/>
      <c r="L2" s="1016" t="s">
        <v>1388</v>
      </c>
      <c r="M2" s="953"/>
      <c r="N2" s="953"/>
      <c r="O2" s="953"/>
      <c r="P2" s="953"/>
      <c r="Q2" s="953"/>
      <c r="R2" s="953"/>
      <c r="S2" s="953"/>
      <c r="T2" s="953"/>
    </row>
    <row r="3" spans="1:20" ht="9.75" customHeight="1">
      <c r="B3" s="1016" t="s">
        <v>1387</v>
      </c>
      <c r="K3" s="1014"/>
      <c r="L3" s="1016" t="s">
        <v>1386</v>
      </c>
    </row>
    <row r="4" spans="1:20" ht="9.75" customHeight="1">
      <c r="B4" s="1016" t="s">
        <v>1385</v>
      </c>
      <c r="K4" s="1014"/>
      <c r="L4" s="1016" t="s">
        <v>1384</v>
      </c>
    </row>
    <row r="5" spans="1:20" ht="9.75" customHeight="1">
      <c r="B5" s="1016" t="s">
        <v>1383</v>
      </c>
      <c r="K5" s="1014"/>
      <c r="L5" s="1016" t="s">
        <v>1382</v>
      </c>
    </row>
    <row r="6" spans="1:20" ht="9.75" customHeight="1">
      <c r="B6" s="1016" t="s">
        <v>1381</v>
      </c>
      <c r="K6" s="1014"/>
      <c r="L6" s="1016" t="s">
        <v>1380</v>
      </c>
    </row>
    <row r="7" spans="1:20" ht="9.75" customHeight="1">
      <c r="B7" s="1016" t="s">
        <v>1379</v>
      </c>
      <c r="K7" s="1014"/>
      <c r="L7" s="1016" t="s">
        <v>1378</v>
      </c>
    </row>
    <row r="8" spans="1:20" ht="9.75" customHeight="1">
      <c r="B8" s="1016" t="s">
        <v>1377</v>
      </c>
      <c r="K8" s="1014"/>
      <c r="L8" s="1016"/>
    </row>
    <row r="9" spans="1:20" ht="5.25" customHeight="1">
      <c r="B9" s="1016"/>
      <c r="K9" s="1014"/>
      <c r="L9" s="1016"/>
    </row>
    <row r="10" spans="1:20" ht="13.5" customHeight="1">
      <c r="B10" s="1011"/>
      <c r="C10" s="1015"/>
      <c r="D10" s="1015"/>
      <c r="E10" s="1011"/>
      <c r="F10" s="1011"/>
      <c r="G10" s="1011"/>
      <c r="H10" s="1011"/>
      <c r="I10" s="1011"/>
      <c r="J10" s="1014"/>
      <c r="K10" s="1013"/>
      <c r="L10" s="1012"/>
      <c r="M10" s="1011"/>
      <c r="N10" s="1011"/>
      <c r="O10" s="1011"/>
      <c r="P10" s="1011"/>
      <c r="Q10" s="1011"/>
      <c r="R10" s="1011"/>
      <c r="S10" s="1011"/>
      <c r="T10" s="1011"/>
    </row>
    <row r="11" spans="1:20" ht="10.5" customHeight="1">
      <c r="A11" s="964"/>
      <c r="B11" s="957" t="s">
        <v>0</v>
      </c>
      <c r="T11" s="1010" t="s">
        <v>1</v>
      </c>
    </row>
    <row r="12" spans="1:20" ht="1.5" customHeight="1">
      <c r="A12" s="964"/>
      <c r="B12" s="1009"/>
      <c r="C12" s="1008"/>
      <c r="D12" s="1008"/>
      <c r="E12" s="1007"/>
      <c r="F12" s="1007"/>
      <c r="G12" s="1007"/>
      <c r="H12" s="1007"/>
      <c r="I12" s="1007"/>
      <c r="J12" s="1007"/>
      <c r="K12" s="1007"/>
      <c r="L12" s="1007"/>
      <c r="M12" s="1007"/>
      <c r="N12" s="1007"/>
      <c r="O12" s="1007"/>
      <c r="P12" s="1007"/>
      <c r="Q12" s="1007"/>
      <c r="R12" s="1007"/>
      <c r="S12" s="1007"/>
      <c r="T12" s="1006"/>
    </row>
    <row r="13" spans="1:20" ht="10.5" customHeight="1">
      <c r="D13" s="975"/>
      <c r="E13" s="995"/>
      <c r="F13" s="1005" t="s">
        <v>1376</v>
      </c>
      <c r="G13" s="1004"/>
      <c r="H13" s="1003"/>
      <c r="I13" s="1003"/>
      <c r="J13" s="1003"/>
      <c r="K13" s="958" t="s">
        <v>1375</v>
      </c>
      <c r="L13" s="1003" t="s">
        <v>1374</v>
      </c>
      <c r="M13" s="1003"/>
      <c r="N13" s="1003"/>
      <c r="O13" s="996"/>
      <c r="P13" s="996"/>
      <c r="Q13" s="997" t="s">
        <v>1373</v>
      </c>
      <c r="R13" s="997" t="s">
        <v>2</v>
      </c>
      <c r="S13" s="996" t="s">
        <v>3</v>
      </c>
      <c r="T13" s="996" t="s">
        <v>382</v>
      </c>
    </row>
    <row r="14" spans="1:20" ht="10.5" customHeight="1">
      <c r="B14" s="957"/>
      <c r="D14" s="975"/>
      <c r="E14" s="996" t="s">
        <v>414</v>
      </c>
      <c r="F14" s="1002"/>
      <c r="G14" s="1000" t="s">
        <v>1372</v>
      </c>
      <c r="H14" s="1000"/>
      <c r="I14" s="1001" t="s">
        <v>448</v>
      </c>
      <c r="J14" s="1000"/>
      <c r="K14" s="999"/>
      <c r="L14" s="998"/>
      <c r="M14" s="997" t="s">
        <v>446</v>
      </c>
      <c r="N14" s="997" t="s">
        <v>445</v>
      </c>
      <c r="O14" s="997" t="s">
        <v>412</v>
      </c>
      <c r="P14" s="996" t="s">
        <v>411</v>
      </c>
      <c r="Q14" s="996"/>
      <c r="R14" s="996"/>
      <c r="S14" s="996"/>
      <c r="T14" s="995"/>
    </row>
    <row r="15" spans="1:20" ht="10.5" customHeight="1">
      <c r="A15" s="964"/>
      <c r="B15" s="964"/>
      <c r="C15" s="994"/>
      <c r="D15" s="993"/>
      <c r="E15" s="992"/>
      <c r="F15" s="991"/>
      <c r="G15" s="990" t="s">
        <v>444</v>
      </c>
      <c r="H15" s="990" t="s">
        <v>443</v>
      </c>
      <c r="I15" s="990" t="s">
        <v>444</v>
      </c>
      <c r="J15" s="990" t="s">
        <v>443</v>
      </c>
      <c r="K15" s="989"/>
      <c r="L15" s="964"/>
      <c r="M15" s="988" t="s">
        <v>442</v>
      </c>
      <c r="N15" s="988" t="s">
        <v>442</v>
      </c>
      <c r="O15" s="987"/>
      <c r="P15" s="987"/>
      <c r="Q15" s="988" t="s">
        <v>1371</v>
      </c>
      <c r="R15" s="988" t="s">
        <v>4</v>
      </c>
      <c r="S15" s="987" t="s">
        <v>5</v>
      </c>
      <c r="T15" s="987" t="s">
        <v>370</v>
      </c>
    </row>
    <row r="16" spans="1:20" ht="6" customHeight="1">
      <c r="D16" s="975"/>
      <c r="K16" s="956"/>
      <c r="L16" s="956"/>
      <c r="M16" s="956"/>
      <c r="N16" s="956"/>
      <c r="P16" s="956"/>
      <c r="Q16" s="956"/>
      <c r="R16" s="956"/>
      <c r="T16" s="977"/>
    </row>
    <row r="17" spans="2:20" ht="9.75" customHeight="1">
      <c r="B17" s="986" t="s">
        <v>369</v>
      </c>
      <c r="C17" s="985" t="s">
        <v>368</v>
      </c>
      <c r="D17" s="984"/>
      <c r="E17" s="983">
        <v>9345</v>
      </c>
      <c r="F17" s="983">
        <v>176535</v>
      </c>
      <c r="G17" s="983">
        <v>117062</v>
      </c>
      <c r="H17" s="983">
        <v>57236</v>
      </c>
      <c r="I17" s="983">
        <v>1590</v>
      </c>
      <c r="J17" s="983">
        <v>647</v>
      </c>
      <c r="K17" s="982">
        <v>556034043</v>
      </c>
      <c r="L17" s="982">
        <v>528111809</v>
      </c>
      <c r="M17" s="982">
        <v>26707043</v>
      </c>
      <c r="N17" s="982">
        <v>1215191</v>
      </c>
      <c r="O17" s="982">
        <v>553656330</v>
      </c>
      <c r="P17" s="982">
        <v>206146396</v>
      </c>
      <c r="Q17" s="982">
        <v>83408269</v>
      </c>
      <c r="R17" s="982">
        <v>315986511</v>
      </c>
      <c r="S17" s="981">
        <v>15091254</v>
      </c>
      <c r="T17" s="980" t="s">
        <v>408</v>
      </c>
    </row>
    <row r="18" spans="2:20" ht="6" customHeight="1">
      <c r="D18" s="975"/>
      <c r="E18" s="979"/>
      <c r="F18" s="979"/>
      <c r="G18" s="979"/>
      <c r="H18" s="979"/>
      <c r="I18" s="979"/>
      <c r="J18" s="979"/>
      <c r="K18" s="956"/>
      <c r="L18" s="956"/>
      <c r="M18" s="956"/>
      <c r="N18" s="956"/>
      <c r="O18" s="956"/>
      <c r="P18" s="956"/>
      <c r="Q18" s="956"/>
      <c r="R18" s="956"/>
      <c r="S18" s="978"/>
      <c r="T18" s="977"/>
    </row>
    <row r="19" spans="2:20" ht="9.75" customHeight="1">
      <c r="B19" s="953">
        <v>12</v>
      </c>
      <c r="C19" s="970" t="s">
        <v>366</v>
      </c>
      <c r="D19" s="969"/>
      <c r="E19" s="968">
        <v>685</v>
      </c>
      <c r="F19" s="968">
        <v>17874</v>
      </c>
      <c r="G19" s="968">
        <v>8088</v>
      </c>
      <c r="H19" s="968">
        <v>9648</v>
      </c>
      <c r="I19" s="968">
        <v>101</v>
      </c>
      <c r="J19" s="968">
        <v>37</v>
      </c>
      <c r="K19" s="967">
        <v>38312344</v>
      </c>
      <c r="L19" s="967">
        <v>38103394</v>
      </c>
      <c r="M19" s="967">
        <v>202387</v>
      </c>
      <c r="N19" s="967">
        <v>6563</v>
      </c>
      <c r="O19" s="967">
        <v>38348478</v>
      </c>
      <c r="P19" s="967">
        <v>15634325</v>
      </c>
      <c r="Q19" s="967">
        <v>6041333</v>
      </c>
      <c r="R19" s="967">
        <v>21581000</v>
      </c>
      <c r="S19" s="966">
        <v>1317050</v>
      </c>
      <c r="T19" s="965">
        <v>12</v>
      </c>
    </row>
    <row r="20" spans="2:20" ht="9.75" customHeight="1">
      <c r="B20" s="953">
        <v>13</v>
      </c>
      <c r="C20" s="970" t="s">
        <v>365</v>
      </c>
      <c r="D20" s="969"/>
      <c r="E20" s="968">
        <v>44</v>
      </c>
      <c r="F20" s="968">
        <v>1528</v>
      </c>
      <c r="G20" s="968">
        <v>1156</v>
      </c>
      <c r="H20" s="968">
        <v>369</v>
      </c>
      <c r="I20" s="968">
        <v>1</v>
      </c>
      <c r="J20" s="968">
        <v>2</v>
      </c>
      <c r="K20" s="967">
        <v>23176337</v>
      </c>
      <c r="L20" s="967">
        <v>23006377</v>
      </c>
      <c r="M20" s="967">
        <v>169960</v>
      </c>
      <c r="N20" s="972" t="s">
        <v>6</v>
      </c>
      <c r="O20" s="967">
        <v>23167362</v>
      </c>
      <c r="P20" s="967">
        <v>3939186</v>
      </c>
      <c r="Q20" s="967">
        <v>978851</v>
      </c>
      <c r="R20" s="967">
        <v>5940108</v>
      </c>
      <c r="S20" s="966">
        <v>683277</v>
      </c>
      <c r="T20" s="965">
        <v>13</v>
      </c>
    </row>
    <row r="21" spans="2:20" ht="9.75" customHeight="1">
      <c r="B21" s="953">
        <v>14</v>
      </c>
      <c r="C21" s="976" t="s">
        <v>364</v>
      </c>
      <c r="D21" s="975"/>
      <c r="E21" s="968">
        <v>168</v>
      </c>
      <c r="F21" s="968">
        <v>3030</v>
      </c>
      <c r="G21" s="968">
        <v>1554</v>
      </c>
      <c r="H21" s="968">
        <v>1428</v>
      </c>
      <c r="I21" s="968">
        <v>32</v>
      </c>
      <c r="J21" s="968">
        <v>16</v>
      </c>
      <c r="K21" s="967">
        <v>5300235</v>
      </c>
      <c r="L21" s="967">
        <v>3693377</v>
      </c>
      <c r="M21" s="967">
        <v>1598841</v>
      </c>
      <c r="N21" s="967">
        <v>8017</v>
      </c>
      <c r="O21" s="967">
        <v>5293162</v>
      </c>
      <c r="P21" s="967">
        <v>2517208</v>
      </c>
      <c r="Q21" s="967">
        <v>1153877</v>
      </c>
      <c r="R21" s="967">
        <v>2577087</v>
      </c>
      <c r="S21" s="966">
        <v>63989</v>
      </c>
      <c r="T21" s="965">
        <v>14</v>
      </c>
    </row>
    <row r="22" spans="2:20" ht="9.75" customHeight="1">
      <c r="B22" s="953">
        <v>15</v>
      </c>
      <c r="C22" s="970" t="s">
        <v>363</v>
      </c>
      <c r="D22" s="969"/>
      <c r="E22" s="968">
        <v>690</v>
      </c>
      <c r="F22" s="968">
        <v>7215</v>
      </c>
      <c r="G22" s="968">
        <v>2100</v>
      </c>
      <c r="H22" s="968">
        <v>4753</v>
      </c>
      <c r="I22" s="968">
        <v>234</v>
      </c>
      <c r="J22" s="968">
        <v>128</v>
      </c>
      <c r="K22" s="967">
        <v>10434138</v>
      </c>
      <c r="L22" s="967">
        <v>8872611</v>
      </c>
      <c r="M22" s="967">
        <v>1550772</v>
      </c>
      <c r="N22" s="967">
        <v>10755</v>
      </c>
      <c r="O22" s="967">
        <v>10487582</v>
      </c>
      <c r="P22" s="967">
        <v>3697421</v>
      </c>
      <c r="Q22" s="967">
        <v>1975258</v>
      </c>
      <c r="R22" s="967">
        <v>6609872</v>
      </c>
      <c r="S22" s="966">
        <v>76360</v>
      </c>
      <c r="T22" s="965">
        <v>15</v>
      </c>
    </row>
    <row r="23" spans="2:20" ht="9.75" customHeight="1">
      <c r="B23" s="953">
        <v>16</v>
      </c>
      <c r="C23" s="970" t="s">
        <v>362</v>
      </c>
      <c r="D23" s="969"/>
      <c r="E23" s="968">
        <v>300</v>
      </c>
      <c r="F23" s="968">
        <v>3597</v>
      </c>
      <c r="G23" s="968">
        <v>2381</v>
      </c>
      <c r="H23" s="968">
        <v>1134</v>
      </c>
      <c r="I23" s="968">
        <v>58</v>
      </c>
      <c r="J23" s="968">
        <v>24</v>
      </c>
      <c r="K23" s="967">
        <v>9306741</v>
      </c>
      <c r="L23" s="967">
        <v>8805479</v>
      </c>
      <c r="M23" s="967">
        <v>500355</v>
      </c>
      <c r="N23" s="967">
        <v>907</v>
      </c>
      <c r="O23" s="967">
        <v>9313996</v>
      </c>
      <c r="P23" s="967">
        <v>4132055</v>
      </c>
      <c r="Q23" s="967">
        <v>1483568</v>
      </c>
      <c r="R23" s="967">
        <v>4950689</v>
      </c>
      <c r="S23" s="966">
        <v>88282</v>
      </c>
      <c r="T23" s="965">
        <v>16</v>
      </c>
    </row>
    <row r="24" spans="2:20" ht="9.75" customHeight="1">
      <c r="B24" s="953">
        <v>17</v>
      </c>
      <c r="C24" s="970" t="s">
        <v>361</v>
      </c>
      <c r="D24" s="969"/>
      <c r="E24" s="968">
        <v>470</v>
      </c>
      <c r="F24" s="968">
        <v>4373</v>
      </c>
      <c r="G24" s="968">
        <v>2662</v>
      </c>
      <c r="H24" s="968">
        <v>1504</v>
      </c>
      <c r="I24" s="968">
        <v>143</v>
      </c>
      <c r="J24" s="968">
        <v>64</v>
      </c>
      <c r="K24" s="967">
        <v>7770536</v>
      </c>
      <c r="L24" s="967">
        <v>7504365</v>
      </c>
      <c r="M24" s="967">
        <v>257110</v>
      </c>
      <c r="N24" s="967">
        <v>9061</v>
      </c>
      <c r="O24" s="967">
        <v>7736656</v>
      </c>
      <c r="P24" s="967">
        <v>3507501</v>
      </c>
      <c r="Q24" s="967">
        <v>1652212</v>
      </c>
      <c r="R24" s="967">
        <v>4061473</v>
      </c>
      <c r="S24" s="966">
        <v>62436</v>
      </c>
      <c r="T24" s="965">
        <v>17</v>
      </c>
    </row>
    <row r="25" spans="2:20" ht="6" customHeight="1">
      <c r="D25" s="975"/>
      <c r="E25" s="968"/>
      <c r="F25" s="968"/>
      <c r="G25" s="968"/>
      <c r="H25" s="968"/>
      <c r="I25" s="968"/>
      <c r="J25" s="968"/>
      <c r="K25" s="967"/>
      <c r="L25" s="967"/>
      <c r="M25" s="967"/>
      <c r="N25" s="967"/>
      <c r="O25" s="967"/>
      <c r="P25" s="967"/>
      <c r="Q25" s="967"/>
      <c r="R25" s="967"/>
      <c r="S25" s="966"/>
      <c r="T25" s="965"/>
    </row>
    <row r="26" spans="2:20" ht="9.75" customHeight="1">
      <c r="B26" s="953">
        <v>18</v>
      </c>
      <c r="C26" s="970" t="s">
        <v>360</v>
      </c>
      <c r="D26" s="969"/>
      <c r="E26" s="968">
        <v>296</v>
      </c>
      <c r="F26" s="968">
        <v>3387</v>
      </c>
      <c r="G26" s="968">
        <v>1978</v>
      </c>
      <c r="H26" s="968">
        <v>1321</v>
      </c>
      <c r="I26" s="968">
        <v>64</v>
      </c>
      <c r="J26" s="968">
        <v>24</v>
      </c>
      <c r="K26" s="967">
        <v>6503445</v>
      </c>
      <c r="L26" s="967">
        <v>5963668</v>
      </c>
      <c r="M26" s="967">
        <v>539332</v>
      </c>
      <c r="N26" s="967">
        <v>445</v>
      </c>
      <c r="O26" s="967">
        <v>6504728</v>
      </c>
      <c r="P26" s="967">
        <v>2791640</v>
      </c>
      <c r="Q26" s="967">
        <v>1281578</v>
      </c>
      <c r="R26" s="967">
        <v>3527445</v>
      </c>
      <c r="S26" s="966">
        <v>108308</v>
      </c>
      <c r="T26" s="965">
        <v>18</v>
      </c>
    </row>
    <row r="27" spans="2:20" ht="9.75" customHeight="1">
      <c r="B27" s="953">
        <v>19</v>
      </c>
      <c r="C27" s="970" t="s">
        <v>359</v>
      </c>
      <c r="D27" s="969"/>
      <c r="E27" s="968">
        <v>987</v>
      </c>
      <c r="F27" s="968">
        <v>19394</v>
      </c>
      <c r="G27" s="968">
        <v>13562</v>
      </c>
      <c r="H27" s="968">
        <v>5662</v>
      </c>
      <c r="I27" s="968">
        <v>130</v>
      </c>
      <c r="J27" s="968">
        <v>40</v>
      </c>
      <c r="K27" s="967">
        <v>51601079</v>
      </c>
      <c r="L27" s="967">
        <v>48806416</v>
      </c>
      <c r="M27" s="967">
        <v>2792096</v>
      </c>
      <c r="N27" s="967">
        <v>2567</v>
      </c>
      <c r="O27" s="967">
        <v>51624520</v>
      </c>
      <c r="P27" s="967">
        <v>28598308</v>
      </c>
      <c r="Q27" s="967">
        <v>10524383</v>
      </c>
      <c r="R27" s="967">
        <v>20680406</v>
      </c>
      <c r="S27" s="966">
        <v>1409814</v>
      </c>
      <c r="T27" s="965">
        <v>19</v>
      </c>
    </row>
    <row r="28" spans="2:20" ht="9.75" customHeight="1">
      <c r="B28" s="953">
        <v>20</v>
      </c>
      <c r="C28" s="970" t="s">
        <v>358</v>
      </c>
      <c r="D28" s="969"/>
      <c r="E28" s="968">
        <v>88</v>
      </c>
      <c r="F28" s="968">
        <v>4782</v>
      </c>
      <c r="G28" s="968">
        <v>3754</v>
      </c>
      <c r="H28" s="968">
        <v>1023</v>
      </c>
      <c r="I28" s="968">
        <v>4</v>
      </c>
      <c r="J28" s="968">
        <v>1</v>
      </c>
      <c r="K28" s="967">
        <v>22644347</v>
      </c>
      <c r="L28" s="967">
        <v>22445622</v>
      </c>
      <c r="M28" s="967">
        <v>198363</v>
      </c>
      <c r="N28" s="967">
        <v>362</v>
      </c>
      <c r="O28" s="967">
        <v>22608755</v>
      </c>
      <c r="P28" s="967">
        <v>10675918</v>
      </c>
      <c r="Q28" s="967">
        <v>2792382</v>
      </c>
      <c r="R28" s="967">
        <v>10520272</v>
      </c>
      <c r="S28" s="966">
        <v>1428689</v>
      </c>
      <c r="T28" s="965">
        <v>20</v>
      </c>
    </row>
    <row r="29" spans="2:20" ht="9.75" customHeight="1">
      <c r="B29" s="953">
        <v>21</v>
      </c>
      <c r="C29" s="970" t="s">
        <v>357</v>
      </c>
      <c r="D29" s="969"/>
      <c r="E29" s="968">
        <v>10</v>
      </c>
      <c r="F29" s="968">
        <v>403</v>
      </c>
      <c r="G29" s="968">
        <v>344</v>
      </c>
      <c r="H29" s="968">
        <v>59</v>
      </c>
      <c r="I29" s="973" t="s">
        <v>6</v>
      </c>
      <c r="J29" s="973" t="s">
        <v>6</v>
      </c>
      <c r="K29" s="967">
        <v>910652</v>
      </c>
      <c r="L29" s="967">
        <v>874940</v>
      </c>
      <c r="M29" s="967">
        <v>35712</v>
      </c>
      <c r="N29" s="972" t="s">
        <v>6</v>
      </c>
      <c r="O29" s="967">
        <v>919060</v>
      </c>
      <c r="P29" s="967">
        <v>545754</v>
      </c>
      <c r="Q29" s="967">
        <v>230289</v>
      </c>
      <c r="R29" s="967">
        <v>333012</v>
      </c>
      <c r="S29" s="966">
        <v>39030</v>
      </c>
      <c r="T29" s="965">
        <v>21</v>
      </c>
    </row>
    <row r="30" spans="2:20" ht="9.75" customHeight="1">
      <c r="B30" s="953">
        <v>22</v>
      </c>
      <c r="C30" s="970" t="s">
        <v>356</v>
      </c>
      <c r="D30" s="969"/>
      <c r="E30" s="968">
        <v>534</v>
      </c>
      <c r="F30" s="968">
        <v>8299</v>
      </c>
      <c r="G30" s="968">
        <v>4495</v>
      </c>
      <c r="H30" s="968">
        <v>3701</v>
      </c>
      <c r="I30" s="968">
        <v>73</v>
      </c>
      <c r="J30" s="968">
        <v>30</v>
      </c>
      <c r="K30" s="967">
        <v>18446096</v>
      </c>
      <c r="L30" s="967">
        <v>17257373</v>
      </c>
      <c r="M30" s="967">
        <v>1184435</v>
      </c>
      <c r="N30" s="967">
        <v>4288</v>
      </c>
      <c r="O30" s="967">
        <v>18455512</v>
      </c>
      <c r="P30" s="967">
        <v>7063291</v>
      </c>
      <c r="Q30" s="967">
        <v>3428767</v>
      </c>
      <c r="R30" s="967">
        <v>10584883</v>
      </c>
      <c r="S30" s="966">
        <v>744694</v>
      </c>
      <c r="T30" s="965">
        <v>22</v>
      </c>
    </row>
    <row r="31" spans="2:20" ht="9.75" customHeight="1">
      <c r="B31" s="953">
        <v>23</v>
      </c>
      <c r="C31" s="970" t="s">
        <v>355</v>
      </c>
      <c r="D31" s="969"/>
      <c r="E31" s="968">
        <v>108</v>
      </c>
      <c r="F31" s="968">
        <v>1545</v>
      </c>
      <c r="G31" s="968">
        <v>915</v>
      </c>
      <c r="H31" s="968">
        <v>603</v>
      </c>
      <c r="I31" s="968">
        <v>22</v>
      </c>
      <c r="J31" s="968">
        <v>5</v>
      </c>
      <c r="K31" s="967">
        <v>4639923</v>
      </c>
      <c r="L31" s="967">
        <v>4460647</v>
      </c>
      <c r="M31" s="967">
        <v>176468</v>
      </c>
      <c r="N31" s="967">
        <v>2808</v>
      </c>
      <c r="O31" s="967">
        <v>4628452</v>
      </c>
      <c r="P31" s="967">
        <v>1803531</v>
      </c>
      <c r="Q31" s="967">
        <v>624079</v>
      </c>
      <c r="R31" s="967">
        <v>2707719</v>
      </c>
      <c r="S31" s="966">
        <v>40061</v>
      </c>
      <c r="T31" s="965">
        <v>23</v>
      </c>
    </row>
    <row r="32" spans="2:20" ht="6" customHeight="1">
      <c r="D32" s="975"/>
      <c r="E32" s="968"/>
      <c r="F32" s="968"/>
      <c r="G32" s="968"/>
      <c r="H32" s="968"/>
      <c r="I32" s="968"/>
      <c r="J32" s="968"/>
      <c r="K32" s="967"/>
      <c r="L32" s="967"/>
      <c r="M32" s="967"/>
      <c r="N32" s="967"/>
      <c r="O32" s="967"/>
      <c r="P32" s="967"/>
      <c r="Q32" s="967"/>
      <c r="R32" s="967"/>
      <c r="S32" s="966"/>
      <c r="T32" s="965"/>
    </row>
    <row r="33" spans="1:20" ht="9.75" customHeight="1">
      <c r="B33" s="953">
        <v>24</v>
      </c>
      <c r="C33" s="970" t="s">
        <v>354</v>
      </c>
      <c r="D33" s="969"/>
      <c r="E33" s="968">
        <v>82</v>
      </c>
      <c r="F33" s="968">
        <v>1346</v>
      </c>
      <c r="G33" s="968">
        <v>682</v>
      </c>
      <c r="H33" s="968">
        <v>619</v>
      </c>
      <c r="I33" s="968">
        <v>30</v>
      </c>
      <c r="J33" s="968">
        <v>15</v>
      </c>
      <c r="K33" s="967">
        <v>2413047</v>
      </c>
      <c r="L33" s="967">
        <v>2390505</v>
      </c>
      <c r="M33" s="967">
        <v>22526</v>
      </c>
      <c r="N33" s="967">
        <v>16</v>
      </c>
      <c r="O33" s="967">
        <v>2465860</v>
      </c>
      <c r="P33" s="967">
        <v>1377225</v>
      </c>
      <c r="Q33" s="967">
        <v>459768</v>
      </c>
      <c r="R33" s="967">
        <v>1048507</v>
      </c>
      <c r="S33" s="966">
        <v>51460</v>
      </c>
      <c r="T33" s="965">
        <v>24</v>
      </c>
    </row>
    <row r="34" spans="1:20" ht="9.75" customHeight="1">
      <c r="B34" s="953">
        <v>25</v>
      </c>
      <c r="C34" s="970" t="s">
        <v>353</v>
      </c>
      <c r="D34" s="969"/>
      <c r="E34" s="968">
        <v>135</v>
      </c>
      <c r="F34" s="968">
        <v>4102</v>
      </c>
      <c r="G34" s="968">
        <v>3047</v>
      </c>
      <c r="H34" s="968">
        <v>1038</v>
      </c>
      <c r="I34" s="968">
        <v>11</v>
      </c>
      <c r="J34" s="968">
        <v>6</v>
      </c>
      <c r="K34" s="967">
        <v>10946645</v>
      </c>
      <c r="L34" s="967">
        <v>10772381</v>
      </c>
      <c r="M34" s="967">
        <v>166440</v>
      </c>
      <c r="N34" s="967">
        <v>7824</v>
      </c>
      <c r="O34" s="967">
        <v>10875807</v>
      </c>
      <c r="P34" s="967">
        <v>6075237</v>
      </c>
      <c r="Q34" s="967">
        <v>2172993</v>
      </c>
      <c r="R34" s="967">
        <v>4266197</v>
      </c>
      <c r="S34" s="966">
        <v>1044502</v>
      </c>
      <c r="T34" s="965">
        <v>25</v>
      </c>
    </row>
    <row r="35" spans="1:20" ht="9.75" customHeight="1">
      <c r="B35" s="953">
        <v>26</v>
      </c>
      <c r="C35" s="970" t="s">
        <v>352</v>
      </c>
      <c r="D35" s="969"/>
      <c r="E35" s="968">
        <v>199</v>
      </c>
      <c r="F35" s="968">
        <v>5760</v>
      </c>
      <c r="G35" s="968">
        <v>4958</v>
      </c>
      <c r="H35" s="968">
        <v>781</v>
      </c>
      <c r="I35" s="968">
        <v>13</v>
      </c>
      <c r="J35" s="968">
        <v>8</v>
      </c>
      <c r="K35" s="967">
        <v>29157844</v>
      </c>
      <c r="L35" s="967">
        <v>28500931</v>
      </c>
      <c r="M35" s="967">
        <v>656523</v>
      </c>
      <c r="N35" s="967">
        <v>390</v>
      </c>
      <c r="O35" s="967">
        <v>28943446</v>
      </c>
      <c r="P35" s="967">
        <v>9422318</v>
      </c>
      <c r="Q35" s="967">
        <v>3291895</v>
      </c>
      <c r="R35" s="967">
        <v>18230981</v>
      </c>
      <c r="S35" s="966">
        <v>984387</v>
      </c>
      <c r="T35" s="965">
        <v>26</v>
      </c>
    </row>
    <row r="36" spans="1:20" ht="9.75" customHeight="1">
      <c r="B36" s="953">
        <v>27</v>
      </c>
      <c r="C36" s="970" t="s">
        <v>351</v>
      </c>
      <c r="D36" s="969"/>
      <c r="E36" s="968">
        <v>86</v>
      </c>
      <c r="F36" s="968">
        <v>3239</v>
      </c>
      <c r="G36" s="968">
        <v>2799</v>
      </c>
      <c r="H36" s="968">
        <v>417</v>
      </c>
      <c r="I36" s="968">
        <v>17</v>
      </c>
      <c r="J36" s="968">
        <v>6</v>
      </c>
      <c r="K36" s="967">
        <v>15725372</v>
      </c>
      <c r="L36" s="967">
        <v>15526100</v>
      </c>
      <c r="M36" s="967">
        <v>198924</v>
      </c>
      <c r="N36" s="967">
        <v>348</v>
      </c>
      <c r="O36" s="967">
        <v>16005778</v>
      </c>
      <c r="P36" s="967">
        <v>4436475</v>
      </c>
      <c r="Q36" s="967">
        <v>1992110</v>
      </c>
      <c r="R36" s="967">
        <v>10806729</v>
      </c>
      <c r="S36" s="966">
        <v>367732</v>
      </c>
      <c r="T36" s="965">
        <v>27</v>
      </c>
    </row>
    <row r="37" spans="1:20" ht="9.75" customHeight="1">
      <c r="B37" s="953">
        <v>28</v>
      </c>
      <c r="C37" s="970" t="s">
        <v>350</v>
      </c>
      <c r="D37" s="969"/>
      <c r="E37" s="968">
        <v>1452</v>
      </c>
      <c r="F37" s="968">
        <v>18226</v>
      </c>
      <c r="G37" s="968">
        <v>12193</v>
      </c>
      <c r="H37" s="968">
        <v>5662</v>
      </c>
      <c r="I37" s="968">
        <v>271</v>
      </c>
      <c r="J37" s="968">
        <v>100</v>
      </c>
      <c r="K37" s="967">
        <v>33205901</v>
      </c>
      <c r="L37" s="967">
        <v>24720845</v>
      </c>
      <c r="M37" s="967">
        <v>8428675</v>
      </c>
      <c r="N37" s="967">
        <v>56381</v>
      </c>
      <c r="O37" s="967">
        <v>33473336</v>
      </c>
      <c r="P37" s="967">
        <v>16558441</v>
      </c>
      <c r="Q37" s="967">
        <v>8097491</v>
      </c>
      <c r="R37" s="967">
        <v>15716374</v>
      </c>
      <c r="S37" s="966">
        <v>631794</v>
      </c>
      <c r="T37" s="965">
        <v>28</v>
      </c>
    </row>
    <row r="38" spans="1:20" ht="9.75" customHeight="1">
      <c r="B38" s="953">
        <v>29</v>
      </c>
      <c r="C38" s="970" t="s">
        <v>349</v>
      </c>
      <c r="D38" s="969"/>
      <c r="E38" s="968">
        <v>1563</v>
      </c>
      <c r="F38" s="968">
        <v>26671</v>
      </c>
      <c r="G38" s="968">
        <v>20237</v>
      </c>
      <c r="H38" s="968">
        <v>6218</v>
      </c>
      <c r="I38" s="968">
        <v>170</v>
      </c>
      <c r="J38" s="968">
        <v>46</v>
      </c>
      <c r="K38" s="967">
        <v>75974224</v>
      </c>
      <c r="L38" s="967">
        <v>71250559</v>
      </c>
      <c r="M38" s="967">
        <v>3984514</v>
      </c>
      <c r="N38" s="967">
        <v>739151</v>
      </c>
      <c r="O38" s="967">
        <v>76172898</v>
      </c>
      <c r="P38" s="967">
        <v>29364769</v>
      </c>
      <c r="Q38" s="967">
        <v>13935828</v>
      </c>
      <c r="R38" s="967">
        <v>44600213</v>
      </c>
      <c r="S38" s="966">
        <v>1985846</v>
      </c>
      <c r="T38" s="965">
        <v>29</v>
      </c>
    </row>
    <row r="39" spans="1:20" ht="6" customHeight="1">
      <c r="D39" s="975"/>
      <c r="E39" s="968"/>
      <c r="F39" s="968"/>
      <c r="G39" s="968"/>
      <c r="H39" s="968"/>
      <c r="I39" s="968"/>
      <c r="J39" s="968"/>
      <c r="K39" s="967"/>
      <c r="L39" s="967"/>
      <c r="M39" s="967"/>
      <c r="N39" s="967"/>
      <c r="O39" s="967"/>
      <c r="P39" s="967"/>
      <c r="Q39" s="967"/>
      <c r="R39" s="967"/>
      <c r="S39" s="966"/>
      <c r="T39" s="965"/>
    </row>
    <row r="40" spans="1:20" ht="9.75" customHeight="1">
      <c r="B40" s="953">
        <v>30</v>
      </c>
      <c r="C40" s="970" t="s">
        <v>348</v>
      </c>
      <c r="D40" s="969"/>
      <c r="E40" s="968">
        <v>482</v>
      </c>
      <c r="F40" s="968">
        <v>13970</v>
      </c>
      <c r="G40" s="968">
        <v>9169</v>
      </c>
      <c r="H40" s="968">
        <v>4712</v>
      </c>
      <c r="I40" s="968">
        <v>61</v>
      </c>
      <c r="J40" s="968">
        <v>28</v>
      </c>
      <c r="K40" s="967">
        <v>50034125</v>
      </c>
      <c r="L40" s="967">
        <v>48151083</v>
      </c>
      <c r="M40" s="967">
        <v>1754465</v>
      </c>
      <c r="N40" s="967">
        <v>128577</v>
      </c>
      <c r="O40" s="967">
        <v>50282647</v>
      </c>
      <c r="P40" s="967">
        <v>17133765</v>
      </c>
      <c r="Q40" s="967">
        <v>6889313</v>
      </c>
      <c r="R40" s="967">
        <v>31725237</v>
      </c>
      <c r="S40" s="966">
        <v>897943</v>
      </c>
      <c r="T40" s="965">
        <v>30</v>
      </c>
    </row>
    <row r="41" spans="1:20" ht="9.75" customHeight="1">
      <c r="B41" s="953">
        <v>31</v>
      </c>
      <c r="C41" s="970" t="s">
        <v>347</v>
      </c>
      <c r="D41" s="969"/>
      <c r="E41" s="968">
        <v>492</v>
      </c>
      <c r="F41" s="968">
        <v>21758</v>
      </c>
      <c r="G41" s="968">
        <v>17313</v>
      </c>
      <c r="H41" s="968">
        <v>4333</v>
      </c>
      <c r="I41" s="968">
        <v>76</v>
      </c>
      <c r="J41" s="968">
        <v>36</v>
      </c>
      <c r="K41" s="967">
        <v>130139368</v>
      </c>
      <c r="L41" s="967">
        <v>128249549</v>
      </c>
      <c r="M41" s="967">
        <v>1859238</v>
      </c>
      <c r="N41" s="967">
        <v>30581</v>
      </c>
      <c r="O41" s="967">
        <v>126918902</v>
      </c>
      <c r="P41" s="967">
        <v>32154941</v>
      </c>
      <c r="Q41" s="967">
        <v>11880510</v>
      </c>
      <c r="R41" s="967">
        <v>91097217</v>
      </c>
      <c r="S41" s="966">
        <v>2842002</v>
      </c>
      <c r="T41" s="965">
        <v>31</v>
      </c>
    </row>
    <row r="42" spans="1:20" ht="9.75" customHeight="1">
      <c r="B42" s="953">
        <v>32</v>
      </c>
      <c r="C42" s="970" t="s">
        <v>346</v>
      </c>
      <c r="D42" s="969"/>
      <c r="E42" s="968">
        <v>90</v>
      </c>
      <c r="F42" s="968">
        <v>2403</v>
      </c>
      <c r="G42" s="968">
        <v>1706</v>
      </c>
      <c r="H42" s="968">
        <v>692</v>
      </c>
      <c r="I42" s="968">
        <v>5</v>
      </c>
      <c r="J42" s="973" t="s">
        <v>6</v>
      </c>
      <c r="K42" s="967">
        <v>3981711</v>
      </c>
      <c r="L42" s="967">
        <v>3640284</v>
      </c>
      <c r="M42" s="967">
        <v>140950</v>
      </c>
      <c r="N42" s="967">
        <v>200477</v>
      </c>
      <c r="O42" s="967">
        <v>4011560</v>
      </c>
      <c r="P42" s="967">
        <v>1993130</v>
      </c>
      <c r="Q42" s="967">
        <v>1139808</v>
      </c>
      <c r="R42" s="967">
        <v>1880439</v>
      </c>
      <c r="S42" s="966">
        <v>181686</v>
      </c>
      <c r="T42" s="965">
        <v>32</v>
      </c>
    </row>
    <row r="43" spans="1:20" ht="9.75" customHeight="1">
      <c r="B43" s="953">
        <v>33</v>
      </c>
      <c r="C43" s="970" t="s">
        <v>345</v>
      </c>
      <c r="D43" s="969"/>
      <c r="E43" s="973" t="s">
        <v>6</v>
      </c>
      <c r="F43" s="974" t="s">
        <v>6</v>
      </c>
      <c r="G43" s="973" t="s">
        <v>6</v>
      </c>
      <c r="H43" s="973" t="s">
        <v>6</v>
      </c>
      <c r="I43" s="973" t="s">
        <v>6</v>
      </c>
      <c r="J43" s="973" t="s">
        <v>6</v>
      </c>
      <c r="K43" s="972" t="s">
        <v>6</v>
      </c>
      <c r="L43" s="972" t="s">
        <v>6</v>
      </c>
      <c r="M43" s="972" t="s">
        <v>6</v>
      </c>
      <c r="N43" s="972" t="s">
        <v>6</v>
      </c>
      <c r="O43" s="972" t="s">
        <v>6</v>
      </c>
      <c r="P43" s="972" t="s">
        <v>6</v>
      </c>
      <c r="Q43" s="972" t="s">
        <v>6</v>
      </c>
      <c r="R43" s="972" t="s">
        <v>6</v>
      </c>
      <c r="S43" s="971" t="s">
        <v>6</v>
      </c>
      <c r="T43" s="965">
        <v>33</v>
      </c>
    </row>
    <row r="44" spans="1:20" ht="9.75" customHeight="1">
      <c r="B44" s="953">
        <v>34</v>
      </c>
      <c r="C44" s="970" t="s">
        <v>344</v>
      </c>
      <c r="D44" s="969"/>
      <c r="E44" s="968">
        <v>384</v>
      </c>
      <c r="F44" s="968">
        <v>3633</v>
      </c>
      <c r="G44" s="968">
        <v>1969</v>
      </c>
      <c r="H44" s="968">
        <v>1559</v>
      </c>
      <c r="I44" s="968">
        <v>74</v>
      </c>
      <c r="J44" s="968">
        <v>31</v>
      </c>
      <c r="K44" s="967">
        <v>5409933</v>
      </c>
      <c r="L44" s="967">
        <v>5115303</v>
      </c>
      <c r="M44" s="967">
        <v>288957</v>
      </c>
      <c r="N44" s="967">
        <v>5673</v>
      </c>
      <c r="O44" s="967">
        <v>5417833</v>
      </c>
      <c r="P44" s="967">
        <v>2723957</v>
      </c>
      <c r="Q44" s="967">
        <v>1381976</v>
      </c>
      <c r="R44" s="967">
        <v>2540651</v>
      </c>
      <c r="S44" s="966">
        <v>41912</v>
      </c>
      <c r="T44" s="965">
        <v>34</v>
      </c>
    </row>
    <row r="45" spans="1:20" ht="6" customHeight="1">
      <c r="A45" s="964"/>
      <c r="B45" s="964"/>
      <c r="C45" s="963"/>
      <c r="D45" s="962"/>
      <c r="E45" s="961"/>
      <c r="F45" s="961"/>
      <c r="G45" s="961"/>
      <c r="H45" s="961"/>
      <c r="I45" s="961"/>
      <c r="J45" s="961"/>
      <c r="K45" s="959"/>
      <c r="L45" s="959"/>
      <c r="M45" s="959"/>
      <c r="N45" s="959"/>
      <c r="O45" s="960"/>
      <c r="P45" s="959"/>
      <c r="Q45" s="959"/>
      <c r="R45" s="959"/>
      <c r="S45" s="959"/>
      <c r="T45" s="958"/>
    </row>
    <row r="46" spans="1:20" ht="10.5" customHeight="1">
      <c r="B46" s="957" t="s">
        <v>7</v>
      </c>
      <c r="O46" s="956"/>
      <c r="T46" s="955"/>
    </row>
  </sheetData>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6"/>
  <sheetViews>
    <sheetView showGridLines="0" zoomScale="125" zoomScaleNormal="125" workbookViewId="0"/>
  </sheetViews>
  <sheetFormatPr defaultColWidth="8" defaultRowHeight="10.5"/>
  <cols>
    <col min="1" max="1" width="0.875" style="860" customWidth="1"/>
    <col min="2" max="2" width="2.25" style="860" customWidth="1"/>
    <col min="3" max="3" width="28.125" style="863" customWidth="1"/>
    <col min="4" max="4" width="0.875" style="863" customWidth="1"/>
    <col min="5" max="6" width="11.25" style="862" customWidth="1"/>
    <col min="7" max="8" width="16.125" style="861" customWidth="1"/>
    <col min="9" max="9" width="14.625" style="861" customWidth="1"/>
    <col min="10" max="10" width="11.125" style="862" customWidth="1"/>
    <col min="11" max="11" width="11.375" style="862" customWidth="1"/>
    <col min="12" max="14" width="14.625" style="861" customWidth="1"/>
    <col min="15" max="15" width="6.125" style="860" customWidth="1"/>
    <col min="16" max="16384" width="8" style="860"/>
  </cols>
  <sheetData>
    <row r="1" spans="1:15" ht="13.5">
      <c r="F1" s="916"/>
      <c r="H1" s="915"/>
      <c r="I1" s="914"/>
    </row>
    <row r="2" spans="1:15">
      <c r="A2" s="870"/>
      <c r="B2" s="864" t="s">
        <v>0</v>
      </c>
      <c r="O2" s="913" t="s">
        <v>1</v>
      </c>
    </row>
    <row r="3" spans="1:15" ht="1.5" customHeight="1">
      <c r="A3" s="870"/>
      <c r="B3" s="912"/>
      <c r="C3" s="911"/>
      <c r="D3" s="911"/>
      <c r="E3" s="910"/>
      <c r="F3" s="910"/>
      <c r="G3" s="909"/>
      <c r="H3" s="909"/>
      <c r="I3" s="909"/>
      <c r="J3" s="910"/>
      <c r="K3" s="910"/>
      <c r="L3" s="909"/>
      <c r="M3" s="909"/>
      <c r="N3" s="909"/>
      <c r="O3" s="908"/>
    </row>
    <row r="4" spans="1:15" ht="10.5" customHeight="1">
      <c r="B4" s="907"/>
      <c r="C4" s="907"/>
      <c r="D4" s="906"/>
      <c r="E4" s="904"/>
      <c r="F4" s="904"/>
      <c r="G4" s="903"/>
      <c r="H4" s="902"/>
      <c r="I4" s="905"/>
      <c r="J4" s="904"/>
      <c r="K4" s="904"/>
      <c r="L4" s="903"/>
      <c r="M4" s="902"/>
      <c r="N4" s="902"/>
      <c r="O4" s="901" t="s">
        <v>382</v>
      </c>
    </row>
    <row r="5" spans="1:15" ht="10.5" customHeight="1">
      <c r="A5" s="870"/>
      <c r="B5" s="870"/>
      <c r="C5" s="900"/>
      <c r="D5" s="899"/>
      <c r="E5" s="898" t="s">
        <v>414</v>
      </c>
      <c r="F5" s="898" t="s">
        <v>8</v>
      </c>
      <c r="G5" s="897" t="s">
        <v>422</v>
      </c>
      <c r="H5" s="896" t="s">
        <v>412</v>
      </c>
      <c r="I5" s="896" t="s">
        <v>411</v>
      </c>
      <c r="J5" s="898" t="s">
        <v>414</v>
      </c>
      <c r="K5" s="898" t="s">
        <v>8</v>
      </c>
      <c r="L5" s="897" t="s">
        <v>422</v>
      </c>
      <c r="M5" s="896" t="s">
        <v>412</v>
      </c>
      <c r="N5" s="896" t="s">
        <v>411</v>
      </c>
      <c r="O5" s="895" t="s">
        <v>370</v>
      </c>
    </row>
    <row r="6" spans="1:15" ht="6" customHeight="1">
      <c r="D6" s="877"/>
      <c r="O6" s="889"/>
    </row>
    <row r="7" spans="1:15" ht="9.75" customHeight="1">
      <c r="B7" s="894" t="s">
        <v>369</v>
      </c>
      <c r="C7" s="893" t="s">
        <v>368</v>
      </c>
      <c r="D7" s="892"/>
      <c r="E7" s="816">
        <v>9345</v>
      </c>
      <c r="F7" s="750">
        <v>176535</v>
      </c>
      <c r="G7" s="815">
        <v>556034043</v>
      </c>
      <c r="H7" s="749">
        <v>553656330</v>
      </c>
      <c r="I7" s="815">
        <v>206146396</v>
      </c>
      <c r="J7" s="335">
        <v>6027</v>
      </c>
      <c r="K7" s="335">
        <v>35545</v>
      </c>
      <c r="L7" s="891">
        <v>41457605</v>
      </c>
      <c r="M7" s="891">
        <v>41457605</v>
      </c>
      <c r="N7" s="891">
        <v>22434485</v>
      </c>
      <c r="O7" s="890" t="s">
        <v>408</v>
      </c>
    </row>
    <row r="8" spans="1:15" ht="6" customHeight="1">
      <c r="D8" s="877"/>
      <c r="E8" s="813"/>
      <c r="F8" s="746"/>
      <c r="G8" s="812"/>
      <c r="H8" s="745"/>
      <c r="I8" s="812"/>
      <c r="O8" s="889"/>
    </row>
    <row r="9" spans="1:15" ht="9.75" customHeight="1">
      <c r="B9" s="860">
        <v>12</v>
      </c>
      <c r="C9" s="874" t="s">
        <v>366</v>
      </c>
      <c r="D9" s="873"/>
      <c r="E9" s="185">
        <v>685</v>
      </c>
      <c r="F9" s="741">
        <v>17874</v>
      </c>
      <c r="G9" s="403">
        <v>38312344</v>
      </c>
      <c r="H9" s="742">
        <v>38348478</v>
      </c>
      <c r="I9" s="403">
        <v>15634325</v>
      </c>
      <c r="J9" s="888">
        <v>358</v>
      </c>
      <c r="K9" s="191">
        <v>2234</v>
      </c>
      <c r="L9" s="412">
        <v>2461315</v>
      </c>
      <c r="M9" s="412">
        <v>2461315</v>
      </c>
      <c r="N9" s="412">
        <v>1133161</v>
      </c>
      <c r="O9" s="871">
        <v>12</v>
      </c>
    </row>
    <row r="10" spans="1:15" ht="9.75" customHeight="1">
      <c r="B10" s="860">
        <v>13</v>
      </c>
      <c r="C10" s="874" t="s">
        <v>365</v>
      </c>
      <c r="D10" s="873"/>
      <c r="E10" s="185">
        <v>44</v>
      </c>
      <c r="F10" s="741">
        <v>1528</v>
      </c>
      <c r="G10" s="403">
        <v>23176337</v>
      </c>
      <c r="H10" s="742">
        <v>23167362</v>
      </c>
      <c r="I10" s="403">
        <v>3939186</v>
      </c>
      <c r="J10" s="887">
        <v>23</v>
      </c>
      <c r="K10" s="887">
        <v>149</v>
      </c>
      <c r="L10" s="411">
        <v>228987</v>
      </c>
      <c r="M10" s="411">
        <v>228987</v>
      </c>
      <c r="N10" s="411">
        <v>101924</v>
      </c>
      <c r="O10" s="871">
        <v>13</v>
      </c>
    </row>
    <row r="11" spans="1:15" ht="9.75" customHeight="1">
      <c r="B11" s="860">
        <v>14</v>
      </c>
      <c r="C11" s="886" t="s">
        <v>364</v>
      </c>
      <c r="D11" s="877"/>
      <c r="E11" s="185">
        <v>168</v>
      </c>
      <c r="F11" s="741">
        <v>3030</v>
      </c>
      <c r="G11" s="403">
        <v>5300235</v>
      </c>
      <c r="H11" s="742">
        <v>5293162</v>
      </c>
      <c r="I11" s="403">
        <v>2517208</v>
      </c>
      <c r="J11" s="188">
        <v>104</v>
      </c>
      <c r="K11" s="188">
        <v>633</v>
      </c>
      <c r="L11" s="409">
        <v>504348</v>
      </c>
      <c r="M11" s="409">
        <v>504348</v>
      </c>
      <c r="N11" s="409">
        <v>296829</v>
      </c>
      <c r="O11" s="871">
        <v>14</v>
      </c>
    </row>
    <row r="12" spans="1:15" ht="9.75" customHeight="1">
      <c r="B12" s="860">
        <v>15</v>
      </c>
      <c r="C12" s="874" t="s">
        <v>363</v>
      </c>
      <c r="D12" s="873"/>
      <c r="E12" s="185">
        <v>690</v>
      </c>
      <c r="F12" s="741">
        <v>7215</v>
      </c>
      <c r="G12" s="403">
        <v>10434138</v>
      </c>
      <c r="H12" s="742">
        <v>10487582</v>
      </c>
      <c r="I12" s="403">
        <v>3697421</v>
      </c>
      <c r="J12" s="187">
        <v>503</v>
      </c>
      <c r="K12" s="187">
        <v>2954</v>
      </c>
      <c r="L12" s="407">
        <v>2561765</v>
      </c>
      <c r="M12" s="407">
        <v>2561765</v>
      </c>
      <c r="N12" s="407">
        <v>1249435</v>
      </c>
      <c r="O12" s="871">
        <v>15</v>
      </c>
    </row>
    <row r="13" spans="1:15" ht="9.75" customHeight="1">
      <c r="B13" s="860">
        <v>16</v>
      </c>
      <c r="C13" s="874" t="s">
        <v>362</v>
      </c>
      <c r="D13" s="873"/>
      <c r="E13" s="185">
        <v>300</v>
      </c>
      <c r="F13" s="741">
        <v>3597</v>
      </c>
      <c r="G13" s="403">
        <v>9306741</v>
      </c>
      <c r="H13" s="742">
        <v>9313996</v>
      </c>
      <c r="I13" s="403">
        <v>4132055</v>
      </c>
      <c r="J13" s="186">
        <v>203</v>
      </c>
      <c r="K13" s="186">
        <v>1218</v>
      </c>
      <c r="L13" s="405">
        <v>1928445</v>
      </c>
      <c r="M13" s="405">
        <v>1928445</v>
      </c>
      <c r="N13" s="405">
        <v>749260</v>
      </c>
      <c r="O13" s="871">
        <v>16</v>
      </c>
    </row>
    <row r="14" spans="1:15" ht="9.75" customHeight="1">
      <c r="B14" s="860">
        <v>17</v>
      </c>
      <c r="C14" s="874" t="s">
        <v>361</v>
      </c>
      <c r="D14" s="873"/>
      <c r="E14" s="185">
        <v>470</v>
      </c>
      <c r="F14" s="741">
        <v>4373</v>
      </c>
      <c r="G14" s="403">
        <v>7770536</v>
      </c>
      <c r="H14" s="742">
        <v>7736656</v>
      </c>
      <c r="I14" s="403">
        <v>3507501</v>
      </c>
      <c r="J14" s="185">
        <v>368</v>
      </c>
      <c r="K14" s="185">
        <v>2057</v>
      </c>
      <c r="L14" s="403">
        <v>2240883</v>
      </c>
      <c r="M14" s="403">
        <v>2240883</v>
      </c>
      <c r="N14" s="403">
        <v>1134548</v>
      </c>
      <c r="O14" s="871">
        <v>17</v>
      </c>
    </row>
    <row r="15" spans="1:15" ht="6" customHeight="1">
      <c r="B15" s="878"/>
      <c r="D15" s="877"/>
      <c r="E15" s="185"/>
      <c r="F15" s="741"/>
      <c r="G15" s="403"/>
      <c r="H15" s="742"/>
      <c r="I15" s="403"/>
      <c r="J15" s="876"/>
      <c r="K15" s="876"/>
      <c r="L15" s="875"/>
      <c r="M15" s="875"/>
      <c r="N15" s="875"/>
      <c r="O15" s="871"/>
    </row>
    <row r="16" spans="1:15" ht="9.75" customHeight="1">
      <c r="B16" s="860">
        <v>18</v>
      </c>
      <c r="C16" s="874" t="s">
        <v>360</v>
      </c>
      <c r="D16" s="873"/>
      <c r="E16" s="185">
        <v>296</v>
      </c>
      <c r="F16" s="741">
        <v>3387</v>
      </c>
      <c r="G16" s="403">
        <v>6503445</v>
      </c>
      <c r="H16" s="742">
        <v>6504728</v>
      </c>
      <c r="I16" s="403">
        <v>2791640</v>
      </c>
      <c r="J16" s="183">
        <v>203</v>
      </c>
      <c r="K16" s="183">
        <v>1195</v>
      </c>
      <c r="L16" s="401">
        <v>1277853</v>
      </c>
      <c r="M16" s="401">
        <v>1277853</v>
      </c>
      <c r="N16" s="401">
        <v>593713</v>
      </c>
      <c r="O16" s="871">
        <v>18</v>
      </c>
    </row>
    <row r="17" spans="2:15" ht="9.75" customHeight="1">
      <c r="B17" s="860">
        <v>19</v>
      </c>
      <c r="C17" s="874" t="s">
        <v>359</v>
      </c>
      <c r="D17" s="873"/>
      <c r="E17" s="185">
        <v>987</v>
      </c>
      <c r="F17" s="741">
        <v>19394</v>
      </c>
      <c r="G17" s="403">
        <v>51601079</v>
      </c>
      <c r="H17" s="742">
        <v>51624520</v>
      </c>
      <c r="I17" s="403">
        <v>28598308</v>
      </c>
      <c r="J17" s="182">
        <v>596</v>
      </c>
      <c r="K17" s="182">
        <v>3516</v>
      </c>
      <c r="L17" s="885">
        <v>3795969</v>
      </c>
      <c r="M17" s="885">
        <v>3795969</v>
      </c>
      <c r="N17" s="885">
        <v>2332062</v>
      </c>
      <c r="O17" s="871">
        <v>19</v>
      </c>
    </row>
    <row r="18" spans="2:15" ht="9.75" customHeight="1">
      <c r="B18" s="860">
        <v>20</v>
      </c>
      <c r="C18" s="874" t="s">
        <v>358</v>
      </c>
      <c r="D18" s="873"/>
      <c r="E18" s="185">
        <v>88</v>
      </c>
      <c r="F18" s="741">
        <v>4782</v>
      </c>
      <c r="G18" s="403">
        <v>22644347</v>
      </c>
      <c r="H18" s="742">
        <v>22608755</v>
      </c>
      <c r="I18" s="403">
        <v>10675918</v>
      </c>
      <c r="J18" s="181">
        <v>31</v>
      </c>
      <c r="K18" s="181">
        <v>193</v>
      </c>
      <c r="L18" s="884">
        <v>364502</v>
      </c>
      <c r="M18" s="884">
        <v>364502</v>
      </c>
      <c r="N18" s="884">
        <v>178709</v>
      </c>
      <c r="O18" s="871">
        <v>20</v>
      </c>
    </row>
    <row r="19" spans="2:15" ht="9.75" customHeight="1">
      <c r="B19" s="860">
        <v>21</v>
      </c>
      <c r="C19" s="874" t="s">
        <v>357</v>
      </c>
      <c r="D19" s="873"/>
      <c r="E19" s="185">
        <v>10</v>
      </c>
      <c r="F19" s="741">
        <v>403</v>
      </c>
      <c r="G19" s="403">
        <v>910652</v>
      </c>
      <c r="H19" s="742">
        <v>919060</v>
      </c>
      <c r="I19" s="403">
        <v>545754</v>
      </c>
      <c r="J19" s="400">
        <v>4</v>
      </c>
      <c r="K19" s="808" t="s">
        <v>9</v>
      </c>
      <c r="L19" s="808" t="s">
        <v>9</v>
      </c>
      <c r="M19" s="808" t="s">
        <v>9</v>
      </c>
      <c r="N19" s="808" t="s">
        <v>9</v>
      </c>
      <c r="O19" s="871">
        <v>21</v>
      </c>
    </row>
    <row r="20" spans="2:15" ht="9.75" customHeight="1">
      <c r="B20" s="860">
        <v>22</v>
      </c>
      <c r="C20" s="883" t="s">
        <v>356</v>
      </c>
      <c r="D20" s="873"/>
      <c r="E20" s="185">
        <v>534</v>
      </c>
      <c r="F20" s="741">
        <v>8299</v>
      </c>
      <c r="G20" s="403">
        <v>18446096</v>
      </c>
      <c r="H20" s="742">
        <v>18455512</v>
      </c>
      <c r="I20" s="403">
        <v>7063291</v>
      </c>
      <c r="J20" s="179">
        <v>324</v>
      </c>
      <c r="K20" s="179">
        <v>1940</v>
      </c>
      <c r="L20" s="882">
        <v>2302987</v>
      </c>
      <c r="M20" s="882">
        <v>2302987</v>
      </c>
      <c r="N20" s="882">
        <v>1161496</v>
      </c>
      <c r="O20" s="871">
        <v>22</v>
      </c>
    </row>
    <row r="21" spans="2:15" ht="9.75" customHeight="1">
      <c r="B21" s="860">
        <v>23</v>
      </c>
      <c r="C21" s="874" t="s">
        <v>355</v>
      </c>
      <c r="D21" s="873"/>
      <c r="E21" s="185">
        <v>108</v>
      </c>
      <c r="F21" s="741">
        <v>1545</v>
      </c>
      <c r="G21" s="403">
        <v>4639923</v>
      </c>
      <c r="H21" s="742">
        <v>4628452</v>
      </c>
      <c r="I21" s="403">
        <v>1803531</v>
      </c>
      <c r="J21" s="178">
        <v>71</v>
      </c>
      <c r="K21" s="178">
        <v>416</v>
      </c>
      <c r="L21" s="881">
        <v>443199</v>
      </c>
      <c r="M21" s="881">
        <v>443199</v>
      </c>
      <c r="N21" s="881">
        <v>199913</v>
      </c>
      <c r="O21" s="871">
        <v>23</v>
      </c>
    </row>
    <row r="22" spans="2:15" ht="6" customHeight="1">
      <c r="B22" s="878"/>
      <c r="D22" s="877"/>
      <c r="E22" s="185"/>
      <c r="F22" s="741"/>
      <c r="G22" s="403"/>
      <c r="H22" s="742"/>
      <c r="I22" s="403"/>
      <c r="J22" s="876"/>
      <c r="K22" s="876"/>
      <c r="L22" s="875"/>
      <c r="M22" s="875"/>
      <c r="N22" s="875"/>
      <c r="O22" s="871"/>
    </row>
    <row r="23" spans="2:15" ht="9.75" customHeight="1">
      <c r="B23" s="860">
        <v>24</v>
      </c>
      <c r="C23" s="874" t="s">
        <v>354</v>
      </c>
      <c r="D23" s="873"/>
      <c r="E23" s="185">
        <v>82</v>
      </c>
      <c r="F23" s="741">
        <v>1346</v>
      </c>
      <c r="G23" s="403">
        <v>2413047</v>
      </c>
      <c r="H23" s="742">
        <v>2465860</v>
      </c>
      <c r="I23" s="403">
        <v>1377225</v>
      </c>
      <c r="J23" s="177">
        <v>63</v>
      </c>
      <c r="K23" s="177">
        <v>355</v>
      </c>
      <c r="L23" s="394">
        <v>366502</v>
      </c>
      <c r="M23" s="394">
        <v>366502</v>
      </c>
      <c r="N23" s="394">
        <v>158691</v>
      </c>
      <c r="O23" s="871">
        <v>24</v>
      </c>
    </row>
    <row r="24" spans="2:15" ht="9.75" customHeight="1">
      <c r="B24" s="860">
        <v>25</v>
      </c>
      <c r="C24" s="874" t="s">
        <v>353</v>
      </c>
      <c r="D24" s="873"/>
      <c r="E24" s="185">
        <v>135</v>
      </c>
      <c r="F24" s="741">
        <v>4102</v>
      </c>
      <c r="G24" s="403">
        <v>10946645</v>
      </c>
      <c r="H24" s="742">
        <v>10875807</v>
      </c>
      <c r="I24" s="403">
        <v>6075237</v>
      </c>
      <c r="J24" s="176">
        <v>66</v>
      </c>
      <c r="K24" s="176">
        <v>398</v>
      </c>
      <c r="L24" s="393">
        <v>535987</v>
      </c>
      <c r="M24" s="393">
        <v>535987</v>
      </c>
      <c r="N24" s="393">
        <v>270517</v>
      </c>
      <c r="O24" s="871">
        <v>25</v>
      </c>
    </row>
    <row r="25" spans="2:15" ht="9.75" customHeight="1">
      <c r="B25" s="860">
        <v>26</v>
      </c>
      <c r="C25" s="874" t="s">
        <v>352</v>
      </c>
      <c r="D25" s="873"/>
      <c r="E25" s="185">
        <v>199</v>
      </c>
      <c r="F25" s="741">
        <v>5760</v>
      </c>
      <c r="G25" s="403">
        <v>29157844</v>
      </c>
      <c r="H25" s="742">
        <v>28943446</v>
      </c>
      <c r="I25" s="403">
        <v>9422318</v>
      </c>
      <c r="J25" s="175">
        <v>90</v>
      </c>
      <c r="K25" s="175">
        <v>580</v>
      </c>
      <c r="L25" s="392">
        <v>1375305</v>
      </c>
      <c r="M25" s="392">
        <v>1375305</v>
      </c>
      <c r="N25" s="392">
        <v>474138</v>
      </c>
      <c r="O25" s="871">
        <v>26</v>
      </c>
    </row>
    <row r="26" spans="2:15" ht="9.75" customHeight="1">
      <c r="B26" s="860">
        <v>27</v>
      </c>
      <c r="C26" s="874" t="s">
        <v>351</v>
      </c>
      <c r="D26" s="873"/>
      <c r="E26" s="185">
        <v>86</v>
      </c>
      <c r="F26" s="741">
        <v>3239</v>
      </c>
      <c r="G26" s="403">
        <v>15725372</v>
      </c>
      <c r="H26" s="742">
        <v>16005778</v>
      </c>
      <c r="I26" s="403">
        <v>4436475</v>
      </c>
      <c r="J26" s="174">
        <v>53</v>
      </c>
      <c r="K26" s="808" t="s">
        <v>9</v>
      </c>
      <c r="L26" s="808" t="s">
        <v>9</v>
      </c>
      <c r="M26" s="808" t="s">
        <v>9</v>
      </c>
      <c r="N26" s="808" t="s">
        <v>9</v>
      </c>
      <c r="O26" s="871">
        <v>27</v>
      </c>
    </row>
    <row r="27" spans="2:15" ht="9.75" customHeight="1">
      <c r="B27" s="860">
        <v>28</v>
      </c>
      <c r="C27" s="874" t="s">
        <v>350</v>
      </c>
      <c r="D27" s="873"/>
      <c r="E27" s="185">
        <v>1452</v>
      </c>
      <c r="F27" s="741">
        <v>18226</v>
      </c>
      <c r="G27" s="403">
        <v>33205901</v>
      </c>
      <c r="H27" s="742">
        <v>33473336</v>
      </c>
      <c r="I27" s="403">
        <v>16558441</v>
      </c>
      <c r="J27" s="173">
        <v>1032</v>
      </c>
      <c r="K27" s="173">
        <v>6012</v>
      </c>
      <c r="L27" s="880">
        <v>6929002</v>
      </c>
      <c r="M27" s="880">
        <v>6929002</v>
      </c>
      <c r="N27" s="880">
        <v>3970837</v>
      </c>
      <c r="O27" s="871">
        <v>28</v>
      </c>
    </row>
    <row r="28" spans="2:15" ht="9.75" customHeight="1">
      <c r="B28" s="860">
        <v>29</v>
      </c>
      <c r="C28" s="874" t="s">
        <v>349</v>
      </c>
      <c r="D28" s="873"/>
      <c r="E28" s="185">
        <v>1563</v>
      </c>
      <c r="F28" s="741">
        <v>26671</v>
      </c>
      <c r="G28" s="403">
        <v>75974224</v>
      </c>
      <c r="H28" s="742">
        <v>76172898</v>
      </c>
      <c r="I28" s="403">
        <v>29364769</v>
      </c>
      <c r="J28" s="172">
        <v>1068</v>
      </c>
      <c r="K28" s="172">
        <v>6291</v>
      </c>
      <c r="L28" s="879">
        <v>7807461</v>
      </c>
      <c r="M28" s="879">
        <v>7807461</v>
      </c>
      <c r="N28" s="879">
        <v>4774645</v>
      </c>
      <c r="O28" s="871">
        <v>29</v>
      </c>
    </row>
    <row r="29" spans="2:15" ht="6" customHeight="1">
      <c r="B29" s="878"/>
      <c r="D29" s="877"/>
      <c r="E29" s="185"/>
      <c r="F29" s="741"/>
      <c r="G29" s="403"/>
      <c r="H29" s="742"/>
      <c r="I29" s="403"/>
      <c r="J29" s="876"/>
      <c r="K29" s="876"/>
      <c r="L29" s="875"/>
      <c r="M29" s="875"/>
      <c r="N29" s="875"/>
      <c r="O29" s="871"/>
    </row>
    <row r="30" spans="2:15" ht="9.75" customHeight="1">
      <c r="B30" s="860">
        <v>30</v>
      </c>
      <c r="C30" s="874" t="s">
        <v>348</v>
      </c>
      <c r="D30" s="873"/>
      <c r="E30" s="185">
        <v>482</v>
      </c>
      <c r="F30" s="741">
        <v>13970</v>
      </c>
      <c r="G30" s="403">
        <v>50034125</v>
      </c>
      <c r="H30" s="742">
        <v>50282647</v>
      </c>
      <c r="I30" s="403">
        <v>17133765</v>
      </c>
      <c r="J30" s="170">
        <v>246</v>
      </c>
      <c r="K30" s="170">
        <v>1497</v>
      </c>
      <c r="L30" s="389">
        <v>1776859</v>
      </c>
      <c r="M30" s="389">
        <v>1776859</v>
      </c>
      <c r="N30" s="389">
        <v>1015848</v>
      </c>
      <c r="O30" s="871">
        <v>30</v>
      </c>
    </row>
    <row r="31" spans="2:15" ht="9.75" customHeight="1">
      <c r="B31" s="860">
        <v>31</v>
      </c>
      <c r="C31" s="874" t="s">
        <v>347</v>
      </c>
      <c r="D31" s="873"/>
      <c r="E31" s="185">
        <v>492</v>
      </c>
      <c r="F31" s="741">
        <v>21758</v>
      </c>
      <c r="G31" s="403">
        <v>130139368</v>
      </c>
      <c r="H31" s="742">
        <v>126918902</v>
      </c>
      <c r="I31" s="403">
        <v>32154941</v>
      </c>
      <c r="J31" s="168">
        <v>274</v>
      </c>
      <c r="K31" s="168">
        <v>1651</v>
      </c>
      <c r="L31" s="169">
        <v>1699289</v>
      </c>
      <c r="M31" s="169">
        <v>1699289</v>
      </c>
      <c r="N31" s="169">
        <v>1080551</v>
      </c>
      <c r="O31" s="871">
        <v>31</v>
      </c>
    </row>
    <row r="32" spans="2:15" ht="9.75" customHeight="1">
      <c r="B32" s="860">
        <v>32</v>
      </c>
      <c r="C32" s="874" t="s">
        <v>346</v>
      </c>
      <c r="D32" s="873"/>
      <c r="E32" s="185">
        <v>90</v>
      </c>
      <c r="F32" s="741">
        <v>2403</v>
      </c>
      <c r="G32" s="403">
        <v>3981711</v>
      </c>
      <c r="H32" s="742">
        <v>4011560</v>
      </c>
      <c r="I32" s="403">
        <v>1993130</v>
      </c>
      <c r="J32" s="390">
        <v>53</v>
      </c>
      <c r="K32" s="390">
        <v>303</v>
      </c>
      <c r="L32" s="390">
        <v>349656</v>
      </c>
      <c r="M32" s="390">
        <v>349656</v>
      </c>
      <c r="N32" s="390">
        <v>203008</v>
      </c>
      <c r="O32" s="871">
        <v>32</v>
      </c>
    </row>
    <row r="33" spans="1:15" ht="9.75" customHeight="1">
      <c r="B33" s="860">
        <v>33</v>
      </c>
      <c r="C33" s="874" t="s">
        <v>345</v>
      </c>
      <c r="D33" s="873"/>
      <c r="E33" s="852" t="s">
        <v>6</v>
      </c>
      <c r="F33" s="319" t="s">
        <v>6</v>
      </c>
      <c r="G33" s="807" t="s">
        <v>6</v>
      </c>
      <c r="H33" s="791" t="s">
        <v>6</v>
      </c>
      <c r="I33" s="807" t="s">
        <v>6</v>
      </c>
      <c r="J33" s="807" t="s">
        <v>6</v>
      </c>
      <c r="K33" s="807" t="s">
        <v>6</v>
      </c>
      <c r="L33" s="807" t="s">
        <v>6</v>
      </c>
      <c r="M33" s="807" t="s">
        <v>6</v>
      </c>
      <c r="N33" s="807" t="s">
        <v>6</v>
      </c>
      <c r="O33" s="871">
        <v>33</v>
      </c>
    </row>
    <row r="34" spans="1:15" ht="9.75" customHeight="1">
      <c r="B34" s="860">
        <v>34</v>
      </c>
      <c r="C34" s="874" t="s">
        <v>344</v>
      </c>
      <c r="D34" s="873"/>
      <c r="E34" s="185">
        <v>384</v>
      </c>
      <c r="F34" s="741">
        <v>3633</v>
      </c>
      <c r="G34" s="403">
        <v>5409933</v>
      </c>
      <c r="H34" s="742">
        <v>5417833</v>
      </c>
      <c r="I34" s="403">
        <v>2723957</v>
      </c>
      <c r="J34" s="162">
        <v>294</v>
      </c>
      <c r="K34" s="162">
        <v>1619</v>
      </c>
      <c r="L34" s="872">
        <v>1912253</v>
      </c>
      <c r="M34" s="872">
        <v>1912253</v>
      </c>
      <c r="N34" s="872">
        <v>1102604</v>
      </c>
      <c r="O34" s="871">
        <v>34</v>
      </c>
    </row>
    <row r="35" spans="1:15" ht="6" customHeight="1">
      <c r="A35" s="870"/>
      <c r="B35" s="870"/>
      <c r="C35" s="869"/>
      <c r="D35" s="868"/>
      <c r="E35" s="867"/>
      <c r="F35" s="867"/>
      <c r="G35" s="866"/>
      <c r="H35" s="866"/>
      <c r="I35" s="866"/>
      <c r="J35" s="867"/>
      <c r="K35" s="867"/>
      <c r="L35" s="866"/>
      <c r="M35" s="866"/>
      <c r="N35" s="866"/>
      <c r="O35" s="865"/>
    </row>
    <row r="36" spans="1:15" ht="10.5" customHeight="1">
      <c r="A36" s="864" t="s">
        <v>7</v>
      </c>
      <c r="B36" s="864"/>
    </row>
  </sheetData>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0"/>
  <sheetViews>
    <sheetView showGridLines="0" zoomScale="125" zoomScaleNormal="125" workbookViewId="0"/>
  </sheetViews>
  <sheetFormatPr defaultColWidth="8" defaultRowHeight="10.5"/>
  <cols>
    <col min="1" max="1" width="0.875" style="860" customWidth="1"/>
    <col min="2" max="2" width="2.25" style="860" customWidth="1"/>
    <col min="3" max="3" width="24.75" style="863" customWidth="1"/>
    <col min="4" max="4" width="0.875" style="863" customWidth="1"/>
    <col min="5" max="6" width="7.25" style="860" customWidth="1"/>
    <col min="7" max="9" width="9.75" style="860" customWidth="1"/>
    <col min="10" max="11" width="7.25" style="860" customWidth="1"/>
    <col min="12" max="14" width="10.875" style="860" customWidth="1"/>
    <col min="15" max="16" width="7.25" style="860" customWidth="1"/>
    <col min="17" max="18" width="11.375" style="860" customWidth="1"/>
    <col min="19" max="19" width="10.875" style="860" customWidth="1"/>
    <col min="20" max="20" width="6.125" style="917" customWidth="1"/>
    <col min="21" max="16384" width="8" style="860"/>
  </cols>
  <sheetData>
    <row r="1" spans="1:20" ht="18" customHeight="1">
      <c r="E1" s="952"/>
      <c r="K1" s="951"/>
      <c r="L1" s="950"/>
    </row>
    <row r="2" spans="1:20" ht="7.5" customHeight="1"/>
    <row r="3" spans="1:20">
      <c r="A3" s="913"/>
      <c r="B3" s="864" t="s">
        <v>0</v>
      </c>
      <c r="T3" s="913" t="s">
        <v>1</v>
      </c>
    </row>
    <row r="4" spans="1:20" ht="1.5" customHeight="1">
      <c r="A4" s="908"/>
      <c r="B4" s="912"/>
      <c r="C4" s="911"/>
      <c r="D4" s="911"/>
      <c r="E4" s="944"/>
      <c r="F4" s="944"/>
      <c r="G4" s="944"/>
      <c r="H4" s="944"/>
      <c r="I4" s="944"/>
      <c r="J4" s="944"/>
      <c r="K4" s="944"/>
      <c r="L4" s="944"/>
      <c r="M4" s="944"/>
      <c r="N4" s="944"/>
      <c r="O4" s="944"/>
      <c r="P4" s="944"/>
      <c r="Q4" s="944"/>
      <c r="R4" s="944"/>
      <c r="S4" s="944"/>
      <c r="T4" s="949"/>
    </row>
    <row r="5" spans="1:20" ht="16.5" customHeight="1">
      <c r="A5" s="948"/>
      <c r="B5" s="907"/>
      <c r="C5" s="907"/>
      <c r="D5" s="942"/>
      <c r="E5" s="870"/>
      <c r="F5" s="941"/>
      <c r="G5" s="869"/>
      <c r="H5" s="870"/>
      <c r="I5" s="870"/>
      <c r="J5" s="940"/>
      <c r="K5" s="870"/>
      <c r="L5" s="869"/>
      <c r="M5" s="870"/>
      <c r="N5" s="870"/>
      <c r="O5" s="940"/>
      <c r="P5" s="870"/>
      <c r="Q5" s="869"/>
      <c r="R5" s="870"/>
      <c r="S5" s="870"/>
      <c r="T5" s="934" t="s">
        <v>382</v>
      </c>
    </row>
    <row r="6" spans="1:20" ht="16.5" customHeight="1">
      <c r="A6" s="939"/>
      <c r="B6" s="870"/>
      <c r="C6" s="900"/>
      <c r="D6" s="899"/>
      <c r="E6" s="939" t="s">
        <v>414</v>
      </c>
      <c r="F6" s="895" t="s">
        <v>8</v>
      </c>
      <c r="G6" s="936" t="s">
        <v>422</v>
      </c>
      <c r="H6" s="895" t="s">
        <v>412</v>
      </c>
      <c r="I6" s="895" t="s">
        <v>411</v>
      </c>
      <c r="J6" s="895" t="s">
        <v>414</v>
      </c>
      <c r="K6" s="938" t="s">
        <v>8</v>
      </c>
      <c r="L6" s="937" t="s">
        <v>422</v>
      </c>
      <c r="M6" s="935" t="s">
        <v>412</v>
      </c>
      <c r="N6" s="895" t="s">
        <v>411</v>
      </c>
      <c r="O6" s="895" t="s">
        <v>414</v>
      </c>
      <c r="P6" s="895" t="s">
        <v>8</v>
      </c>
      <c r="Q6" s="936" t="s">
        <v>422</v>
      </c>
      <c r="R6" s="935" t="s">
        <v>412</v>
      </c>
      <c r="S6" s="895" t="s">
        <v>411</v>
      </c>
      <c r="T6" s="895" t="s">
        <v>370</v>
      </c>
    </row>
    <row r="7" spans="1:20" ht="6" customHeight="1">
      <c r="D7" s="877"/>
      <c r="E7" s="863"/>
      <c r="F7" s="863"/>
      <c r="G7" s="863"/>
      <c r="H7" s="863"/>
      <c r="I7" s="863"/>
      <c r="J7" s="863"/>
      <c r="K7" s="863"/>
      <c r="L7" s="863"/>
      <c r="M7" s="863"/>
      <c r="N7" s="863"/>
      <c r="O7" s="863"/>
      <c r="P7" s="863"/>
      <c r="Q7" s="863"/>
      <c r="R7" s="863"/>
      <c r="S7" s="863"/>
      <c r="T7" s="934"/>
    </row>
    <row r="8" spans="1:20" ht="12" customHeight="1">
      <c r="A8" s="874"/>
      <c r="B8" s="894" t="s">
        <v>369</v>
      </c>
      <c r="C8" s="893" t="s">
        <v>368</v>
      </c>
      <c r="D8" s="892"/>
      <c r="E8" s="335">
        <v>1682</v>
      </c>
      <c r="F8" s="335">
        <v>22946</v>
      </c>
      <c r="G8" s="891">
        <v>39734287</v>
      </c>
      <c r="H8" s="891">
        <v>39734287</v>
      </c>
      <c r="I8" s="891">
        <v>17668329</v>
      </c>
      <c r="J8" s="335">
        <v>832</v>
      </c>
      <c r="K8" s="335">
        <v>20150</v>
      </c>
      <c r="L8" s="891">
        <v>40491203</v>
      </c>
      <c r="M8" s="891">
        <v>40491203</v>
      </c>
      <c r="N8" s="891">
        <v>16259555</v>
      </c>
      <c r="O8" s="335">
        <v>334</v>
      </c>
      <c r="P8" s="335">
        <v>12937</v>
      </c>
      <c r="Q8" s="891">
        <v>31306767</v>
      </c>
      <c r="R8" s="891">
        <v>31385380</v>
      </c>
      <c r="S8" s="891">
        <v>11779522</v>
      </c>
      <c r="T8" s="890" t="s">
        <v>408</v>
      </c>
    </row>
    <row r="9" spans="1:20" ht="6" customHeight="1">
      <c r="D9" s="877"/>
      <c r="I9" s="861"/>
      <c r="T9" s="871"/>
    </row>
    <row r="10" spans="1:20" ht="12" customHeight="1">
      <c r="A10" s="917"/>
      <c r="B10" s="860">
        <v>12</v>
      </c>
      <c r="C10" s="874" t="s">
        <v>366</v>
      </c>
      <c r="D10" s="873"/>
      <c r="E10" s="888">
        <v>128</v>
      </c>
      <c r="F10" s="191">
        <v>1810</v>
      </c>
      <c r="G10" s="412">
        <v>2288094</v>
      </c>
      <c r="H10" s="412">
        <v>2288094</v>
      </c>
      <c r="I10" s="412">
        <v>999783</v>
      </c>
      <c r="J10" s="888">
        <v>100</v>
      </c>
      <c r="K10" s="191">
        <v>2450</v>
      </c>
      <c r="L10" s="412">
        <v>5369007</v>
      </c>
      <c r="M10" s="412">
        <v>5369007</v>
      </c>
      <c r="N10" s="412">
        <v>1701074</v>
      </c>
      <c r="O10" s="888">
        <v>33</v>
      </c>
      <c r="P10" s="191">
        <v>1368</v>
      </c>
      <c r="Q10" s="412">
        <v>2657402</v>
      </c>
      <c r="R10" s="412">
        <v>2651639</v>
      </c>
      <c r="S10" s="412">
        <v>935595</v>
      </c>
      <c r="T10" s="871">
        <v>12</v>
      </c>
    </row>
    <row r="11" spans="1:20" ht="12" customHeight="1">
      <c r="A11" s="917"/>
      <c r="B11" s="860">
        <v>13</v>
      </c>
      <c r="C11" s="874" t="s">
        <v>365</v>
      </c>
      <c r="D11" s="873"/>
      <c r="E11" s="887">
        <v>7</v>
      </c>
      <c r="F11" s="887">
        <v>107</v>
      </c>
      <c r="G11" s="411">
        <v>170272</v>
      </c>
      <c r="H11" s="411">
        <v>170272</v>
      </c>
      <c r="I11" s="411">
        <v>102076</v>
      </c>
      <c r="J11" s="887">
        <v>7</v>
      </c>
      <c r="K11" s="887">
        <v>172</v>
      </c>
      <c r="L11" s="411">
        <v>895587</v>
      </c>
      <c r="M11" s="411">
        <v>895587</v>
      </c>
      <c r="N11" s="411">
        <v>283319</v>
      </c>
      <c r="O11" s="852" t="s">
        <v>6</v>
      </c>
      <c r="P11" s="319" t="s">
        <v>6</v>
      </c>
      <c r="Q11" s="807" t="s">
        <v>6</v>
      </c>
      <c r="R11" s="791" t="s">
        <v>6</v>
      </c>
      <c r="S11" s="807" t="s">
        <v>6</v>
      </c>
      <c r="T11" s="871">
        <v>13</v>
      </c>
    </row>
    <row r="12" spans="1:20" ht="12" customHeight="1">
      <c r="A12" s="917"/>
      <c r="B12" s="860">
        <v>14</v>
      </c>
      <c r="C12" s="931" t="s">
        <v>364</v>
      </c>
      <c r="D12" s="947"/>
      <c r="E12" s="188">
        <v>27</v>
      </c>
      <c r="F12" s="188">
        <v>362</v>
      </c>
      <c r="G12" s="409">
        <v>343755</v>
      </c>
      <c r="H12" s="409">
        <v>343755</v>
      </c>
      <c r="I12" s="409">
        <v>192970</v>
      </c>
      <c r="J12" s="188">
        <v>18</v>
      </c>
      <c r="K12" s="188">
        <v>407</v>
      </c>
      <c r="L12" s="409">
        <v>738972</v>
      </c>
      <c r="M12" s="409">
        <v>738972</v>
      </c>
      <c r="N12" s="409">
        <v>295387</v>
      </c>
      <c r="O12" s="188">
        <v>7</v>
      </c>
      <c r="P12" s="188">
        <v>240</v>
      </c>
      <c r="Q12" s="409">
        <v>450304</v>
      </c>
      <c r="R12" s="409">
        <v>451383</v>
      </c>
      <c r="S12" s="409">
        <v>118569</v>
      </c>
      <c r="T12" s="871">
        <v>14</v>
      </c>
    </row>
    <row r="13" spans="1:20" ht="12" customHeight="1">
      <c r="A13" s="917"/>
      <c r="B13" s="860">
        <v>15</v>
      </c>
      <c r="C13" s="874" t="s">
        <v>363</v>
      </c>
      <c r="D13" s="873"/>
      <c r="E13" s="187">
        <v>110</v>
      </c>
      <c r="F13" s="187">
        <v>1439</v>
      </c>
      <c r="G13" s="407">
        <v>2261953</v>
      </c>
      <c r="H13" s="407">
        <v>2261953</v>
      </c>
      <c r="I13" s="407">
        <v>823980</v>
      </c>
      <c r="J13" s="187">
        <v>49</v>
      </c>
      <c r="K13" s="187">
        <v>1203</v>
      </c>
      <c r="L13" s="407">
        <v>1754821</v>
      </c>
      <c r="M13" s="407">
        <v>1754821</v>
      </c>
      <c r="N13" s="407">
        <v>774638</v>
      </c>
      <c r="O13" s="187">
        <v>15</v>
      </c>
      <c r="P13" s="187">
        <v>563</v>
      </c>
      <c r="Q13" s="407">
        <v>1456337</v>
      </c>
      <c r="R13" s="407">
        <v>1476929</v>
      </c>
      <c r="S13" s="407">
        <v>326021</v>
      </c>
      <c r="T13" s="871">
        <v>15</v>
      </c>
    </row>
    <row r="14" spans="1:20" ht="12" customHeight="1">
      <c r="A14" s="917"/>
      <c r="B14" s="860">
        <v>16</v>
      </c>
      <c r="C14" s="883" t="s">
        <v>362</v>
      </c>
      <c r="D14" s="873"/>
      <c r="E14" s="186">
        <v>52</v>
      </c>
      <c r="F14" s="186">
        <v>734</v>
      </c>
      <c r="G14" s="405">
        <v>1590014</v>
      </c>
      <c r="H14" s="405">
        <v>1590014</v>
      </c>
      <c r="I14" s="405">
        <v>502498</v>
      </c>
      <c r="J14" s="186">
        <v>30</v>
      </c>
      <c r="K14" s="186">
        <v>718</v>
      </c>
      <c r="L14" s="405">
        <v>1669292</v>
      </c>
      <c r="M14" s="405">
        <v>1669292</v>
      </c>
      <c r="N14" s="405">
        <v>559293</v>
      </c>
      <c r="O14" s="186">
        <v>9</v>
      </c>
      <c r="P14" s="186">
        <v>321</v>
      </c>
      <c r="Q14" s="405">
        <v>617722</v>
      </c>
      <c r="R14" s="405">
        <v>615128</v>
      </c>
      <c r="S14" s="405">
        <v>245810</v>
      </c>
      <c r="T14" s="871">
        <v>16</v>
      </c>
    </row>
    <row r="15" spans="1:20" ht="12" customHeight="1">
      <c r="A15" s="917"/>
      <c r="B15" s="860">
        <v>17</v>
      </c>
      <c r="C15" s="874" t="s">
        <v>361</v>
      </c>
      <c r="D15" s="873"/>
      <c r="E15" s="185">
        <v>65</v>
      </c>
      <c r="F15" s="185">
        <v>852</v>
      </c>
      <c r="G15" s="403">
        <v>1432883</v>
      </c>
      <c r="H15" s="403">
        <v>1432883</v>
      </c>
      <c r="I15" s="403">
        <v>614803</v>
      </c>
      <c r="J15" s="185">
        <v>24</v>
      </c>
      <c r="K15" s="185">
        <v>588</v>
      </c>
      <c r="L15" s="403">
        <v>1250276</v>
      </c>
      <c r="M15" s="403">
        <v>1250276</v>
      </c>
      <c r="N15" s="403">
        <v>479783</v>
      </c>
      <c r="O15" s="185">
        <v>7</v>
      </c>
      <c r="P15" s="185">
        <v>263</v>
      </c>
      <c r="Q15" s="403">
        <v>574118</v>
      </c>
      <c r="R15" s="403">
        <v>574240</v>
      </c>
      <c r="S15" s="403">
        <v>232254</v>
      </c>
      <c r="T15" s="871">
        <v>17</v>
      </c>
    </row>
    <row r="16" spans="1:20" ht="6" customHeight="1">
      <c r="A16" s="917"/>
      <c r="B16" s="878"/>
      <c r="D16" s="877"/>
      <c r="E16" s="920"/>
      <c r="F16" s="920"/>
      <c r="G16" s="920"/>
      <c r="H16" s="920"/>
      <c r="I16" s="920"/>
      <c r="J16" s="920"/>
      <c r="K16" s="920"/>
      <c r="L16" s="920"/>
      <c r="M16" s="920"/>
      <c r="N16" s="920"/>
      <c r="O16" s="920"/>
      <c r="P16" s="920"/>
      <c r="Q16" s="920"/>
      <c r="R16" s="920"/>
      <c r="S16" s="920"/>
      <c r="T16" s="871"/>
    </row>
    <row r="17" spans="1:20" ht="12" customHeight="1">
      <c r="A17" s="917"/>
      <c r="B17" s="860">
        <v>18</v>
      </c>
      <c r="C17" s="874" t="s">
        <v>360</v>
      </c>
      <c r="D17" s="873"/>
      <c r="E17" s="183">
        <v>49</v>
      </c>
      <c r="F17" s="183">
        <v>642</v>
      </c>
      <c r="G17" s="401">
        <v>937510</v>
      </c>
      <c r="H17" s="401">
        <v>937510</v>
      </c>
      <c r="I17" s="401">
        <v>399494</v>
      </c>
      <c r="J17" s="183">
        <v>25</v>
      </c>
      <c r="K17" s="183">
        <v>595</v>
      </c>
      <c r="L17" s="401">
        <v>1065587</v>
      </c>
      <c r="M17" s="401">
        <v>1065587</v>
      </c>
      <c r="N17" s="401">
        <v>572154</v>
      </c>
      <c r="O17" s="183">
        <v>13</v>
      </c>
      <c r="P17" s="183">
        <v>479</v>
      </c>
      <c r="Q17" s="401">
        <v>879543</v>
      </c>
      <c r="R17" s="401">
        <v>878537</v>
      </c>
      <c r="S17" s="401">
        <v>328758</v>
      </c>
      <c r="T17" s="871">
        <v>18</v>
      </c>
    </row>
    <row r="18" spans="1:20" ht="12" customHeight="1">
      <c r="A18" s="917"/>
      <c r="B18" s="860">
        <v>19</v>
      </c>
      <c r="C18" s="874" t="s">
        <v>359</v>
      </c>
      <c r="D18" s="873"/>
      <c r="E18" s="182">
        <v>214</v>
      </c>
      <c r="F18" s="182">
        <v>2923</v>
      </c>
      <c r="G18" s="885">
        <v>4416341</v>
      </c>
      <c r="H18" s="885">
        <v>4416341</v>
      </c>
      <c r="I18" s="885">
        <v>2212199</v>
      </c>
      <c r="J18" s="182">
        <v>85</v>
      </c>
      <c r="K18" s="182">
        <v>2081</v>
      </c>
      <c r="L18" s="885">
        <v>3607853</v>
      </c>
      <c r="M18" s="885">
        <v>3607853</v>
      </c>
      <c r="N18" s="885">
        <v>1824365</v>
      </c>
      <c r="O18" s="182">
        <v>34</v>
      </c>
      <c r="P18" s="182">
        <v>1324</v>
      </c>
      <c r="Q18" s="885">
        <v>2261476</v>
      </c>
      <c r="R18" s="885">
        <v>2266053</v>
      </c>
      <c r="S18" s="885">
        <v>1110348</v>
      </c>
      <c r="T18" s="871">
        <v>19</v>
      </c>
    </row>
    <row r="19" spans="1:20" ht="12" customHeight="1">
      <c r="A19" s="917"/>
      <c r="B19" s="860">
        <v>20</v>
      </c>
      <c r="C19" s="874" t="s">
        <v>358</v>
      </c>
      <c r="D19" s="873"/>
      <c r="E19" s="181">
        <v>23</v>
      </c>
      <c r="F19" s="181">
        <v>328</v>
      </c>
      <c r="G19" s="884">
        <v>734552</v>
      </c>
      <c r="H19" s="884">
        <v>734552</v>
      </c>
      <c r="I19" s="884">
        <v>378537</v>
      </c>
      <c r="J19" s="181">
        <v>10</v>
      </c>
      <c r="K19" s="181">
        <v>242</v>
      </c>
      <c r="L19" s="884">
        <v>769782</v>
      </c>
      <c r="M19" s="884">
        <v>769782</v>
      </c>
      <c r="N19" s="884">
        <v>308610</v>
      </c>
      <c r="O19" s="181">
        <v>11</v>
      </c>
      <c r="P19" s="181">
        <v>410</v>
      </c>
      <c r="Q19" s="884">
        <v>1892681</v>
      </c>
      <c r="R19" s="884">
        <v>1887128</v>
      </c>
      <c r="S19" s="884">
        <v>947924</v>
      </c>
      <c r="T19" s="871">
        <v>20</v>
      </c>
    </row>
    <row r="20" spans="1:20" ht="12" customHeight="1">
      <c r="A20" s="917"/>
      <c r="B20" s="860">
        <v>21</v>
      </c>
      <c r="C20" s="874" t="s">
        <v>357</v>
      </c>
      <c r="D20" s="873"/>
      <c r="E20" s="400">
        <v>1</v>
      </c>
      <c r="F20" s="808" t="s">
        <v>9</v>
      </c>
      <c r="G20" s="808" t="s">
        <v>9</v>
      </c>
      <c r="H20" s="808" t="s">
        <v>9</v>
      </c>
      <c r="I20" s="808" t="s">
        <v>9</v>
      </c>
      <c r="J20" s="400">
        <v>1</v>
      </c>
      <c r="K20" s="808" t="s">
        <v>9</v>
      </c>
      <c r="L20" s="808" t="s">
        <v>9</v>
      </c>
      <c r="M20" s="808" t="s">
        <v>9</v>
      </c>
      <c r="N20" s="808" t="s">
        <v>9</v>
      </c>
      <c r="O20" s="400">
        <v>1</v>
      </c>
      <c r="P20" s="808" t="s">
        <v>9</v>
      </c>
      <c r="Q20" s="808" t="s">
        <v>9</v>
      </c>
      <c r="R20" s="808" t="s">
        <v>9</v>
      </c>
      <c r="S20" s="808" t="s">
        <v>9</v>
      </c>
      <c r="T20" s="871">
        <v>21</v>
      </c>
    </row>
    <row r="21" spans="1:20" ht="12" customHeight="1">
      <c r="A21" s="917"/>
      <c r="B21" s="860">
        <v>22</v>
      </c>
      <c r="C21" s="883" t="s">
        <v>356</v>
      </c>
      <c r="D21" s="873"/>
      <c r="E21" s="179">
        <v>107</v>
      </c>
      <c r="F21" s="179">
        <v>1445</v>
      </c>
      <c r="G21" s="882">
        <v>2791782</v>
      </c>
      <c r="H21" s="882">
        <v>2791782</v>
      </c>
      <c r="I21" s="882">
        <v>1140843</v>
      </c>
      <c r="J21" s="179">
        <v>53</v>
      </c>
      <c r="K21" s="179">
        <v>1287</v>
      </c>
      <c r="L21" s="882">
        <v>2509131</v>
      </c>
      <c r="M21" s="882">
        <v>2509131</v>
      </c>
      <c r="N21" s="882">
        <v>993127</v>
      </c>
      <c r="O21" s="179">
        <v>21</v>
      </c>
      <c r="P21" s="179">
        <v>800</v>
      </c>
      <c r="Q21" s="882">
        <v>1519766</v>
      </c>
      <c r="R21" s="882">
        <v>1526476</v>
      </c>
      <c r="S21" s="882">
        <v>502519</v>
      </c>
      <c r="T21" s="871">
        <v>22</v>
      </c>
    </row>
    <row r="22" spans="1:20" ht="12" customHeight="1">
      <c r="A22" s="917"/>
      <c r="B22" s="860">
        <v>23</v>
      </c>
      <c r="C22" s="874" t="s">
        <v>355</v>
      </c>
      <c r="D22" s="873"/>
      <c r="E22" s="178">
        <v>24</v>
      </c>
      <c r="F22" s="178">
        <v>312</v>
      </c>
      <c r="G22" s="881">
        <v>567574</v>
      </c>
      <c r="H22" s="881">
        <v>567574</v>
      </c>
      <c r="I22" s="881">
        <v>275316</v>
      </c>
      <c r="J22" s="178">
        <v>8</v>
      </c>
      <c r="K22" s="178">
        <v>183</v>
      </c>
      <c r="L22" s="881">
        <v>245060</v>
      </c>
      <c r="M22" s="881">
        <v>245060</v>
      </c>
      <c r="N22" s="881">
        <v>106858</v>
      </c>
      <c r="O22" s="852" t="s">
        <v>6</v>
      </c>
      <c r="P22" s="319" t="s">
        <v>6</v>
      </c>
      <c r="Q22" s="807" t="s">
        <v>6</v>
      </c>
      <c r="R22" s="791" t="s">
        <v>6</v>
      </c>
      <c r="S22" s="807" t="s">
        <v>6</v>
      </c>
      <c r="T22" s="871">
        <v>23</v>
      </c>
    </row>
    <row r="23" spans="1:20" ht="6" customHeight="1">
      <c r="A23" s="917"/>
      <c r="B23" s="878"/>
      <c r="D23" s="877"/>
      <c r="E23" s="920"/>
      <c r="F23" s="920"/>
      <c r="G23" s="920"/>
      <c r="H23" s="920"/>
      <c r="I23" s="920"/>
      <c r="J23" s="920"/>
      <c r="K23" s="920"/>
      <c r="L23" s="920"/>
      <c r="M23" s="920"/>
      <c r="N23" s="920"/>
      <c r="O23" s="920"/>
      <c r="P23" s="920"/>
      <c r="Q23" s="920"/>
      <c r="R23" s="920"/>
      <c r="S23" s="920"/>
      <c r="T23" s="871"/>
    </row>
    <row r="24" spans="1:20" ht="12" customHeight="1">
      <c r="A24" s="917"/>
      <c r="B24" s="860">
        <v>24</v>
      </c>
      <c r="C24" s="874" t="s">
        <v>354</v>
      </c>
      <c r="D24" s="873"/>
      <c r="E24" s="177">
        <v>8</v>
      </c>
      <c r="F24" s="177">
        <v>119</v>
      </c>
      <c r="G24" s="394">
        <v>150745</v>
      </c>
      <c r="H24" s="394">
        <v>150745</v>
      </c>
      <c r="I24" s="394">
        <v>47569</v>
      </c>
      <c r="J24" s="177">
        <v>8</v>
      </c>
      <c r="K24" s="177">
        <v>195</v>
      </c>
      <c r="L24" s="394">
        <v>294170</v>
      </c>
      <c r="M24" s="394">
        <v>294170</v>
      </c>
      <c r="N24" s="394">
        <v>113747</v>
      </c>
      <c r="O24" s="852" t="s">
        <v>6</v>
      </c>
      <c r="P24" s="319" t="s">
        <v>6</v>
      </c>
      <c r="Q24" s="807" t="s">
        <v>6</v>
      </c>
      <c r="R24" s="791" t="s">
        <v>6</v>
      </c>
      <c r="S24" s="807" t="s">
        <v>6</v>
      </c>
      <c r="T24" s="871">
        <v>24</v>
      </c>
    </row>
    <row r="25" spans="1:20" ht="12" customHeight="1">
      <c r="A25" s="917"/>
      <c r="B25" s="860">
        <v>25</v>
      </c>
      <c r="C25" s="874" t="s">
        <v>353</v>
      </c>
      <c r="D25" s="873"/>
      <c r="E25" s="176">
        <v>31</v>
      </c>
      <c r="F25" s="176">
        <v>417</v>
      </c>
      <c r="G25" s="393">
        <v>1226821</v>
      </c>
      <c r="H25" s="393">
        <v>1226821</v>
      </c>
      <c r="I25" s="393">
        <v>434582</v>
      </c>
      <c r="J25" s="176">
        <v>20</v>
      </c>
      <c r="K25" s="176">
        <v>482</v>
      </c>
      <c r="L25" s="393">
        <v>743446</v>
      </c>
      <c r="M25" s="393">
        <v>743446</v>
      </c>
      <c r="N25" s="393">
        <v>338306</v>
      </c>
      <c r="O25" s="176">
        <v>8</v>
      </c>
      <c r="P25" s="176">
        <v>330</v>
      </c>
      <c r="Q25" s="393">
        <v>648597</v>
      </c>
      <c r="R25" s="393">
        <v>652040</v>
      </c>
      <c r="S25" s="393">
        <v>267511</v>
      </c>
      <c r="T25" s="871">
        <v>25</v>
      </c>
    </row>
    <row r="26" spans="1:20" ht="12" customHeight="1">
      <c r="A26" s="917"/>
      <c r="B26" s="860">
        <v>26</v>
      </c>
      <c r="C26" s="874" t="s">
        <v>352</v>
      </c>
      <c r="D26" s="873"/>
      <c r="E26" s="175">
        <v>48</v>
      </c>
      <c r="F26" s="175">
        <v>652</v>
      </c>
      <c r="G26" s="392">
        <v>2841271</v>
      </c>
      <c r="H26" s="392">
        <v>2841271</v>
      </c>
      <c r="I26" s="392">
        <v>598441</v>
      </c>
      <c r="J26" s="175">
        <v>31</v>
      </c>
      <c r="K26" s="175">
        <v>736</v>
      </c>
      <c r="L26" s="392">
        <v>2715258</v>
      </c>
      <c r="M26" s="392">
        <v>2715258</v>
      </c>
      <c r="N26" s="392">
        <v>758390</v>
      </c>
      <c r="O26" s="175">
        <v>10</v>
      </c>
      <c r="P26" s="175">
        <v>381</v>
      </c>
      <c r="Q26" s="392">
        <v>2230817</v>
      </c>
      <c r="R26" s="392">
        <v>2240614</v>
      </c>
      <c r="S26" s="392">
        <v>300064</v>
      </c>
      <c r="T26" s="871">
        <v>26</v>
      </c>
    </row>
    <row r="27" spans="1:20" ht="12" customHeight="1">
      <c r="A27" s="917"/>
      <c r="B27" s="860">
        <v>27</v>
      </c>
      <c r="C27" s="874" t="s">
        <v>351</v>
      </c>
      <c r="D27" s="873"/>
      <c r="E27" s="174">
        <v>18</v>
      </c>
      <c r="F27" s="808" t="s">
        <v>9</v>
      </c>
      <c r="G27" s="808" t="s">
        <v>9</v>
      </c>
      <c r="H27" s="808" t="s">
        <v>9</v>
      </c>
      <c r="I27" s="808" t="s">
        <v>9</v>
      </c>
      <c r="J27" s="174">
        <v>8</v>
      </c>
      <c r="K27" s="808" t="s">
        <v>9</v>
      </c>
      <c r="L27" s="808" t="s">
        <v>9</v>
      </c>
      <c r="M27" s="808" t="s">
        <v>9</v>
      </c>
      <c r="N27" s="808" t="s">
        <v>9</v>
      </c>
      <c r="O27" s="174">
        <v>3</v>
      </c>
      <c r="P27" s="808" t="s">
        <v>9</v>
      </c>
      <c r="Q27" s="808" t="s">
        <v>9</v>
      </c>
      <c r="R27" s="808" t="s">
        <v>9</v>
      </c>
      <c r="S27" s="808" t="s">
        <v>9</v>
      </c>
      <c r="T27" s="871">
        <v>27</v>
      </c>
    </row>
    <row r="28" spans="1:20" ht="12" customHeight="1">
      <c r="A28" s="917"/>
      <c r="B28" s="860">
        <v>28</v>
      </c>
      <c r="C28" s="874" t="s">
        <v>350</v>
      </c>
      <c r="D28" s="873"/>
      <c r="E28" s="173">
        <v>246</v>
      </c>
      <c r="F28" s="173">
        <v>3375</v>
      </c>
      <c r="G28" s="880">
        <v>5800912</v>
      </c>
      <c r="H28" s="880">
        <v>5800912</v>
      </c>
      <c r="I28" s="880">
        <v>2890750</v>
      </c>
      <c r="J28" s="173">
        <v>97</v>
      </c>
      <c r="K28" s="173">
        <v>2291</v>
      </c>
      <c r="L28" s="880">
        <v>3998082</v>
      </c>
      <c r="M28" s="880">
        <v>3998082</v>
      </c>
      <c r="N28" s="880">
        <v>1935486</v>
      </c>
      <c r="O28" s="173">
        <v>32</v>
      </c>
      <c r="P28" s="173">
        <v>1245</v>
      </c>
      <c r="Q28" s="880">
        <v>3197004</v>
      </c>
      <c r="R28" s="880">
        <v>3201067</v>
      </c>
      <c r="S28" s="880">
        <v>1474165</v>
      </c>
      <c r="T28" s="871">
        <v>28</v>
      </c>
    </row>
    <row r="29" spans="1:20" ht="12" customHeight="1">
      <c r="A29" s="917"/>
      <c r="B29" s="860">
        <v>29</v>
      </c>
      <c r="C29" s="874" t="s">
        <v>349</v>
      </c>
      <c r="D29" s="873"/>
      <c r="E29" s="172">
        <v>253</v>
      </c>
      <c r="F29" s="172">
        <v>3449</v>
      </c>
      <c r="G29" s="879">
        <v>5822273</v>
      </c>
      <c r="H29" s="879">
        <v>5822273</v>
      </c>
      <c r="I29" s="879">
        <v>2989531</v>
      </c>
      <c r="J29" s="172">
        <v>105</v>
      </c>
      <c r="K29" s="172">
        <v>2546</v>
      </c>
      <c r="L29" s="879">
        <v>4939138</v>
      </c>
      <c r="M29" s="879">
        <v>4939138</v>
      </c>
      <c r="N29" s="879">
        <v>2162082</v>
      </c>
      <c r="O29" s="172">
        <v>69</v>
      </c>
      <c r="P29" s="172">
        <v>2697</v>
      </c>
      <c r="Q29" s="879">
        <v>7527117</v>
      </c>
      <c r="R29" s="879">
        <v>7564469</v>
      </c>
      <c r="S29" s="879">
        <v>2736450</v>
      </c>
      <c r="T29" s="871">
        <v>29</v>
      </c>
    </row>
    <row r="30" spans="1:20" ht="6" customHeight="1">
      <c r="A30" s="917"/>
      <c r="B30" s="878"/>
      <c r="D30" s="877"/>
      <c r="E30" s="920"/>
      <c r="F30" s="920"/>
      <c r="G30" s="920"/>
      <c r="H30" s="920"/>
      <c r="I30" s="920"/>
      <c r="J30" s="920"/>
      <c r="K30" s="920"/>
      <c r="L30" s="920"/>
      <c r="M30" s="920"/>
      <c r="N30" s="920"/>
      <c r="O30" s="920"/>
      <c r="P30" s="920"/>
      <c r="Q30" s="920"/>
      <c r="R30" s="920"/>
      <c r="S30" s="920"/>
      <c r="T30" s="871"/>
    </row>
    <row r="31" spans="1:20" ht="12" customHeight="1">
      <c r="A31" s="917"/>
      <c r="B31" s="860">
        <v>30</v>
      </c>
      <c r="C31" s="874" t="s">
        <v>348</v>
      </c>
      <c r="D31" s="873"/>
      <c r="E31" s="170">
        <v>113</v>
      </c>
      <c r="F31" s="170">
        <v>1533</v>
      </c>
      <c r="G31" s="389">
        <v>2157946</v>
      </c>
      <c r="H31" s="389">
        <v>2157946</v>
      </c>
      <c r="I31" s="389">
        <v>975445</v>
      </c>
      <c r="J31" s="170">
        <v>64</v>
      </c>
      <c r="K31" s="170">
        <v>1594</v>
      </c>
      <c r="L31" s="389">
        <v>2999290</v>
      </c>
      <c r="M31" s="389">
        <v>2999290</v>
      </c>
      <c r="N31" s="389">
        <v>1162438</v>
      </c>
      <c r="O31" s="170">
        <v>23</v>
      </c>
      <c r="P31" s="170">
        <v>887</v>
      </c>
      <c r="Q31" s="389">
        <v>1634682</v>
      </c>
      <c r="R31" s="389">
        <v>1634171</v>
      </c>
      <c r="S31" s="389">
        <v>670709</v>
      </c>
      <c r="T31" s="871">
        <v>30</v>
      </c>
    </row>
    <row r="32" spans="1:20" ht="12" customHeight="1">
      <c r="A32" s="917"/>
      <c r="B32" s="860">
        <v>31</v>
      </c>
      <c r="C32" s="874" t="s">
        <v>347</v>
      </c>
      <c r="D32" s="873"/>
      <c r="E32" s="168">
        <v>80</v>
      </c>
      <c r="F32" s="168">
        <v>1124</v>
      </c>
      <c r="G32" s="169">
        <v>1910540</v>
      </c>
      <c r="H32" s="169">
        <v>1910540</v>
      </c>
      <c r="I32" s="169">
        <v>962414</v>
      </c>
      <c r="J32" s="168">
        <v>65</v>
      </c>
      <c r="K32" s="168">
        <v>1557</v>
      </c>
      <c r="L32" s="169">
        <v>3227907</v>
      </c>
      <c r="M32" s="169">
        <v>3227907</v>
      </c>
      <c r="N32" s="169">
        <v>1226690</v>
      </c>
      <c r="O32" s="168">
        <v>26</v>
      </c>
      <c r="P32" s="168">
        <v>1030</v>
      </c>
      <c r="Q32" s="169">
        <v>2460385</v>
      </c>
      <c r="R32" s="169">
        <v>2463718</v>
      </c>
      <c r="S32" s="169">
        <v>932792</v>
      </c>
      <c r="T32" s="871">
        <v>31</v>
      </c>
    </row>
    <row r="33" spans="1:20" ht="12" customHeight="1">
      <c r="A33" s="917"/>
      <c r="B33" s="860">
        <v>32</v>
      </c>
      <c r="C33" s="874" t="s">
        <v>346</v>
      </c>
      <c r="D33" s="873"/>
      <c r="E33" s="390">
        <v>17</v>
      </c>
      <c r="F33" s="390">
        <v>244</v>
      </c>
      <c r="G33" s="390">
        <v>359640</v>
      </c>
      <c r="H33" s="390">
        <v>359640</v>
      </c>
      <c r="I33" s="390">
        <v>224635</v>
      </c>
      <c r="J33" s="390">
        <v>9</v>
      </c>
      <c r="K33" s="390">
        <v>216</v>
      </c>
      <c r="L33" s="390">
        <v>218647</v>
      </c>
      <c r="M33" s="390">
        <v>218647</v>
      </c>
      <c r="N33" s="390">
        <v>127705</v>
      </c>
      <c r="O33" s="390">
        <v>4</v>
      </c>
      <c r="P33" s="390">
        <v>150</v>
      </c>
      <c r="Q33" s="390">
        <v>246764</v>
      </c>
      <c r="R33" s="390">
        <v>241632</v>
      </c>
      <c r="S33" s="390">
        <v>133265</v>
      </c>
      <c r="T33" s="871">
        <v>32</v>
      </c>
    </row>
    <row r="34" spans="1:20" ht="12" customHeight="1">
      <c r="A34" s="917"/>
      <c r="B34" s="860">
        <v>33</v>
      </c>
      <c r="C34" s="874" t="s">
        <v>345</v>
      </c>
      <c r="D34" s="873"/>
      <c r="E34" s="852" t="s">
        <v>6</v>
      </c>
      <c r="F34" s="319" t="s">
        <v>6</v>
      </c>
      <c r="G34" s="807" t="s">
        <v>6</v>
      </c>
      <c r="H34" s="791" t="s">
        <v>6</v>
      </c>
      <c r="I34" s="807" t="s">
        <v>6</v>
      </c>
      <c r="J34" s="852" t="s">
        <v>6</v>
      </c>
      <c r="K34" s="319" t="s">
        <v>6</v>
      </c>
      <c r="L34" s="807" t="s">
        <v>6</v>
      </c>
      <c r="M34" s="791" t="s">
        <v>6</v>
      </c>
      <c r="N34" s="807" t="s">
        <v>6</v>
      </c>
      <c r="O34" s="852" t="s">
        <v>6</v>
      </c>
      <c r="P34" s="319" t="s">
        <v>6</v>
      </c>
      <c r="Q34" s="807" t="s">
        <v>6</v>
      </c>
      <c r="R34" s="791" t="s">
        <v>6</v>
      </c>
      <c r="S34" s="807" t="s">
        <v>6</v>
      </c>
      <c r="T34" s="871">
        <v>33</v>
      </c>
    </row>
    <row r="35" spans="1:20" ht="12" customHeight="1">
      <c r="A35" s="917"/>
      <c r="B35" s="860">
        <v>34</v>
      </c>
      <c r="C35" s="874" t="s">
        <v>344</v>
      </c>
      <c r="D35" s="873"/>
      <c r="E35" s="162">
        <v>61</v>
      </c>
      <c r="F35" s="162">
        <v>833</v>
      </c>
      <c r="G35" s="872">
        <v>1323685</v>
      </c>
      <c r="H35" s="872">
        <v>1323685</v>
      </c>
      <c r="I35" s="872">
        <v>688926</v>
      </c>
      <c r="J35" s="162">
        <v>15</v>
      </c>
      <c r="K35" s="162">
        <v>382</v>
      </c>
      <c r="L35" s="872">
        <v>554309</v>
      </c>
      <c r="M35" s="872">
        <v>554309</v>
      </c>
      <c r="N35" s="872">
        <v>261126</v>
      </c>
      <c r="O35" s="162">
        <v>8</v>
      </c>
      <c r="P35" s="162">
        <v>302</v>
      </c>
      <c r="Q35" s="872">
        <v>468772</v>
      </c>
      <c r="R35" s="872">
        <v>477667</v>
      </c>
      <c r="S35" s="872">
        <v>223681</v>
      </c>
      <c r="T35" s="871">
        <v>34</v>
      </c>
    </row>
    <row r="36" spans="1:20" ht="5.25" customHeight="1">
      <c r="A36" s="946"/>
      <c r="D36" s="877"/>
      <c r="T36" s="871"/>
    </row>
    <row r="37" spans="1:20" ht="1.5" customHeight="1">
      <c r="A37" s="870"/>
      <c r="B37" s="944"/>
      <c r="C37" s="911"/>
      <c r="D37" s="945"/>
      <c r="E37" s="944"/>
      <c r="F37" s="944"/>
      <c r="G37" s="944"/>
      <c r="H37" s="944"/>
      <c r="I37" s="944"/>
      <c r="J37" s="944"/>
      <c r="K37" s="944"/>
      <c r="L37" s="944"/>
      <c r="M37" s="944"/>
      <c r="N37" s="944"/>
      <c r="O37" s="944"/>
      <c r="P37" s="944"/>
      <c r="Q37" s="944"/>
      <c r="R37" s="944"/>
      <c r="S37" s="944"/>
      <c r="T37" s="943"/>
    </row>
    <row r="38" spans="1:20" ht="16.5" customHeight="1">
      <c r="B38" s="907"/>
      <c r="C38" s="907"/>
      <c r="D38" s="942"/>
      <c r="E38" s="870"/>
      <c r="F38" s="941"/>
      <c r="G38" s="869"/>
      <c r="H38" s="870"/>
      <c r="I38" s="870"/>
      <c r="J38" s="940"/>
      <c r="K38" s="870"/>
      <c r="L38" s="869"/>
      <c r="M38" s="870"/>
      <c r="N38" s="870"/>
      <c r="O38" s="940"/>
      <c r="P38" s="870"/>
      <c r="Q38" s="869"/>
      <c r="R38" s="870"/>
      <c r="S38" s="870"/>
      <c r="T38" s="934" t="s">
        <v>382</v>
      </c>
    </row>
    <row r="39" spans="1:20" ht="16.5" customHeight="1">
      <c r="A39" s="870"/>
      <c r="B39" s="870"/>
      <c r="C39" s="900"/>
      <c r="D39" s="899"/>
      <c r="E39" s="939" t="s">
        <v>414</v>
      </c>
      <c r="F39" s="895" t="s">
        <v>8</v>
      </c>
      <c r="G39" s="936" t="s">
        <v>422</v>
      </c>
      <c r="H39" s="895" t="s">
        <v>412</v>
      </c>
      <c r="I39" s="895" t="s">
        <v>411</v>
      </c>
      <c r="J39" s="895" t="s">
        <v>414</v>
      </c>
      <c r="K39" s="938" t="s">
        <v>8</v>
      </c>
      <c r="L39" s="937" t="s">
        <v>422</v>
      </c>
      <c r="M39" s="935" t="s">
        <v>412</v>
      </c>
      <c r="N39" s="895" t="s">
        <v>411</v>
      </c>
      <c r="O39" s="895" t="s">
        <v>414</v>
      </c>
      <c r="P39" s="895" t="s">
        <v>8</v>
      </c>
      <c r="Q39" s="936" t="s">
        <v>422</v>
      </c>
      <c r="R39" s="935" t="s">
        <v>412</v>
      </c>
      <c r="S39" s="895" t="s">
        <v>411</v>
      </c>
      <c r="T39" s="895" t="s">
        <v>370</v>
      </c>
    </row>
    <row r="40" spans="1:20" ht="5.25" customHeight="1">
      <c r="D40" s="877"/>
      <c r="E40" s="863"/>
      <c r="F40" s="863"/>
      <c r="G40" s="863"/>
      <c r="H40" s="863"/>
      <c r="I40" s="863"/>
      <c r="J40" s="863"/>
      <c r="K40" s="863"/>
      <c r="L40" s="863"/>
      <c r="M40" s="863"/>
      <c r="N40" s="863"/>
      <c r="O40" s="863"/>
      <c r="P40" s="863"/>
      <c r="Q40" s="863"/>
      <c r="R40" s="863"/>
      <c r="S40" s="863"/>
      <c r="T40" s="934"/>
    </row>
    <row r="41" spans="1:20" ht="12" customHeight="1">
      <c r="B41" s="894" t="s">
        <v>369</v>
      </c>
      <c r="C41" s="893" t="s">
        <v>368</v>
      </c>
      <c r="D41" s="892"/>
      <c r="E41" s="335">
        <v>281</v>
      </c>
      <c r="F41" s="335">
        <v>19722</v>
      </c>
      <c r="G41" s="891">
        <v>53796897</v>
      </c>
      <c r="H41" s="891">
        <v>53974904</v>
      </c>
      <c r="I41" s="891">
        <v>20243835</v>
      </c>
      <c r="J41" s="933">
        <v>139</v>
      </c>
      <c r="K41" s="335">
        <v>21861</v>
      </c>
      <c r="L41" s="891">
        <v>83354859</v>
      </c>
      <c r="M41" s="891">
        <v>83930097</v>
      </c>
      <c r="N41" s="891">
        <v>30558889</v>
      </c>
      <c r="O41" s="933">
        <v>50</v>
      </c>
      <c r="P41" s="335">
        <v>43374</v>
      </c>
      <c r="Q41" s="891">
        <v>265892425</v>
      </c>
      <c r="R41" s="891">
        <v>262682854</v>
      </c>
      <c r="S41" s="891">
        <v>87201781</v>
      </c>
      <c r="T41" s="890" t="s">
        <v>408</v>
      </c>
    </row>
    <row r="42" spans="1:20" ht="6" customHeight="1">
      <c r="D42" s="877"/>
      <c r="T42" s="871"/>
    </row>
    <row r="43" spans="1:20" ht="12" customHeight="1">
      <c r="B43" s="860">
        <v>12</v>
      </c>
      <c r="C43" s="874" t="s">
        <v>366</v>
      </c>
      <c r="D43" s="873"/>
      <c r="E43" s="888">
        <v>38</v>
      </c>
      <c r="F43" s="191">
        <v>2738</v>
      </c>
      <c r="G43" s="412">
        <v>5709767</v>
      </c>
      <c r="H43" s="412">
        <v>5717355</v>
      </c>
      <c r="I43" s="412">
        <v>2270526</v>
      </c>
      <c r="J43" s="932">
        <v>22</v>
      </c>
      <c r="K43" s="191">
        <v>3301</v>
      </c>
      <c r="L43" s="412">
        <v>9924150</v>
      </c>
      <c r="M43" s="412">
        <v>9946414</v>
      </c>
      <c r="N43" s="412">
        <v>3546575</v>
      </c>
      <c r="O43" s="932">
        <v>6</v>
      </c>
      <c r="P43" s="191">
        <v>3973</v>
      </c>
      <c r="Q43" s="412">
        <v>9902609</v>
      </c>
      <c r="R43" s="412">
        <v>9914654</v>
      </c>
      <c r="S43" s="412">
        <v>5047611</v>
      </c>
      <c r="T43" s="871">
        <v>12</v>
      </c>
    </row>
    <row r="44" spans="1:20" ht="12" customHeight="1">
      <c r="B44" s="860">
        <v>13</v>
      </c>
      <c r="C44" s="874" t="s">
        <v>365</v>
      </c>
      <c r="D44" s="873"/>
      <c r="E44" s="887">
        <v>4</v>
      </c>
      <c r="F44" s="887">
        <v>310</v>
      </c>
      <c r="G44" s="411">
        <v>1547425</v>
      </c>
      <c r="H44" s="411">
        <v>1546697</v>
      </c>
      <c r="I44" s="411">
        <v>650706</v>
      </c>
      <c r="J44" s="887">
        <v>2</v>
      </c>
      <c r="K44" s="808" t="s">
        <v>9</v>
      </c>
      <c r="L44" s="808" t="s">
        <v>9</v>
      </c>
      <c r="M44" s="808" t="s">
        <v>9</v>
      </c>
      <c r="N44" s="808" t="s">
        <v>9</v>
      </c>
      <c r="O44" s="887">
        <v>1</v>
      </c>
      <c r="P44" s="808" t="s">
        <v>9</v>
      </c>
      <c r="Q44" s="808" t="s">
        <v>9</v>
      </c>
      <c r="R44" s="808" t="s">
        <v>9</v>
      </c>
      <c r="S44" s="808" t="s">
        <v>9</v>
      </c>
      <c r="T44" s="871">
        <v>13</v>
      </c>
    </row>
    <row r="45" spans="1:20" ht="12" customHeight="1">
      <c r="B45" s="860">
        <v>14</v>
      </c>
      <c r="C45" s="931" t="s">
        <v>364</v>
      </c>
      <c r="D45" s="877"/>
      <c r="E45" s="188">
        <v>6</v>
      </c>
      <c r="F45" s="188">
        <v>420</v>
      </c>
      <c r="G45" s="409">
        <v>544065</v>
      </c>
      <c r="H45" s="409">
        <v>550521</v>
      </c>
      <c r="I45" s="409">
        <v>213428</v>
      </c>
      <c r="J45" s="930">
        <v>6</v>
      </c>
      <c r="K45" s="930">
        <v>968</v>
      </c>
      <c r="L45" s="409">
        <v>2718791</v>
      </c>
      <c r="M45" s="409">
        <v>2704183</v>
      </c>
      <c r="N45" s="409">
        <v>1400025</v>
      </c>
      <c r="O45" s="852" t="s">
        <v>6</v>
      </c>
      <c r="P45" s="319" t="s">
        <v>6</v>
      </c>
      <c r="Q45" s="807" t="s">
        <v>6</v>
      </c>
      <c r="R45" s="791" t="s">
        <v>6</v>
      </c>
      <c r="S45" s="807" t="s">
        <v>6</v>
      </c>
      <c r="T45" s="871">
        <v>14</v>
      </c>
    </row>
    <row r="46" spans="1:20" ht="12" customHeight="1">
      <c r="B46" s="860">
        <v>15</v>
      </c>
      <c r="C46" s="874" t="s">
        <v>363</v>
      </c>
      <c r="D46" s="873"/>
      <c r="E46" s="187">
        <v>11</v>
      </c>
      <c r="F46" s="808" t="s">
        <v>9</v>
      </c>
      <c r="G46" s="808" t="s">
        <v>9</v>
      </c>
      <c r="H46" s="808" t="s">
        <v>9</v>
      </c>
      <c r="I46" s="808" t="s">
        <v>9</v>
      </c>
      <c r="J46" s="187">
        <v>2</v>
      </c>
      <c r="K46" s="808" t="s">
        <v>9</v>
      </c>
      <c r="L46" s="808" t="s">
        <v>9</v>
      </c>
      <c r="M46" s="808" t="s">
        <v>9</v>
      </c>
      <c r="N46" s="808" t="s">
        <v>9</v>
      </c>
      <c r="O46" s="852" t="s">
        <v>6</v>
      </c>
      <c r="P46" s="319" t="s">
        <v>6</v>
      </c>
      <c r="Q46" s="807" t="s">
        <v>6</v>
      </c>
      <c r="R46" s="791" t="s">
        <v>6</v>
      </c>
      <c r="S46" s="807" t="s">
        <v>6</v>
      </c>
      <c r="T46" s="871">
        <v>15</v>
      </c>
    </row>
    <row r="47" spans="1:20" ht="12" customHeight="1">
      <c r="B47" s="860">
        <v>16</v>
      </c>
      <c r="C47" s="874" t="s">
        <v>362</v>
      </c>
      <c r="D47" s="873"/>
      <c r="E47" s="186">
        <v>5</v>
      </c>
      <c r="F47" s="808" t="s">
        <v>9</v>
      </c>
      <c r="G47" s="808" t="s">
        <v>9</v>
      </c>
      <c r="H47" s="808" t="s">
        <v>9</v>
      </c>
      <c r="I47" s="808" t="s">
        <v>9</v>
      </c>
      <c r="J47" s="186">
        <v>1</v>
      </c>
      <c r="K47" s="808" t="s">
        <v>9</v>
      </c>
      <c r="L47" s="808" t="s">
        <v>9</v>
      </c>
      <c r="M47" s="808" t="s">
        <v>9</v>
      </c>
      <c r="N47" s="808" t="s">
        <v>9</v>
      </c>
      <c r="O47" s="852" t="s">
        <v>6</v>
      </c>
      <c r="P47" s="319" t="s">
        <v>6</v>
      </c>
      <c r="Q47" s="807" t="s">
        <v>6</v>
      </c>
      <c r="R47" s="791" t="s">
        <v>6</v>
      </c>
      <c r="S47" s="807" t="s">
        <v>6</v>
      </c>
      <c r="T47" s="871">
        <v>16</v>
      </c>
    </row>
    <row r="48" spans="1:20" ht="12" customHeight="1">
      <c r="B48" s="860">
        <v>17</v>
      </c>
      <c r="C48" s="874" t="s">
        <v>361</v>
      </c>
      <c r="D48" s="873"/>
      <c r="E48" s="185">
        <v>4</v>
      </c>
      <c r="F48" s="808" t="s">
        <v>9</v>
      </c>
      <c r="G48" s="808" t="s">
        <v>9</v>
      </c>
      <c r="H48" s="808" t="s">
        <v>9</v>
      </c>
      <c r="I48" s="808" t="s">
        <v>9</v>
      </c>
      <c r="J48" s="929">
        <v>2</v>
      </c>
      <c r="K48" s="808" t="s">
        <v>9</v>
      </c>
      <c r="L48" s="808" t="s">
        <v>9</v>
      </c>
      <c r="M48" s="808" t="s">
        <v>9</v>
      </c>
      <c r="N48" s="808" t="s">
        <v>9</v>
      </c>
      <c r="O48" s="852" t="s">
        <v>6</v>
      </c>
      <c r="P48" s="319" t="s">
        <v>6</v>
      </c>
      <c r="Q48" s="807" t="s">
        <v>6</v>
      </c>
      <c r="R48" s="791" t="s">
        <v>6</v>
      </c>
      <c r="S48" s="807" t="s">
        <v>6</v>
      </c>
      <c r="T48" s="871">
        <v>17</v>
      </c>
    </row>
    <row r="49" spans="2:20" ht="6" customHeight="1">
      <c r="B49" s="878"/>
      <c r="D49" s="877"/>
      <c r="E49" s="920"/>
      <c r="F49" s="920"/>
      <c r="G49" s="920"/>
      <c r="H49" s="920"/>
      <c r="I49" s="920"/>
      <c r="J49" s="920"/>
      <c r="K49" s="920"/>
      <c r="L49" s="920"/>
      <c r="M49" s="920"/>
      <c r="N49" s="920"/>
      <c r="O49" s="920"/>
      <c r="P49" s="920"/>
      <c r="Q49" s="920"/>
      <c r="R49" s="920"/>
      <c r="S49" s="920"/>
      <c r="T49" s="871"/>
    </row>
    <row r="50" spans="2:20" ht="12" customHeight="1">
      <c r="B50" s="860">
        <v>18</v>
      </c>
      <c r="C50" s="874" t="s">
        <v>360</v>
      </c>
      <c r="D50" s="873"/>
      <c r="E50" s="183">
        <v>4</v>
      </c>
      <c r="F50" s="808" t="s">
        <v>9</v>
      </c>
      <c r="G50" s="808" t="s">
        <v>9</v>
      </c>
      <c r="H50" s="808" t="s">
        <v>9</v>
      </c>
      <c r="I50" s="808" t="s">
        <v>9</v>
      </c>
      <c r="J50" s="183">
        <v>2</v>
      </c>
      <c r="K50" s="808" t="s">
        <v>9</v>
      </c>
      <c r="L50" s="808" t="s">
        <v>9</v>
      </c>
      <c r="M50" s="808" t="s">
        <v>9</v>
      </c>
      <c r="N50" s="808" t="s">
        <v>9</v>
      </c>
      <c r="O50" s="852" t="s">
        <v>6</v>
      </c>
      <c r="P50" s="319" t="s">
        <v>6</v>
      </c>
      <c r="Q50" s="807" t="s">
        <v>6</v>
      </c>
      <c r="R50" s="791" t="s">
        <v>6</v>
      </c>
      <c r="S50" s="807" t="s">
        <v>6</v>
      </c>
      <c r="T50" s="871">
        <v>18</v>
      </c>
    </row>
    <row r="51" spans="2:20" ht="12" customHeight="1">
      <c r="B51" s="860">
        <v>19</v>
      </c>
      <c r="C51" s="874" t="s">
        <v>359</v>
      </c>
      <c r="D51" s="873"/>
      <c r="E51" s="182">
        <v>39</v>
      </c>
      <c r="F51" s="182">
        <v>2771</v>
      </c>
      <c r="G51" s="885">
        <v>5586049</v>
      </c>
      <c r="H51" s="885">
        <v>5590375</v>
      </c>
      <c r="I51" s="885">
        <v>2675195</v>
      </c>
      <c r="J51" s="928">
        <v>13</v>
      </c>
      <c r="K51" s="182">
        <v>2415</v>
      </c>
      <c r="L51" s="885">
        <v>6872117</v>
      </c>
      <c r="M51" s="885">
        <v>6883407</v>
      </c>
      <c r="N51" s="885">
        <v>4120691</v>
      </c>
      <c r="O51" s="928">
        <v>6</v>
      </c>
      <c r="P51" s="182">
        <v>4364</v>
      </c>
      <c r="Q51" s="885">
        <v>25061274</v>
      </c>
      <c r="R51" s="885">
        <v>25064522</v>
      </c>
      <c r="S51" s="885">
        <v>14323448</v>
      </c>
      <c r="T51" s="871">
        <v>19</v>
      </c>
    </row>
    <row r="52" spans="2:20" ht="12" customHeight="1">
      <c r="B52" s="860">
        <v>20</v>
      </c>
      <c r="C52" s="874" t="s">
        <v>358</v>
      </c>
      <c r="D52" s="873"/>
      <c r="E52" s="181">
        <v>5</v>
      </c>
      <c r="F52" s="181">
        <v>343</v>
      </c>
      <c r="G52" s="884">
        <v>1492153</v>
      </c>
      <c r="H52" s="884">
        <v>1520042</v>
      </c>
      <c r="I52" s="884">
        <v>804927</v>
      </c>
      <c r="J52" s="181">
        <v>4</v>
      </c>
      <c r="K52" s="181">
        <v>703</v>
      </c>
      <c r="L52" s="884">
        <v>3642013</v>
      </c>
      <c r="M52" s="884">
        <v>3647353</v>
      </c>
      <c r="N52" s="884">
        <v>2317119</v>
      </c>
      <c r="O52" s="927">
        <v>4</v>
      </c>
      <c r="P52" s="181">
        <v>2563</v>
      </c>
      <c r="Q52" s="884">
        <v>13748664</v>
      </c>
      <c r="R52" s="884">
        <v>13685396</v>
      </c>
      <c r="S52" s="884">
        <v>5740092</v>
      </c>
      <c r="T52" s="871">
        <v>20</v>
      </c>
    </row>
    <row r="53" spans="2:20" ht="12" customHeight="1">
      <c r="B53" s="860">
        <v>21</v>
      </c>
      <c r="C53" s="874" t="s">
        <v>357</v>
      </c>
      <c r="D53" s="873"/>
      <c r="E53" s="400">
        <v>2</v>
      </c>
      <c r="F53" s="808" t="s">
        <v>9</v>
      </c>
      <c r="G53" s="808" t="s">
        <v>9</v>
      </c>
      <c r="H53" s="808" t="s">
        <v>9</v>
      </c>
      <c r="I53" s="808" t="s">
        <v>9</v>
      </c>
      <c r="J53" s="400">
        <v>1</v>
      </c>
      <c r="K53" s="808" t="s">
        <v>9</v>
      </c>
      <c r="L53" s="808" t="s">
        <v>9</v>
      </c>
      <c r="M53" s="808" t="s">
        <v>9</v>
      </c>
      <c r="N53" s="808" t="s">
        <v>9</v>
      </c>
      <c r="O53" s="852" t="s">
        <v>6</v>
      </c>
      <c r="P53" s="319" t="s">
        <v>6</v>
      </c>
      <c r="Q53" s="807" t="s">
        <v>6</v>
      </c>
      <c r="R53" s="791" t="s">
        <v>6</v>
      </c>
      <c r="S53" s="807" t="s">
        <v>6</v>
      </c>
      <c r="T53" s="871">
        <v>21</v>
      </c>
    </row>
    <row r="54" spans="2:20" ht="12" customHeight="1">
      <c r="B54" s="860">
        <v>22</v>
      </c>
      <c r="C54" s="883" t="s">
        <v>356</v>
      </c>
      <c r="D54" s="873"/>
      <c r="E54" s="179">
        <v>25</v>
      </c>
      <c r="F54" s="179">
        <v>1884</v>
      </c>
      <c r="G54" s="882">
        <v>5274002</v>
      </c>
      <c r="H54" s="882">
        <v>5278193</v>
      </c>
      <c r="I54" s="882">
        <v>1822554</v>
      </c>
      <c r="J54" s="179">
        <v>3</v>
      </c>
      <c r="K54" s="808" t="s">
        <v>9</v>
      </c>
      <c r="L54" s="808" t="s">
        <v>9</v>
      </c>
      <c r="M54" s="808" t="s">
        <v>9</v>
      </c>
      <c r="N54" s="808" t="s">
        <v>9</v>
      </c>
      <c r="O54" s="179">
        <v>1</v>
      </c>
      <c r="P54" s="808" t="s">
        <v>9</v>
      </c>
      <c r="Q54" s="808" t="s">
        <v>9</v>
      </c>
      <c r="R54" s="808" t="s">
        <v>9</v>
      </c>
      <c r="S54" s="808" t="s">
        <v>9</v>
      </c>
      <c r="T54" s="871">
        <v>22</v>
      </c>
    </row>
    <row r="55" spans="2:20" ht="12" customHeight="1">
      <c r="B55" s="860">
        <v>23</v>
      </c>
      <c r="C55" s="874" t="s">
        <v>355</v>
      </c>
      <c r="D55" s="873"/>
      <c r="E55" s="178">
        <v>2</v>
      </c>
      <c r="F55" s="808" t="s">
        <v>9</v>
      </c>
      <c r="G55" s="808" t="s">
        <v>9</v>
      </c>
      <c r="H55" s="808" t="s">
        <v>9</v>
      </c>
      <c r="I55" s="808" t="s">
        <v>9</v>
      </c>
      <c r="J55" s="926">
        <v>3</v>
      </c>
      <c r="K55" s="808" t="s">
        <v>9</v>
      </c>
      <c r="L55" s="808" t="s">
        <v>9</v>
      </c>
      <c r="M55" s="808" t="s">
        <v>9</v>
      </c>
      <c r="N55" s="808" t="s">
        <v>9</v>
      </c>
      <c r="O55" s="852" t="s">
        <v>6</v>
      </c>
      <c r="P55" s="319" t="s">
        <v>6</v>
      </c>
      <c r="Q55" s="807" t="s">
        <v>6</v>
      </c>
      <c r="R55" s="791" t="s">
        <v>6</v>
      </c>
      <c r="S55" s="807" t="s">
        <v>6</v>
      </c>
      <c r="T55" s="871">
        <v>23</v>
      </c>
    </row>
    <row r="56" spans="2:20" ht="6" customHeight="1">
      <c r="B56" s="878"/>
      <c r="D56" s="877"/>
      <c r="E56" s="920"/>
      <c r="F56" s="920"/>
      <c r="G56" s="920"/>
      <c r="H56" s="920"/>
      <c r="I56" s="920"/>
      <c r="J56" s="920"/>
      <c r="K56" s="920"/>
      <c r="L56" s="920"/>
      <c r="M56" s="920"/>
      <c r="N56" s="920"/>
      <c r="O56" s="920"/>
      <c r="P56" s="920"/>
      <c r="Q56" s="920"/>
      <c r="R56" s="920"/>
      <c r="S56" s="920"/>
      <c r="T56" s="871"/>
    </row>
    <row r="57" spans="2:20" ht="12" customHeight="1">
      <c r="B57" s="860">
        <v>24</v>
      </c>
      <c r="C57" s="874" t="s">
        <v>354</v>
      </c>
      <c r="D57" s="873"/>
      <c r="E57" s="177">
        <v>1</v>
      </c>
      <c r="F57" s="808" t="s">
        <v>9</v>
      </c>
      <c r="G57" s="808" t="s">
        <v>9</v>
      </c>
      <c r="H57" s="808" t="s">
        <v>9</v>
      </c>
      <c r="I57" s="808" t="s">
        <v>9</v>
      </c>
      <c r="J57" s="177">
        <v>1</v>
      </c>
      <c r="K57" s="808" t="s">
        <v>9</v>
      </c>
      <c r="L57" s="808" t="s">
        <v>9</v>
      </c>
      <c r="M57" s="808" t="s">
        <v>9</v>
      </c>
      <c r="N57" s="808" t="s">
        <v>9</v>
      </c>
      <c r="O57" s="177">
        <v>1</v>
      </c>
      <c r="P57" s="808" t="s">
        <v>9</v>
      </c>
      <c r="Q57" s="808" t="s">
        <v>9</v>
      </c>
      <c r="R57" s="808" t="s">
        <v>9</v>
      </c>
      <c r="S57" s="808" t="s">
        <v>9</v>
      </c>
      <c r="T57" s="871">
        <v>24</v>
      </c>
    </row>
    <row r="58" spans="2:20" ht="12" customHeight="1">
      <c r="B58" s="860">
        <v>25</v>
      </c>
      <c r="C58" s="874" t="s">
        <v>353</v>
      </c>
      <c r="D58" s="873"/>
      <c r="E58" s="176">
        <v>3</v>
      </c>
      <c r="F58" s="176">
        <v>206</v>
      </c>
      <c r="G58" s="393">
        <v>461997</v>
      </c>
      <c r="H58" s="393">
        <v>458677</v>
      </c>
      <c r="I58" s="393">
        <v>281668</v>
      </c>
      <c r="J58" s="925">
        <v>5</v>
      </c>
      <c r="K58" s="808" t="s">
        <v>9</v>
      </c>
      <c r="L58" s="808" t="s">
        <v>9</v>
      </c>
      <c r="M58" s="808" t="s">
        <v>9</v>
      </c>
      <c r="N58" s="808" t="s">
        <v>9</v>
      </c>
      <c r="O58" s="925">
        <v>2</v>
      </c>
      <c r="P58" s="808" t="s">
        <v>9</v>
      </c>
      <c r="Q58" s="808" t="s">
        <v>9</v>
      </c>
      <c r="R58" s="808" t="s">
        <v>9</v>
      </c>
      <c r="S58" s="808" t="s">
        <v>9</v>
      </c>
      <c r="T58" s="871">
        <v>25</v>
      </c>
    </row>
    <row r="59" spans="2:20" ht="12" customHeight="1">
      <c r="B59" s="860">
        <v>26</v>
      </c>
      <c r="C59" s="874" t="s">
        <v>352</v>
      </c>
      <c r="D59" s="873"/>
      <c r="E59" s="175">
        <v>12</v>
      </c>
      <c r="F59" s="175">
        <v>758</v>
      </c>
      <c r="G59" s="392">
        <v>3477049</v>
      </c>
      <c r="H59" s="392">
        <v>3465910</v>
      </c>
      <c r="I59" s="392">
        <v>958317</v>
      </c>
      <c r="J59" s="175">
        <v>5</v>
      </c>
      <c r="K59" s="175">
        <v>603</v>
      </c>
      <c r="L59" s="392">
        <v>3079390</v>
      </c>
      <c r="M59" s="392">
        <v>3083294</v>
      </c>
      <c r="N59" s="392">
        <v>863285</v>
      </c>
      <c r="O59" s="924">
        <v>3</v>
      </c>
      <c r="P59" s="175">
        <v>2050</v>
      </c>
      <c r="Q59" s="392">
        <v>13438754</v>
      </c>
      <c r="R59" s="392">
        <v>13221794</v>
      </c>
      <c r="S59" s="392">
        <v>5469683</v>
      </c>
      <c r="T59" s="871">
        <v>26</v>
      </c>
    </row>
    <row r="60" spans="2:20" ht="12" customHeight="1">
      <c r="B60" s="860">
        <v>27</v>
      </c>
      <c r="C60" s="874" t="s">
        <v>351</v>
      </c>
      <c r="D60" s="873"/>
      <c r="E60" s="174">
        <v>3</v>
      </c>
      <c r="F60" s="174">
        <v>194</v>
      </c>
      <c r="G60" s="923">
        <v>471983</v>
      </c>
      <c r="H60" s="923">
        <v>472507</v>
      </c>
      <c r="I60" s="923">
        <v>231602</v>
      </c>
      <c r="J60" s="852" t="s">
        <v>6</v>
      </c>
      <c r="K60" s="852" t="s">
        <v>6</v>
      </c>
      <c r="L60" s="852" t="s">
        <v>6</v>
      </c>
      <c r="M60" s="852" t="s">
        <v>6</v>
      </c>
      <c r="N60" s="852" t="s">
        <v>6</v>
      </c>
      <c r="O60" s="174">
        <v>1</v>
      </c>
      <c r="P60" s="808" t="s">
        <v>9</v>
      </c>
      <c r="Q60" s="808" t="s">
        <v>9</v>
      </c>
      <c r="R60" s="808" t="s">
        <v>9</v>
      </c>
      <c r="S60" s="808" t="s">
        <v>9</v>
      </c>
      <c r="T60" s="871">
        <v>27</v>
      </c>
    </row>
    <row r="61" spans="2:20" ht="12" customHeight="1">
      <c r="B61" s="860">
        <v>28</v>
      </c>
      <c r="C61" s="874" t="s">
        <v>350</v>
      </c>
      <c r="D61" s="873"/>
      <c r="E61" s="173">
        <v>28</v>
      </c>
      <c r="F61" s="173">
        <v>1911</v>
      </c>
      <c r="G61" s="880">
        <v>3679182</v>
      </c>
      <c r="H61" s="880">
        <v>3755676</v>
      </c>
      <c r="I61" s="880">
        <v>1755546</v>
      </c>
      <c r="J61" s="922">
        <v>13</v>
      </c>
      <c r="K61" s="173">
        <v>1953</v>
      </c>
      <c r="L61" s="880">
        <v>5189640</v>
      </c>
      <c r="M61" s="880">
        <v>5428064</v>
      </c>
      <c r="N61" s="880">
        <v>2502788</v>
      </c>
      <c r="O61" s="173">
        <v>4</v>
      </c>
      <c r="P61" s="173">
        <v>1439</v>
      </c>
      <c r="Q61" s="880">
        <v>4412079</v>
      </c>
      <c r="R61" s="880">
        <v>4360533</v>
      </c>
      <c r="S61" s="880">
        <v>2028869</v>
      </c>
      <c r="T61" s="871">
        <v>28</v>
      </c>
    </row>
    <row r="62" spans="2:20" ht="12" customHeight="1">
      <c r="B62" s="860">
        <v>29</v>
      </c>
      <c r="C62" s="874" t="s">
        <v>349</v>
      </c>
      <c r="D62" s="873"/>
      <c r="E62" s="172">
        <v>38</v>
      </c>
      <c r="F62" s="172">
        <v>2721</v>
      </c>
      <c r="G62" s="879">
        <v>12255599</v>
      </c>
      <c r="H62" s="879">
        <v>12263695</v>
      </c>
      <c r="I62" s="879">
        <v>4127497</v>
      </c>
      <c r="J62" s="921">
        <v>23</v>
      </c>
      <c r="K62" s="172">
        <v>3601</v>
      </c>
      <c r="L62" s="879">
        <v>14914908</v>
      </c>
      <c r="M62" s="879">
        <v>15134300</v>
      </c>
      <c r="N62" s="879">
        <v>5486358</v>
      </c>
      <c r="O62" s="921">
        <v>7</v>
      </c>
      <c r="P62" s="172">
        <v>5366</v>
      </c>
      <c r="Q62" s="879">
        <v>22707728</v>
      </c>
      <c r="R62" s="879">
        <v>22641562</v>
      </c>
      <c r="S62" s="879">
        <v>7088206</v>
      </c>
      <c r="T62" s="871">
        <v>29</v>
      </c>
    </row>
    <row r="63" spans="2:20" ht="6" customHeight="1">
      <c r="B63" s="878"/>
      <c r="D63" s="877"/>
      <c r="E63" s="920"/>
      <c r="F63" s="920"/>
      <c r="G63" s="920"/>
      <c r="H63" s="920"/>
      <c r="I63" s="920"/>
      <c r="J63" s="920"/>
      <c r="K63" s="920"/>
      <c r="L63" s="920"/>
      <c r="M63" s="920"/>
      <c r="N63" s="920"/>
      <c r="O63" s="920"/>
      <c r="P63" s="920"/>
      <c r="Q63" s="920"/>
      <c r="R63" s="920"/>
      <c r="S63" s="920"/>
      <c r="T63" s="871"/>
    </row>
    <row r="64" spans="2:20" ht="12" customHeight="1">
      <c r="B64" s="860">
        <v>30</v>
      </c>
      <c r="C64" s="874" t="s">
        <v>348</v>
      </c>
      <c r="D64" s="873"/>
      <c r="E64" s="170">
        <v>23</v>
      </c>
      <c r="F64" s="170">
        <v>1613</v>
      </c>
      <c r="G64" s="389">
        <v>2635454</v>
      </c>
      <c r="H64" s="389">
        <v>2673690</v>
      </c>
      <c r="I64" s="389">
        <v>948846</v>
      </c>
      <c r="J64" s="170">
        <v>7</v>
      </c>
      <c r="K64" s="170">
        <v>1053</v>
      </c>
      <c r="L64" s="389">
        <v>2232742</v>
      </c>
      <c r="M64" s="389">
        <v>2265260</v>
      </c>
      <c r="N64" s="389">
        <v>869701</v>
      </c>
      <c r="O64" s="919">
        <v>6</v>
      </c>
      <c r="P64" s="170">
        <v>5793</v>
      </c>
      <c r="Q64" s="389">
        <v>36597152</v>
      </c>
      <c r="R64" s="389">
        <v>36775431</v>
      </c>
      <c r="S64" s="389">
        <v>11490778</v>
      </c>
      <c r="T64" s="871">
        <v>30</v>
      </c>
    </row>
    <row r="65" spans="1:20" ht="12" customHeight="1">
      <c r="B65" s="860">
        <v>31</v>
      </c>
      <c r="C65" s="874" t="s">
        <v>347</v>
      </c>
      <c r="D65" s="873"/>
      <c r="E65" s="168">
        <v>21</v>
      </c>
      <c r="F65" s="168">
        <v>1391</v>
      </c>
      <c r="G65" s="169">
        <v>4940673</v>
      </c>
      <c r="H65" s="169">
        <v>4939138</v>
      </c>
      <c r="I65" s="169">
        <v>1205385</v>
      </c>
      <c r="J65" s="918">
        <v>19</v>
      </c>
      <c r="K65" s="168">
        <v>3130</v>
      </c>
      <c r="L65" s="169">
        <v>8595849</v>
      </c>
      <c r="M65" s="169">
        <v>8596355</v>
      </c>
      <c r="N65" s="169">
        <v>2553942</v>
      </c>
      <c r="O65" s="918">
        <v>7</v>
      </c>
      <c r="P65" s="168">
        <v>11875</v>
      </c>
      <c r="Q65" s="169">
        <v>107304725</v>
      </c>
      <c r="R65" s="169">
        <v>104081955</v>
      </c>
      <c r="S65" s="169">
        <v>24193167</v>
      </c>
      <c r="T65" s="871">
        <v>31</v>
      </c>
    </row>
    <row r="66" spans="1:20" ht="12" customHeight="1">
      <c r="B66" s="860">
        <v>32</v>
      </c>
      <c r="C66" s="874" t="s">
        <v>346</v>
      </c>
      <c r="D66" s="873"/>
      <c r="E66" s="390">
        <v>3</v>
      </c>
      <c r="F66" s="390">
        <v>219</v>
      </c>
      <c r="G66" s="390">
        <v>155626</v>
      </c>
      <c r="H66" s="390">
        <v>150817</v>
      </c>
      <c r="I66" s="390">
        <v>87338</v>
      </c>
      <c r="J66" s="390">
        <v>3</v>
      </c>
      <c r="K66" s="808" t="s">
        <v>9</v>
      </c>
      <c r="L66" s="808" t="s">
        <v>9</v>
      </c>
      <c r="M66" s="808" t="s">
        <v>9</v>
      </c>
      <c r="N66" s="808" t="s">
        <v>9</v>
      </c>
      <c r="O66" s="390">
        <v>1</v>
      </c>
      <c r="P66" s="808" t="s">
        <v>9</v>
      </c>
      <c r="Q66" s="808" t="s">
        <v>9</v>
      </c>
      <c r="R66" s="808" t="s">
        <v>9</v>
      </c>
      <c r="S66" s="808" t="s">
        <v>9</v>
      </c>
      <c r="T66" s="871">
        <v>32</v>
      </c>
    </row>
    <row r="67" spans="1:20" ht="12" customHeight="1">
      <c r="B67" s="860">
        <v>33</v>
      </c>
      <c r="C67" s="874" t="s">
        <v>345</v>
      </c>
      <c r="D67" s="873"/>
      <c r="E67" s="852" t="s">
        <v>6</v>
      </c>
      <c r="F67" s="319" t="s">
        <v>6</v>
      </c>
      <c r="G67" s="807" t="s">
        <v>6</v>
      </c>
      <c r="H67" s="791" t="s">
        <v>6</v>
      </c>
      <c r="I67" s="807" t="s">
        <v>6</v>
      </c>
      <c r="J67" s="852" t="s">
        <v>6</v>
      </c>
      <c r="K67" s="319" t="s">
        <v>6</v>
      </c>
      <c r="L67" s="807" t="s">
        <v>6</v>
      </c>
      <c r="M67" s="791" t="s">
        <v>6</v>
      </c>
      <c r="N67" s="807" t="s">
        <v>6</v>
      </c>
      <c r="O67" s="852" t="s">
        <v>6</v>
      </c>
      <c r="P67" s="319" t="s">
        <v>6</v>
      </c>
      <c r="Q67" s="807" t="s">
        <v>6</v>
      </c>
      <c r="R67" s="791" t="s">
        <v>6</v>
      </c>
      <c r="S67" s="807" t="s">
        <v>6</v>
      </c>
      <c r="T67" s="871">
        <v>33</v>
      </c>
    </row>
    <row r="68" spans="1:20" ht="12" customHeight="1">
      <c r="B68" s="860">
        <v>34</v>
      </c>
      <c r="C68" s="874" t="s">
        <v>344</v>
      </c>
      <c r="D68" s="873"/>
      <c r="E68" s="162">
        <v>4</v>
      </c>
      <c r="F68" s="808" t="s">
        <v>9</v>
      </c>
      <c r="G68" s="808" t="s">
        <v>9</v>
      </c>
      <c r="H68" s="808" t="s">
        <v>9</v>
      </c>
      <c r="I68" s="808" t="s">
        <v>9</v>
      </c>
      <c r="J68" s="162">
        <v>2</v>
      </c>
      <c r="K68" s="808" t="s">
        <v>9</v>
      </c>
      <c r="L68" s="808" t="s">
        <v>9</v>
      </c>
      <c r="M68" s="808" t="s">
        <v>9</v>
      </c>
      <c r="N68" s="808" t="s">
        <v>9</v>
      </c>
      <c r="O68" s="852" t="s">
        <v>6</v>
      </c>
      <c r="P68" s="319" t="s">
        <v>6</v>
      </c>
      <c r="Q68" s="807" t="s">
        <v>6</v>
      </c>
      <c r="R68" s="791" t="s">
        <v>6</v>
      </c>
      <c r="S68" s="807" t="s">
        <v>6</v>
      </c>
      <c r="T68" s="871">
        <v>34</v>
      </c>
    </row>
    <row r="69" spans="1:20" ht="6" customHeight="1">
      <c r="A69" s="870"/>
      <c r="B69" s="870"/>
      <c r="C69" s="900"/>
      <c r="D69" s="899"/>
      <c r="E69" s="870"/>
      <c r="F69" s="870"/>
      <c r="G69" s="870"/>
      <c r="H69" s="870"/>
      <c r="I69" s="870"/>
      <c r="J69" s="870"/>
      <c r="K69" s="870"/>
      <c r="L69" s="870"/>
      <c r="M69" s="870"/>
      <c r="N69" s="870"/>
      <c r="O69" s="870"/>
      <c r="P69" s="870"/>
      <c r="Q69" s="870"/>
      <c r="R69" s="870"/>
      <c r="S69" s="870"/>
      <c r="T69" s="865"/>
    </row>
    <row r="70" spans="1:20">
      <c r="B70" s="864" t="s">
        <v>7</v>
      </c>
    </row>
  </sheetData>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06"/>
  <sheetViews>
    <sheetView showGridLines="0" zoomScale="125" zoomScaleNormal="125" workbookViewId="0"/>
  </sheetViews>
  <sheetFormatPr defaultColWidth="8" defaultRowHeight="10.5"/>
  <cols>
    <col min="1" max="1" width="0.875" style="793" customWidth="1"/>
    <col min="2" max="2" width="2.75" style="793" customWidth="1"/>
    <col min="3" max="3" width="23" style="797" customWidth="1"/>
    <col min="4" max="4" width="0.875" style="797" customWidth="1"/>
    <col min="5" max="5" width="6.375" style="796" customWidth="1"/>
    <col min="6" max="7" width="5.375" style="796" customWidth="1"/>
    <col min="8" max="8" width="5" style="796" customWidth="1"/>
    <col min="9" max="9" width="6.75" style="796" customWidth="1"/>
    <col min="10" max="10" width="11.125" style="795" customWidth="1"/>
    <col min="11" max="11" width="9.875" style="795" customWidth="1"/>
    <col min="12" max="12" width="9.75" style="794" customWidth="1"/>
    <col min="13" max="16384" width="8" style="793"/>
  </cols>
  <sheetData>
    <row r="1" spans="1:12" ht="13.5">
      <c r="B1" s="847"/>
      <c r="L1" s="851"/>
    </row>
    <row r="3" spans="1:12">
      <c r="A3" s="803"/>
      <c r="B3" s="834" t="s">
        <v>0</v>
      </c>
    </row>
    <row r="4" spans="1:12" ht="1.5" customHeight="1">
      <c r="A4" s="803"/>
      <c r="B4" s="845"/>
      <c r="C4" s="844"/>
      <c r="D4" s="844"/>
      <c r="E4" s="843"/>
      <c r="F4" s="843"/>
      <c r="G4" s="843"/>
      <c r="H4" s="843"/>
      <c r="I4" s="843"/>
      <c r="J4" s="842"/>
      <c r="K4" s="842"/>
      <c r="L4" s="841"/>
    </row>
    <row r="5" spans="1:12" ht="13.5" customHeight="1">
      <c r="D5" s="809"/>
      <c r="E5" s="840"/>
      <c r="F5" s="839"/>
      <c r="G5" s="838"/>
      <c r="H5" s="838"/>
      <c r="I5" s="838"/>
      <c r="J5" s="830"/>
      <c r="K5" s="859"/>
      <c r="L5" s="829"/>
    </row>
    <row r="6" spans="1:12" ht="13.5" customHeight="1">
      <c r="B6" s="834"/>
      <c r="D6" s="809"/>
      <c r="E6" s="833" t="s">
        <v>414</v>
      </c>
      <c r="F6" s="832"/>
      <c r="G6" s="831"/>
      <c r="H6" s="831"/>
      <c r="I6" s="831" t="s">
        <v>527</v>
      </c>
      <c r="J6" s="830" t="s">
        <v>422</v>
      </c>
      <c r="K6" s="830" t="s">
        <v>412</v>
      </c>
      <c r="L6" s="829" t="s">
        <v>411</v>
      </c>
    </row>
    <row r="7" spans="1:12" ht="13.5" customHeight="1">
      <c r="A7" s="803"/>
      <c r="B7" s="803"/>
      <c r="C7" s="802"/>
      <c r="D7" s="801"/>
      <c r="E7" s="828"/>
      <c r="F7" s="827"/>
      <c r="G7" s="827"/>
      <c r="H7" s="827"/>
      <c r="I7" s="826" t="s">
        <v>526</v>
      </c>
      <c r="J7" s="825"/>
      <c r="K7" s="824"/>
      <c r="L7" s="823"/>
    </row>
    <row r="8" spans="1:12" ht="6" customHeight="1">
      <c r="D8" s="809"/>
    </row>
    <row r="9" spans="1:12" ht="11.25" customHeight="1">
      <c r="D9" s="809"/>
      <c r="G9" s="819"/>
    </row>
    <row r="10" spans="1:12" ht="6" customHeight="1">
      <c r="D10" s="809"/>
    </row>
    <row r="11" spans="1:12" s="814" customFormat="1" ht="11.25" customHeight="1">
      <c r="B11" s="814" t="s">
        <v>369</v>
      </c>
      <c r="C11" s="818" t="s">
        <v>368</v>
      </c>
      <c r="D11" s="817"/>
      <c r="E11" s="816">
        <v>204</v>
      </c>
      <c r="F11" s="816">
        <v>3369</v>
      </c>
      <c r="G11" s="816">
        <v>1961</v>
      </c>
      <c r="H11" s="816">
        <v>1408</v>
      </c>
      <c r="I11" s="816">
        <v>3316</v>
      </c>
      <c r="J11" s="815">
        <v>12666950</v>
      </c>
      <c r="K11" s="815">
        <v>12777086</v>
      </c>
      <c r="L11" s="815">
        <v>3482251</v>
      </c>
    </row>
    <row r="12" spans="1:12" ht="6" customHeight="1">
      <c r="D12" s="809"/>
      <c r="E12" s="813"/>
      <c r="F12" s="813"/>
      <c r="G12" s="813"/>
      <c r="H12" s="813"/>
      <c r="I12" s="813"/>
      <c r="J12" s="812"/>
      <c r="K12" s="812"/>
      <c r="L12" s="812"/>
    </row>
    <row r="13" spans="1:12" ht="11.25" customHeight="1">
      <c r="B13" s="793">
        <v>12</v>
      </c>
      <c r="C13" s="805" t="s">
        <v>366</v>
      </c>
      <c r="D13" s="804"/>
      <c r="E13" s="185">
        <v>15</v>
      </c>
      <c r="F13" s="185">
        <v>487</v>
      </c>
      <c r="G13" s="185">
        <v>191</v>
      </c>
      <c r="H13" s="185">
        <v>296</v>
      </c>
      <c r="I13" s="185">
        <v>486</v>
      </c>
      <c r="J13" s="403">
        <v>494786</v>
      </c>
      <c r="K13" s="403">
        <v>495386</v>
      </c>
      <c r="L13" s="403">
        <v>160974</v>
      </c>
    </row>
    <row r="14" spans="1:12" ht="11.25" customHeight="1">
      <c r="B14" s="793">
        <v>13</v>
      </c>
      <c r="C14" s="805" t="s">
        <v>365</v>
      </c>
      <c r="D14" s="804"/>
      <c r="E14" s="185">
        <v>3</v>
      </c>
      <c r="F14" s="185">
        <v>300</v>
      </c>
      <c r="G14" s="185">
        <v>243</v>
      </c>
      <c r="H14" s="185">
        <v>57</v>
      </c>
      <c r="I14" s="185">
        <v>300</v>
      </c>
      <c r="J14" s="403">
        <v>4400842</v>
      </c>
      <c r="K14" s="403">
        <v>4401885</v>
      </c>
      <c r="L14" s="403">
        <v>103438</v>
      </c>
    </row>
    <row r="15" spans="1:12" ht="11.25" customHeight="1">
      <c r="B15" s="793">
        <v>14</v>
      </c>
      <c r="C15" s="805" t="s">
        <v>1370</v>
      </c>
      <c r="D15" s="804"/>
      <c r="E15" s="185">
        <v>2</v>
      </c>
      <c r="F15" s="808" t="s">
        <v>9</v>
      </c>
      <c r="G15" s="808" t="s">
        <v>9</v>
      </c>
      <c r="H15" s="808" t="s">
        <v>9</v>
      </c>
      <c r="I15" s="808" t="s">
        <v>9</v>
      </c>
      <c r="J15" s="806" t="s">
        <v>9</v>
      </c>
      <c r="K15" s="806" t="s">
        <v>9</v>
      </c>
      <c r="L15" s="806" t="s">
        <v>9</v>
      </c>
    </row>
    <row r="16" spans="1:12" ht="9" customHeight="1">
      <c r="C16" s="810" t="s">
        <v>1369</v>
      </c>
      <c r="D16" s="856"/>
      <c r="E16" s="185"/>
      <c r="F16" s="185"/>
      <c r="G16" s="185"/>
      <c r="H16" s="185"/>
      <c r="I16" s="185"/>
      <c r="J16" s="403"/>
      <c r="K16" s="403"/>
      <c r="L16" s="403"/>
    </row>
    <row r="17" spans="2:12" ht="11.25" customHeight="1">
      <c r="B17" s="793">
        <v>15</v>
      </c>
      <c r="C17" s="805" t="s">
        <v>363</v>
      </c>
      <c r="D17" s="804"/>
      <c r="E17" s="185">
        <v>31</v>
      </c>
      <c r="F17" s="185">
        <v>334</v>
      </c>
      <c r="G17" s="185">
        <v>109</v>
      </c>
      <c r="H17" s="185">
        <v>225</v>
      </c>
      <c r="I17" s="185">
        <v>327</v>
      </c>
      <c r="J17" s="403">
        <v>459097</v>
      </c>
      <c r="K17" s="403">
        <v>462069</v>
      </c>
      <c r="L17" s="403">
        <v>165107</v>
      </c>
    </row>
    <row r="18" spans="2:12" ht="11.25" customHeight="1">
      <c r="B18" s="793">
        <v>16</v>
      </c>
      <c r="C18" s="797" t="s">
        <v>362</v>
      </c>
      <c r="D18" s="809"/>
      <c r="E18" s="185">
        <v>4</v>
      </c>
      <c r="F18" s="185">
        <v>22</v>
      </c>
      <c r="G18" s="185">
        <v>15</v>
      </c>
      <c r="H18" s="185">
        <v>7</v>
      </c>
      <c r="I18" s="185">
        <v>21</v>
      </c>
      <c r="J18" s="403">
        <v>20304</v>
      </c>
      <c r="K18" s="403">
        <v>20304</v>
      </c>
      <c r="L18" s="403">
        <v>13049</v>
      </c>
    </row>
    <row r="19" spans="2:12" ht="11.25" customHeight="1">
      <c r="B19" s="793">
        <v>17</v>
      </c>
      <c r="C19" s="805" t="s">
        <v>361</v>
      </c>
      <c r="D19" s="804"/>
      <c r="E19" s="185">
        <v>16</v>
      </c>
      <c r="F19" s="185">
        <v>107</v>
      </c>
      <c r="G19" s="185">
        <v>66</v>
      </c>
      <c r="H19" s="185">
        <v>41</v>
      </c>
      <c r="I19" s="185">
        <v>95</v>
      </c>
      <c r="J19" s="403">
        <v>123760</v>
      </c>
      <c r="K19" s="403">
        <v>123760</v>
      </c>
      <c r="L19" s="403">
        <v>53620</v>
      </c>
    </row>
    <row r="20" spans="2:12" ht="6" customHeight="1">
      <c r="D20" s="809"/>
      <c r="E20" s="185"/>
      <c r="F20" s="185"/>
      <c r="G20" s="185"/>
      <c r="H20" s="185"/>
      <c r="I20" s="185"/>
      <c r="J20" s="403"/>
      <c r="K20" s="403"/>
      <c r="L20" s="403"/>
    </row>
    <row r="21" spans="2:12" ht="11.25" customHeight="1">
      <c r="B21" s="793">
        <v>18</v>
      </c>
      <c r="C21" s="805" t="s">
        <v>360</v>
      </c>
      <c r="D21" s="804"/>
      <c r="E21" s="185">
        <v>6</v>
      </c>
      <c r="F21" s="185">
        <v>56</v>
      </c>
      <c r="G21" s="185">
        <v>32</v>
      </c>
      <c r="H21" s="185">
        <v>24</v>
      </c>
      <c r="I21" s="185">
        <v>53</v>
      </c>
      <c r="J21" s="403">
        <v>56411</v>
      </c>
      <c r="K21" s="403">
        <v>56411</v>
      </c>
      <c r="L21" s="403">
        <v>23517</v>
      </c>
    </row>
    <row r="22" spans="2:12" ht="11.25" customHeight="1">
      <c r="B22" s="793">
        <v>19</v>
      </c>
      <c r="C22" s="805" t="s">
        <v>359</v>
      </c>
      <c r="D22" s="804"/>
      <c r="E22" s="185">
        <v>54</v>
      </c>
      <c r="F22" s="185">
        <v>1136</v>
      </c>
      <c r="G22" s="185">
        <v>716</v>
      </c>
      <c r="H22" s="185">
        <v>420</v>
      </c>
      <c r="I22" s="185">
        <v>1127</v>
      </c>
      <c r="J22" s="403">
        <v>2032978</v>
      </c>
      <c r="K22" s="403">
        <v>2039048</v>
      </c>
      <c r="L22" s="403">
        <v>1048211</v>
      </c>
    </row>
    <row r="23" spans="2:12" ht="11.25" customHeight="1">
      <c r="B23" s="793">
        <v>20</v>
      </c>
      <c r="C23" s="805" t="s">
        <v>358</v>
      </c>
      <c r="D23" s="804"/>
      <c r="E23" s="185">
        <v>3</v>
      </c>
      <c r="F23" s="185">
        <v>54</v>
      </c>
      <c r="G23" s="185">
        <v>34</v>
      </c>
      <c r="H23" s="185">
        <v>20</v>
      </c>
      <c r="I23" s="185">
        <v>54</v>
      </c>
      <c r="J23" s="403">
        <v>90248</v>
      </c>
      <c r="K23" s="403">
        <v>90248</v>
      </c>
      <c r="L23" s="403">
        <v>29233</v>
      </c>
    </row>
    <row r="24" spans="2:12" ht="11.25" customHeight="1">
      <c r="B24" s="793">
        <v>21</v>
      </c>
      <c r="C24" s="805" t="s">
        <v>357</v>
      </c>
      <c r="D24" s="804"/>
      <c r="E24" s="852" t="s">
        <v>6</v>
      </c>
      <c r="F24" s="852" t="s">
        <v>6</v>
      </c>
      <c r="G24" s="852" t="s">
        <v>6</v>
      </c>
      <c r="H24" s="852" t="s">
        <v>6</v>
      </c>
      <c r="I24" s="852" t="s">
        <v>6</v>
      </c>
      <c r="J24" s="807" t="s">
        <v>6</v>
      </c>
      <c r="K24" s="807" t="s">
        <v>6</v>
      </c>
      <c r="L24" s="807" t="s">
        <v>6</v>
      </c>
    </row>
    <row r="25" spans="2:12" ht="11.25" customHeight="1">
      <c r="B25" s="793">
        <v>22</v>
      </c>
      <c r="C25" s="805" t="s">
        <v>1368</v>
      </c>
      <c r="D25" s="804"/>
      <c r="E25" s="185">
        <v>8</v>
      </c>
      <c r="F25" s="185">
        <v>139</v>
      </c>
      <c r="G25" s="185">
        <v>85</v>
      </c>
      <c r="H25" s="185">
        <v>54</v>
      </c>
      <c r="I25" s="185">
        <v>132</v>
      </c>
      <c r="J25" s="403">
        <v>263768</v>
      </c>
      <c r="K25" s="403">
        <v>262563</v>
      </c>
      <c r="L25" s="403">
        <v>122529</v>
      </c>
    </row>
    <row r="26" spans="2:12" ht="9" customHeight="1">
      <c r="C26" s="810" t="s">
        <v>1367</v>
      </c>
      <c r="D26" s="856"/>
      <c r="E26" s="185"/>
      <c r="F26" s="185"/>
      <c r="G26" s="185"/>
      <c r="H26" s="185"/>
      <c r="I26" s="185"/>
      <c r="J26" s="403"/>
      <c r="K26" s="403"/>
      <c r="L26" s="403"/>
    </row>
    <row r="27" spans="2:12" ht="11.25" customHeight="1">
      <c r="B27" s="793">
        <v>23</v>
      </c>
      <c r="C27" s="805" t="s">
        <v>355</v>
      </c>
      <c r="D27" s="804"/>
      <c r="E27" s="185">
        <v>2</v>
      </c>
      <c r="F27" s="808" t="s">
        <v>9</v>
      </c>
      <c r="G27" s="808" t="s">
        <v>9</v>
      </c>
      <c r="H27" s="808" t="s">
        <v>9</v>
      </c>
      <c r="I27" s="808" t="s">
        <v>9</v>
      </c>
      <c r="J27" s="806" t="s">
        <v>9</v>
      </c>
      <c r="K27" s="806" t="s">
        <v>9</v>
      </c>
      <c r="L27" s="806" t="s">
        <v>9</v>
      </c>
    </row>
    <row r="28" spans="2:12" ht="6" customHeight="1">
      <c r="D28" s="809"/>
      <c r="E28" s="185"/>
      <c r="F28" s="185"/>
      <c r="G28" s="185"/>
      <c r="H28" s="185"/>
      <c r="I28" s="185"/>
      <c r="J28" s="403"/>
      <c r="K28" s="403"/>
      <c r="L28" s="403"/>
    </row>
    <row r="29" spans="2:12" ht="11.25" customHeight="1">
      <c r="B29" s="793">
        <v>24</v>
      </c>
      <c r="C29" s="805" t="s">
        <v>354</v>
      </c>
      <c r="D29" s="804"/>
      <c r="E29" s="185">
        <v>1</v>
      </c>
      <c r="F29" s="808" t="s">
        <v>9</v>
      </c>
      <c r="G29" s="808" t="s">
        <v>9</v>
      </c>
      <c r="H29" s="808" t="s">
        <v>9</v>
      </c>
      <c r="I29" s="808" t="s">
        <v>9</v>
      </c>
      <c r="J29" s="806" t="s">
        <v>9</v>
      </c>
      <c r="K29" s="806" t="s">
        <v>9</v>
      </c>
      <c r="L29" s="806" t="s">
        <v>9</v>
      </c>
    </row>
    <row r="30" spans="2:12" ht="11.25" customHeight="1">
      <c r="B30" s="793">
        <v>25</v>
      </c>
      <c r="C30" s="805" t="s">
        <v>353</v>
      </c>
      <c r="D30" s="804"/>
      <c r="E30" s="185">
        <v>2</v>
      </c>
      <c r="F30" s="808" t="s">
        <v>9</v>
      </c>
      <c r="G30" s="808" t="s">
        <v>9</v>
      </c>
      <c r="H30" s="808" t="s">
        <v>9</v>
      </c>
      <c r="I30" s="808" t="s">
        <v>9</v>
      </c>
      <c r="J30" s="806" t="s">
        <v>9</v>
      </c>
      <c r="K30" s="806" t="s">
        <v>9</v>
      </c>
      <c r="L30" s="806" t="s">
        <v>9</v>
      </c>
    </row>
    <row r="31" spans="2:12" ht="11.25" customHeight="1">
      <c r="B31" s="793">
        <v>26</v>
      </c>
      <c r="C31" s="805" t="s">
        <v>352</v>
      </c>
      <c r="D31" s="804"/>
      <c r="E31" s="852" t="s">
        <v>6</v>
      </c>
      <c r="F31" s="852" t="s">
        <v>6</v>
      </c>
      <c r="G31" s="852" t="s">
        <v>6</v>
      </c>
      <c r="H31" s="852" t="s">
        <v>6</v>
      </c>
      <c r="I31" s="852" t="s">
        <v>6</v>
      </c>
      <c r="J31" s="807" t="s">
        <v>6</v>
      </c>
      <c r="K31" s="807" t="s">
        <v>6</v>
      </c>
      <c r="L31" s="807" t="s">
        <v>6</v>
      </c>
    </row>
    <row r="32" spans="2:12" ht="11.25" customHeight="1">
      <c r="B32" s="793">
        <v>27</v>
      </c>
      <c r="C32" s="805" t="s">
        <v>351</v>
      </c>
      <c r="D32" s="804"/>
      <c r="E32" s="852" t="s">
        <v>6</v>
      </c>
      <c r="F32" s="852" t="s">
        <v>6</v>
      </c>
      <c r="G32" s="852" t="s">
        <v>6</v>
      </c>
      <c r="H32" s="852" t="s">
        <v>6</v>
      </c>
      <c r="I32" s="852" t="s">
        <v>6</v>
      </c>
      <c r="J32" s="807" t="s">
        <v>6</v>
      </c>
      <c r="K32" s="807" t="s">
        <v>6</v>
      </c>
      <c r="L32" s="807" t="s">
        <v>6</v>
      </c>
    </row>
    <row r="33" spans="2:12" ht="11.25" customHeight="1">
      <c r="B33" s="793">
        <v>28</v>
      </c>
      <c r="C33" s="805" t="s">
        <v>350</v>
      </c>
      <c r="D33" s="804"/>
      <c r="E33" s="185">
        <v>12</v>
      </c>
      <c r="F33" s="808" t="s">
        <v>9</v>
      </c>
      <c r="G33" s="808" t="s">
        <v>9</v>
      </c>
      <c r="H33" s="808" t="s">
        <v>9</v>
      </c>
      <c r="I33" s="808" t="s">
        <v>9</v>
      </c>
      <c r="J33" s="806" t="s">
        <v>9</v>
      </c>
      <c r="K33" s="806" t="s">
        <v>9</v>
      </c>
      <c r="L33" s="806" t="s">
        <v>9</v>
      </c>
    </row>
    <row r="34" spans="2:12" ht="11.25" customHeight="1">
      <c r="B34" s="793">
        <v>29</v>
      </c>
      <c r="C34" s="805" t="s">
        <v>349</v>
      </c>
      <c r="D34" s="804"/>
      <c r="E34" s="185">
        <v>21</v>
      </c>
      <c r="F34" s="185">
        <v>287</v>
      </c>
      <c r="G34" s="185">
        <v>211</v>
      </c>
      <c r="H34" s="185">
        <v>76</v>
      </c>
      <c r="I34" s="185">
        <v>286</v>
      </c>
      <c r="J34" s="403">
        <v>4012851</v>
      </c>
      <c r="K34" s="403">
        <v>4113507</v>
      </c>
      <c r="L34" s="403">
        <v>1507862</v>
      </c>
    </row>
    <row r="35" spans="2:12" ht="6" customHeight="1">
      <c r="D35" s="809"/>
      <c r="E35" s="185"/>
      <c r="F35" s="185"/>
      <c r="G35" s="185"/>
      <c r="H35" s="185"/>
      <c r="I35" s="185"/>
      <c r="J35" s="403"/>
      <c r="K35" s="403"/>
      <c r="L35" s="403"/>
    </row>
    <row r="36" spans="2:12" ht="11.25" customHeight="1">
      <c r="B36" s="793">
        <v>30</v>
      </c>
      <c r="C36" s="805" t="s">
        <v>348</v>
      </c>
      <c r="D36" s="804"/>
      <c r="E36" s="185">
        <v>6</v>
      </c>
      <c r="F36" s="185">
        <v>46</v>
      </c>
      <c r="G36" s="185">
        <v>34</v>
      </c>
      <c r="H36" s="185">
        <v>12</v>
      </c>
      <c r="I36" s="185">
        <v>46</v>
      </c>
      <c r="J36" s="403">
        <v>45808</v>
      </c>
      <c r="K36" s="403">
        <v>45808</v>
      </c>
      <c r="L36" s="403">
        <v>28678</v>
      </c>
    </row>
    <row r="37" spans="2:12" ht="11.25" customHeight="1">
      <c r="B37" s="793">
        <v>31</v>
      </c>
      <c r="C37" s="805" t="s">
        <v>347</v>
      </c>
      <c r="D37" s="804"/>
      <c r="E37" s="185">
        <v>2</v>
      </c>
      <c r="F37" s="808" t="s">
        <v>9</v>
      </c>
      <c r="G37" s="808" t="s">
        <v>9</v>
      </c>
      <c r="H37" s="808" t="s">
        <v>9</v>
      </c>
      <c r="I37" s="808" t="s">
        <v>9</v>
      </c>
      <c r="J37" s="806" t="s">
        <v>9</v>
      </c>
      <c r="K37" s="806" t="s">
        <v>9</v>
      </c>
      <c r="L37" s="806" t="s">
        <v>9</v>
      </c>
    </row>
    <row r="38" spans="2:12" ht="11.25" customHeight="1">
      <c r="B38" s="793">
        <v>32</v>
      </c>
      <c r="C38" s="805" t="s">
        <v>346</v>
      </c>
      <c r="D38" s="804"/>
      <c r="E38" s="185">
        <v>3</v>
      </c>
      <c r="F38" s="185">
        <v>50</v>
      </c>
      <c r="G38" s="185">
        <v>38</v>
      </c>
      <c r="H38" s="185">
        <v>12</v>
      </c>
      <c r="I38" s="185">
        <v>50</v>
      </c>
      <c r="J38" s="403">
        <v>67312</v>
      </c>
      <c r="K38" s="403">
        <v>67312</v>
      </c>
      <c r="L38" s="403">
        <v>33988</v>
      </c>
    </row>
    <row r="39" spans="2:12" ht="11.25" customHeight="1">
      <c r="B39" s="793">
        <v>33</v>
      </c>
      <c r="C39" s="805" t="s">
        <v>345</v>
      </c>
      <c r="D39" s="804"/>
      <c r="E39" s="852" t="s">
        <v>6</v>
      </c>
      <c r="F39" s="852" t="s">
        <v>6</v>
      </c>
      <c r="G39" s="852" t="s">
        <v>6</v>
      </c>
      <c r="H39" s="852" t="s">
        <v>6</v>
      </c>
      <c r="I39" s="852" t="s">
        <v>6</v>
      </c>
      <c r="J39" s="807" t="s">
        <v>6</v>
      </c>
      <c r="K39" s="807" t="s">
        <v>6</v>
      </c>
      <c r="L39" s="807" t="s">
        <v>6</v>
      </c>
    </row>
    <row r="40" spans="2:12" ht="11.25" customHeight="1">
      <c r="B40" s="793">
        <v>34</v>
      </c>
      <c r="C40" s="805" t="s">
        <v>344</v>
      </c>
      <c r="D40" s="804"/>
      <c r="E40" s="185">
        <v>13</v>
      </c>
      <c r="F40" s="185">
        <v>95</v>
      </c>
      <c r="G40" s="185">
        <v>43</v>
      </c>
      <c r="H40" s="185">
        <v>52</v>
      </c>
      <c r="I40" s="185">
        <v>86</v>
      </c>
      <c r="J40" s="403">
        <v>91871</v>
      </c>
      <c r="K40" s="403">
        <v>91871</v>
      </c>
      <c r="L40" s="403">
        <v>45312</v>
      </c>
    </row>
    <row r="41" spans="2:12" ht="6" customHeight="1">
      <c r="D41" s="809"/>
    </row>
    <row r="42" spans="2:12" ht="11.25" customHeight="1">
      <c r="B42" s="853"/>
      <c r="D42" s="809"/>
      <c r="G42" s="819"/>
    </row>
    <row r="43" spans="2:12" ht="6" customHeight="1">
      <c r="B43" s="853"/>
      <c r="D43" s="809"/>
    </row>
    <row r="44" spans="2:12" s="814" customFormat="1" ht="11.25" customHeight="1">
      <c r="B44" s="814" t="s">
        <v>369</v>
      </c>
      <c r="C44" s="818" t="s">
        <v>368</v>
      </c>
      <c r="D44" s="817"/>
      <c r="E44" s="816">
        <v>272</v>
      </c>
      <c r="F44" s="816">
        <v>6805</v>
      </c>
      <c r="G44" s="816">
        <v>5130</v>
      </c>
      <c r="H44" s="816">
        <v>1675</v>
      </c>
      <c r="I44" s="816">
        <v>6756</v>
      </c>
      <c r="J44" s="815">
        <v>31532316</v>
      </c>
      <c r="K44" s="815">
        <v>31679382</v>
      </c>
      <c r="L44" s="815">
        <v>13541338</v>
      </c>
    </row>
    <row r="45" spans="2:12" ht="6" customHeight="1">
      <c r="B45" s="853"/>
      <c r="D45" s="809"/>
      <c r="E45" s="813"/>
      <c r="F45" s="813"/>
      <c r="G45" s="813"/>
      <c r="H45" s="813"/>
      <c r="I45" s="813"/>
      <c r="J45" s="812"/>
      <c r="K45" s="812"/>
      <c r="L45" s="812"/>
    </row>
    <row r="46" spans="2:12" ht="11.25" customHeight="1">
      <c r="B46" s="793">
        <v>12</v>
      </c>
      <c r="C46" s="805" t="s">
        <v>366</v>
      </c>
      <c r="D46" s="804"/>
      <c r="E46" s="185">
        <v>14</v>
      </c>
      <c r="F46" s="185">
        <v>275</v>
      </c>
      <c r="G46" s="185">
        <v>153</v>
      </c>
      <c r="H46" s="185">
        <v>122</v>
      </c>
      <c r="I46" s="185">
        <v>271</v>
      </c>
      <c r="J46" s="403">
        <v>432799</v>
      </c>
      <c r="K46" s="403">
        <v>432444</v>
      </c>
      <c r="L46" s="403">
        <v>233748</v>
      </c>
    </row>
    <row r="47" spans="2:12" ht="11.25" customHeight="1">
      <c r="B47" s="793">
        <v>13</v>
      </c>
      <c r="C47" s="805" t="s">
        <v>365</v>
      </c>
      <c r="D47" s="804"/>
      <c r="E47" s="185">
        <v>3</v>
      </c>
      <c r="F47" s="185">
        <v>437</v>
      </c>
      <c r="G47" s="185">
        <v>326</v>
      </c>
      <c r="H47" s="185">
        <v>111</v>
      </c>
      <c r="I47" s="185">
        <v>437</v>
      </c>
      <c r="J47" s="403">
        <v>8449760</v>
      </c>
      <c r="K47" s="403">
        <v>8365291</v>
      </c>
      <c r="L47" s="403">
        <v>2151650</v>
      </c>
    </row>
    <row r="48" spans="2:12" ht="11.25" customHeight="1">
      <c r="B48" s="793">
        <v>14</v>
      </c>
      <c r="C48" s="805" t="s">
        <v>1370</v>
      </c>
      <c r="D48" s="804"/>
      <c r="E48" s="185">
        <v>2</v>
      </c>
      <c r="F48" s="808" t="s">
        <v>9</v>
      </c>
      <c r="G48" s="808" t="s">
        <v>9</v>
      </c>
      <c r="H48" s="808" t="s">
        <v>9</v>
      </c>
      <c r="I48" s="808" t="s">
        <v>9</v>
      </c>
      <c r="J48" s="806" t="s">
        <v>9</v>
      </c>
      <c r="K48" s="806" t="s">
        <v>9</v>
      </c>
      <c r="L48" s="806" t="s">
        <v>9</v>
      </c>
    </row>
    <row r="49" spans="2:12" ht="9" customHeight="1">
      <c r="C49" s="811" t="s">
        <v>1369</v>
      </c>
      <c r="D49" s="855"/>
      <c r="E49" s="185"/>
      <c r="F49" s="185"/>
      <c r="G49" s="185"/>
      <c r="H49" s="185"/>
      <c r="I49" s="185"/>
      <c r="J49" s="403"/>
      <c r="K49" s="403"/>
      <c r="L49" s="403"/>
    </row>
    <row r="50" spans="2:12" ht="11.25" customHeight="1">
      <c r="B50" s="793">
        <v>15</v>
      </c>
      <c r="C50" s="805" t="s">
        <v>363</v>
      </c>
      <c r="D50" s="804"/>
      <c r="E50" s="185">
        <v>24</v>
      </c>
      <c r="F50" s="185">
        <v>198</v>
      </c>
      <c r="G50" s="185">
        <v>82</v>
      </c>
      <c r="H50" s="185">
        <v>116</v>
      </c>
      <c r="I50" s="185">
        <v>190</v>
      </c>
      <c r="J50" s="403">
        <v>260929</v>
      </c>
      <c r="K50" s="403">
        <v>260929</v>
      </c>
      <c r="L50" s="403">
        <v>102954</v>
      </c>
    </row>
    <row r="51" spans="2:12" ht="11.25" customHeight="1">
      <c r="B51" s="793">
        <v>16</v>
      </c>
      <c r="C51" s="797" t="s">
        <v>362</v>
      </c>
      <c r="D51" s="809"/>
      <c r="E51" s="185">
        <v>3</v>
      </c>
      <c r="F51" s="808" t="s">
        <v>9</v>
      </c>
      <c r="G51" s="808" t="s">
        <v>9</v>
      </c>
      <c r="H51" s="808" t="s">
        <v>9</v>
      </c>
      <c r="I51" s="808" t="s">
        <v>9</v>
      </c>
      <c r="J51" s="806" t="s">
        <v>9</v>
      </c>
      <c r="K51" s="806" t="s">
        <v>9</v>
      </c>
      <c r="L51" s="806" t="s">
        <v>9</v>
      </c>
    </row>
    <row r="52" spans="2:12" ht="11.25" customHeight="1">
      <c r="B52" s="793">
        <v>17</v>
      </c>
      <c r="C52" s="805" t="s">
        <v>361</v>
      </c>
      <c r="D52" s="804"/>
      <c r="E52" s="185">
        <v>5</v>
      </c>
      <c r="F52" s="185">
        <v>26</v>
      </c>
      <c r="G52" s="185">
        <v>18</v>
      </c>
      <c r="H52" s="185">
        <v>8</v>
      </c>
      <c r="I52" s="185">
        <v>24</v>
      </c>
      <c r="J52" s="403">
        <v>47900</v>
      </c>
      <c r="K52" s="403">
        <v>47900</v>
      </c>
      <c r="L52" s="403">
        <v>19519</v>
      </c>
    </row>
    <row r="53" spans="2:12" ht="6" customHeight="1">
      <c r="D53" s="809"/>
      <c r="E53" s="185"/>
      <c r="F53" s="185"/>
      <c r="G53" s="185"/>
      <c r="H53" s="185"/>
      <c r="I53" s="185"/>
      <c r="J53" s="403"/>
      <c r="K53" s="403"/>
      <c r="L53" s="403"/>
    </row>
    <row r="54" spans="2:12" ht="11.25" customHeight="1">
      <c r="B54" s="793">
        <v>18</v>
      </c>
      <c r="C54" s="805" t="s">
        <v>360</v>
      </c>
      <c r="D54" s="804"/>
      <c r="E54" s="185">
        <v>22</v>
      </c>
      <c r="F54" s="185">
        <v>394</v>
      </c>
      <c r="G54" s="185">
        <v>287</v>
      </c>
      <c r="H54" s="185">
        <v>107</v>
      </c>
      <c r="I54" s="185">
        <v>391</v>
      </c>
      <c r="J54" s="403">
        <v>1561590</v>
      </c>
      <c r="K54" s="403">
        <v>1560370</v>
      </c>
      <c r="L54" s="403">
        <v>565087</v>
      </c>
    </row>
    <row r="55" spans="2:12" ht="11.25" customHeight="1">
      <c r="B55" s="793">
        <v>19</v>
      </c>
      <c r="C55" s="805" t="s">
        <v>359</v>
      </c>
      <c r="D55" s="804"/>
      <c r="E55" s="185">
        <v>98</v>
      </c>
      <c r="F55" s="185">
        <v>1179</v>
      </c>
      <c r="G55" s="185">
        <v>805</v>
      </c>
      <c r="H55" s="185">
        <v>374</v>
      </c>
      <c r="I55" s="185">
        <v>1165</v>
      </c>
      <c r="J55" s="403">
        <v>1824585</v>
      </c>
      <c r="K55" s="403">
        <v>1823901</v>
      </c>
      <c r="L55" s="403">
        <v>858113</v>
      </c>
    </row>
    <row r="56" spans="2:12" ht="11.25" customHeight="1">
      <c r="B56" s="793">
        <v>20</v>
      </c>
      <c r="C56" s="805" t="s">
        <v>358</v>
      </c>
      <c r="D56" s="804"/>
      <c r="E56" s="185">
        <v>6</v>
      </c>
      <c r="F56" s="185">
        <v>123</v>
      </c>
      <c r="G56" s="185">
        <v>84</v>
      </c>
      <c r="H56" s="185">
        <v>39</v>
      </c>
      <c r="I56" s="185">
        <v>123</v>
      </c>
      <c r="J56" s="403">
        <v>188594</v>
      </c>
      <c r="K56" s="403">
        <v>188735</v>
      </c>
      <c r="L56" s="403">
        <v>96584</v>
      </c>
    </row>
    <row r="57" spans="2:12" ht="11.25" customHeight="1">
      <c r="B57" s="793">
        <v>21</v>
      </c>
      <c r="C57" s="805" t="s">
        <v>357</v>
      </c>
      <c r="D57" s="804"/>
      <c r="E57" s="808" t="s">
        <v>6</v>
      </c>
      <c r="F57" s="808" t="s">
        <v>6</v>
      </c>
      <c r="G57" s="808" t="s">
        <v>6</v>
      </c>
      <c r="H57" s="808" t="s">
        <v>6</v>
      </c>
      <c r="I57" s="808" t="s">
        <v>6</v>
      </c>
      <c r="J57" s="806" t="s">
        <v>6</v>
      </c>
      <c r="K57" s="807" t="s">
        <v>6</v>
      </c>
      <c r="L57" s="806" t="s">
        <v>6</v>
      </c>
    </row>
    <row r="58" spans="2:12" ht="11.25" customHeight="1">
      <c r="B58" s="793">
        <v>22</v>
      </c>
      <c r="C58" s="805" t="s">
        <v>1368</v>
      </c>
      <c r="D58" s="804"/>
      <c r="E58" s="185">
        <v>9</v>
      </c>
      <c r="F58" s="185">
        <v>154</v>
      </c>
      <c r="G58" s="185">
        <v>91</v>
      </c>
      <c r="H58" s="185">
        <v>63</v>
      </c>
      <c r="I58" s="185">
        <v>153</v>
      </c>
      <c r="J58" s="403">
        <v>276945</v>
      </c>
      <c r="K58" s="403">
        <v>279564</v>
      </c>
      <c r="L58" s="403">
        <v>109291</v>
      </c>
    </row>
    <row r="59" spans="2:12" ht="9" customHeight="1">
      <c r="C59" s="810" t="s">
        <v>1367</v>
      </c>
      <c r="D59" s="856"/>
      <c r="E59" s="185"/>
      <c r="F59" s="185"/>
      <c r="G59" s="185"/>
      <c r="H59" s="185"/>
      <c r="I59" s="185"/>
      <c r="J59" s="403"/>
      <c r="K59" s="403"/>
      <c r="L59" s="403"/>
    </row>
    <row r="60" spans="2:12" ht="11.25" customHeight="1">
      <c r="B60" s="793">
        <v>23</v>
      </c>
      <c r="C60" s="805" t="s">
        <v>355</v>
      </c>
      <c r="D60" s="804"/>
      <c r="E60" s="185">
        <v>4</v>
      </c>
      <c r="F60" s="185">
        <v>28</v>
      </c>
      <c r="G60" s="185">
        <v>13</v>
      </c>
      <c r="H60" s="185">
        <v>15</v>
      </c>
      <c r="I60" s="185">
        <v>26</v>
      </c>
      <c r="J60" s="403">
        <v>28934</v>
      </c>
      <c r="K60" s="403">
        <v>28934</v>
      </c>
      <c r="L60" s="403">
        <v>14526</v>
      </c>
    </row>
    <row r="61" spans="2:12" ht="6" customHeight="1">
      <c r="D61" s="809"/>
      <c r="E61" s="185"/>
      <c r="F61" s="185"/>
      <c r="G61" s="185"/>
      <c r="H61" s="185"/>
      <c r="I61" s="185"/>
      <c r="J61" s="403"/>
      <c r="K61" s="403"/>
      <c r="L61" s="403"/>
    </row>
    <row r="62" spans="2:12" ht="11.25" customHeight="1">
      <c r="B62" s="793">
        <v>24</v>
      </c>
      <c r="C62" s="805" t="s">
        <v>354</v>
      </c>
      <c r="D62" s="804"/>
      <c r="E62" s="808" t="s">
        <v>6</v>
      </c>
      <c r="F62" s="808" t="s">
        <v>6</v>
      </c>
      <c r="G62" s="808" t="s">
        <v>6</v>
      </c>
      <c r="H62" s="808" t="s">
        <v>6</v>
      </c>
      <c r="I62" s="808" t="s">
        <v>6</v>
      </c>
      <c r="J62" s="806" t="s">
        <v>6</v>
      </c>
      <c r="K62" s="806" t="s">
        <v>6</v>
      </c>
      <c r="L62" s="806" t="s">
        <v>6</v>
      </c>
    </row>
    <row r="63" spans="2:12" ht="11.25" customHeight="1">
      <c r="B63" s="793">
        <v>25</v>
      </c>
      <c r="C63" s="805" t="s">
        <v>353</v>
      </c>
      <c r="D63" s="804"/>
      <c r="E63" s="185">
        <v>14</v>
      </c>
      <c r="F63" s="185">
        <v>365</v>
      </c>
      <c r="G63" s="185">
        <v>262</v>
      </c>
      <c r="H63" s="185">
        <v>103</v>
      </c>
      <c r="I63" s="185">
        <v>362</v>
      </c>
      <c r="J63" s="403">
        <v>736416</v>
      </c>
      <c r="K63" s="403">
        <v>737014</v>
      </c>
      <c r="L63" s="403">
        <v>325667</v>
      </c>
    </row>
    <row r="64" spans="2:12" ht="11.25" customHeight="1">
      <c r="B64" s="793">
        <v>26</v>
      </c>
      <c r="C64" s="805" t="s">
        <v>352</v>
      </c>
      <c r="D64" s="804"/>
      <c r="E64" s="185">
        <v>1</v>
      </c>
      <c r="F64" s="808" t="s">
        <v>9</v>
      </c>
      <c r="G64" s="808" t="s">
        <v>9</v>
      </c>
      <c r="H64" s="808" t="s">
        <v>9</v>
      </c>
      <c r="I64" s="808" t="s">
        <v>9</v>
      </c>
      <c r="J64" s="806" t="s">
        <v>9</v>
      </c>
      <c r="K64" s="806" t="s">
        <v>9</v>
      </c>
      <c r="L64" s="806" t="s">
        <v>9</v>
      </c>
    </row>
    <row r="65" spans="1:12" ht="11.25" customHeight="1">
      <c r="B65" s="793">
        <v>27</v>
      </c>
      <c r="C65" s="805" t="s">
        <v>351</v>
      </c>
      <c r="D65" s="804"/>
      <c r="E65" s="808" t="s">
        <v>6</v>
      </c>
      <c r="F65" s="808" t="s">
        <v>6</v>
      </c>
      <c r="G65" s="808" t="s">
        <v>6</v>
      </c>
      <c r="H65" s="808" t="s">
        <v>6</v>
      </c>
      <c r="I65" s="808" t="s">
        <v>6</v>
      </c>
      <c r="J65" s="806" t="s">
        <v>6</v>
      </c>
      <c r="K65" s="807" t="s">
        <v>6</v>
      </c>
      <c r="L65" s="806" t="s">
        <v>6</v>
      </c>
    </row>
    <row r="66" spans="1:12" ht="11.25" customHeight="1">
      <c r="B66" s="793">
        <v>28</v>
      </c>
      <c r="C66" s="805" t="s">
        <v>350</v>
      </c>
      <c r="D66" s="804"/>
      <c r="E66" s="185">
        <v>18</v>
      </c>
      <c r="F66" s="185">
        <v>374</v>
      </c>
      <c r="G66" s="185">
        <v>297</v>
      </c>
      <c r="H66" s="185">
        <v>77</v>
      </c>
      <c r="I66" s="185">
        <v>371</v>
      </c>
      <c r="J66" s="403">
        <v>844983</v>
      </c>
      <c r="K66" s="403">
        <v>844287</v>
      </c>
      <c r="L66" s="403">
        <v>357894</v>
      </c>
    </row>
    <row r="67" spans="1:12" ht="11.25" customHeight="1">
      <c r="B67" s="793">
        <v>29</v>
      </c>
      <c r="C67" s="805" t="s">
        <v>349</v>
      </c>
      <c r="D67" s="804"/>
      <c r="E67" s="185">
        <v>19</v>
      </c>
      <c r="F67" s="185">
        <v>239</v>
      </c>
      <c r="G67" s="185">
        <v>151</v>
      </c>
      <c r="H67" s="185">
        <v>88</v>
      </c>
      <c r="I67" s="185">
        <v>235</v>
      </c>
      <c r="J67" s="403">
        <v>1254275</v>
      </c>
      <c r="K67" s="403">
        <v>1263441</v>
      </c>
      <c r="L67" s="403">
        <v>404439</v>
      </c>
    </row>
    <row r="68" spans="1:12" ht="6" customHeight="1">
      <c r="D68" s="809"/>
      <c r="E68" s="185"/>
      <c r="F68" s="185"/>
      <c r="G68" s="185"/>
      <c r="H68" s="185"/>
      <c r="I68" s="185"/>
      <c r="J68" s="403"/>
      <c r="K68" s="403"/>
      <c r="L68" s="403"/>
    </row>
    <row r="69" spans="1:12" ht="11.25" customHeight="1">
      <c r="B69" s="793">
        <v>30</v>
      </c>
      <c r="C69" s="805" t="s">
        <v>348</v>
      </c>
      <c r="D69" s="804"/>
      <c r="E69" s="185">
        <v>11</v>
      </c>
      <c r="F69" s="185">
        <v>2650</v>
      </c>
      <c r="G69" s="185">
        <v>2332</v>
      </c>
      <c r="H69" s="185">
        <v>318</v>
      </c>
      <c r="I69" s="185">
        <v>2650</v>
      </c>
      <c r="J69" s="403">
        <v>15180539</v>
      </c>
      <c r="K69" s="403">
        <v>15402345</v>
      </c>
      <c r="L69" s="403">
        <v>8056028</v>
      </c>
    </row>
    <row r="70" spans="1:12" ht="11.25" customHeight="1">
      <c r="B70" s="793">
        <v>31</v>
      </c>
      <c r="C70" s="805" t="s">
        <v>347</v>
      </c>
      <c r="D70" s="804"/>
      <c r="E70" s="808" t="s">
        <v>6</v>
      </c>
      <c r="F70" s="808" t="s">
        <v>6</v>
      </c>
      <c r="G70" s="808" t="s">
        <v>6</v>
      </c>
      <c r="H70" s="808" t="s">
        <v>6</v>
      </c>
      <c r="I70" s="808" t="s">
        <v>6</v>
      </c>
      <c r="J70" s="806" t="s">
        <v>6</v>
      </c>
      <c r="K70" s="806" t="s">
        <v>6</v>
      </c>
      <c r="L70" s="806" t="s">
        <v>6</v>
      </c>
    </row>
    <row r="71" spans="1:12" ht="11.25" customHeight="1">
      <c r="B71" s="793">
        <v>32</v>
      </c>
      <c r="C71" s="805" t="s">
        <v>346</v>
      </c>
      <c r="D71" s="804"/>
      <c r="E71" s="185">
        <v>6</v>
      </c>
      <c r="F71" s="185">
        <v>198</v>
      </c>
      <c r="G71" s="185">
        <v>144</v>
      </c>
      <c r="H71" s="185">
        <v>54</v>
      </c>
      <c r="I71" s="185">
        <v>196</v>
      </c>
      <c r="J71" s="403">
        <v>220309</v>
      </c>
      <c r="K71" s="403">
        <v>220469</v>
      </c>
      <c r="L71" s="403">
        <v>139420</v>
      </c>
    </row>
    <row r="72" spans="1:12" ht="11.25" customHeight="1">
      <c r="B72" s="793">
        <v>33</v>
      </c>
      <c r="C72" s="805" t="s">
        <v>345</v>
      </c>
      <c r="D72" s="804"/>
      <c r="E72" s="808" t="s">
        <v>6</v>
      </c>
      <c r="F72" s="808" t="s">
        <v>6</v>
      </c>
      <c r="G72" s="808" t="s">
        <v>6</v>
      </c>
      <c r="H72" s="808" t="s">
        <v>6</v>
      </c>
      <c r="I72" s="808" t="s">
        <v>6</v>
      </c>
      <c r="J72" s="806" t="s">
        <v>6</v>
      </c>
      <c r="K72" s="807" t="s">
        <v>6</v>
      </c>
      <c r="L72" s="806" t="s">
        <v>6</v>
      </c>
    </row>
    <row r="73" spans="1:12" ht="11.25" customHeight="1">
      <c r="B73" s="793">
        <v>34</v>
      </c>
      <c r="C73" s="805" t="s">
        <v>344</v>
      </c>
      <c r="D73" s="804"/>
      <c r="E73" s="185">
        <v>13</v>
      </c>
      <c r="F73" s="185">
        <v>91</v>
      </c>
      <c r="G73" s="185">
        <v>50</v>
      </c>
      <c r="H73" s="185">
        <v>41</v>
      </c>
      <c r="I73" s="185">
        <v>88</v>
      </c>
      <c r="J73" s="403">
        <v>86045</v>
      </c>
      <c r="K73" s="403">
        <v>86045</v>
      </c>
      <c r="L73" s="403">
        <v>54413</v>
      </c>
    </row>
    <row r="74" spans="1:12" ht="6" customHeight="1">
      <c r="A74" s="803"/>
      <c r="B74" s="803"/>
      <c r="C74" s="802"/>
      <c r="D74" s="801"/>
      <c r="E74" s="850"/>
      <c r="F74" s="850"/>
      <c r="G74" s="850"/>
      <c r="H74" s="850"/>
      <c r="I74" s="850"/>
      <c r="J74" s="849"/>
      <c r="K74" s="849"/>
      <c r="L74" s="848"/>
    </row>
    <row r="75" spans="1:12">
      <c r="B75" s="834" t="s">
        <v>7</v>
      </c>
    </row>
    <row r="77" spans="1:12" ht="13.5" customHeight="1">
      <c r="B77" s="854"/>
    </row>
    <row r="79" spans="1:12">
      <c r="A79" s="803"/>
      <c r="L79" s="846" t="s">
        <v>1</v>
      </c>
    </row>
    <row r="80" spans="1:12" ht="1.5" customHeight="1">
      <c r="A80" s="803"/>
      <c r="B80" s="845"/>
      <c r="C80" s="844"/>
      <c r="D80" s="844"/>
      <c r="E80" s="843"/>
      <c r="F80" s="843"/>
      <c r="G80" s="843"/>
      <c r="H80" s="843"/>
      <c r="I80" s="843"/>
      <c r="J80" s="842"/>
      <c r="K80" s="842"/>
      <c r="L80" s="841"/>
    </row>
    <row r="81" spans="1:12" ht="13.5" customHeight="1">
      <c r="D81" s="809"/>
      <c r="E81" s="840"/>
      <c r="F81" s="839"/>
      <c r="G81" s="838"/>
      <c r="H81" s="838"/>
      <c r="I81" s="838"/>
      <c r="J81" s="837"/>
      <c r="K81" s="836"/>
      <c r="L81" s="835"/>
    </row>
    <row r="82" spans="1:12" ht="13.5" customHeight="1">
      <c r="B82" s="834"/>
      <c r="D82" s="809"/>
      <c r="E82" s="833" t="s">
        <v>414</v>
      </c>
      <c r="F82" s="832"/>
      <c r="G82" s="831"/>
      <c r="H82" s="831"/>
      <c r="I82" s="831" t="s">
        <v>527</v>
      </c>
      <c r="J82" s="830" t="s">
        <v>422</v>
      </c>
      <c r="K82" s="830" t="s">
        <v>412</v>
      </c>
      <c r="L82" s="829" t="s">
        <v>411</v>
      </c>
    </row>
    <row r="83" spans="1:12" ht="13.5" customHeight="1">
      <c r="A83" s="803"/>
      <c r="B83" s="803"/>
      <c r="C83" s="802"/>
      <c r="D83" s="801"/>
      <c r="E83" s="828"/>
      <c r="F83" s="827"/>
      <c r="G83" s="827"/>
      <c r="H83" s="827"/>
      <c r="I83" s="826" t="s">
        <v>526</v>
      </c>
      <c r="J83" s="825"/>
      <c r="K83" s="824"/>
      <c r="L83" s="823"/>
    </row>
    <row r="84" spans="1:12" ht="6" customHeight="1">
      <c r="D84" s="809"/>
    </row>
    <row r="85" spans="1:12" ht="11.25" customHeight="1">
      <c r="D85" s="809"/>
      <c r="G85" s="857"/>
    </row>
    <row r="86" spans="1:12" ht="6" customHeight="1">
      <c r="D86" s="809"/>
    </row>
    <row r="87" spans="1:12" s="814" customFormat="1" ht="11.25" customHeight="1">
      <c r="B87" s="814" t="s">
        <v>369</v>
      </c>
      <c r="C87" s="818" t="s">
        <v>368</v>
      </c>
      <c r="D87" s="817"/>
      <c r="E87" s="816">
        <v>764</v>
      </c>
      <c r="F87" s="816">
        <v>9733</v>
      </c>
      <c r="G87" s="816">
        <v>5564</v>
      </c>
      <c r="H87" s="816">
        <v>4169</v>
      </c>
      <c r="I87" s="816">
        <v>9539</v>
      </c>
      <c r="J87" s="815">
        <v>17731267</v>
      </c>
      <c r="K87" s="815">
        <v>17757001</v>
      </c>
      <c r="L87" s="815">
        <v>8811578</v>
      </c>
    </row>
    <row r="88" spans="1:12" ht="6" customHeight="1">
      <c r="D88" s="809"/>
      <c r="E88" s="813"/>
      <c r="F88" s="813"/>
      <c r="G88" s="813"/>
      <c r="H88" s="813"/>
      <c r="I88" s="813"/>
      <c r="J88" s="812"/>
      <c r="K88" s="812"/>
      <c r="L88" s="812"/>
    </row>
    <row r="89" spans="1:12">
      <c r="B89" s="793">
        <v>12</v>
      </c>
      <c r="C89" s="805" t="s">
        <v>366</v>
      </c>
      <c r="D89" s="804"/>
      <c r="E89" s="185">
        <v>32</v>
      </c>
      <c r="F89" s="185">
        <v>498</v>
      </c>
      <c r="G89" s="185">
        <v>211</v>
      </c>
      <c r="H89" s="185">
        <v>287</v>
      </c>
      <c r="I89" s="185">
        <v>494</v>
      </c>
      <c r="J89" s="403">
        <v>432337</v>
      </c>
      <c r="K89" s="403">
        <v>432393</v>
      </c>
      <c r="L89" s="403">
        <v>211285</v>
      </c>
    </row>
    <row r="90" spans="1:12">
      <c r="B90" s="793">
        <v>13</v>
      </c>
      <c r="C90" s="805" t="s">
        <v>365</v>
      </c>
      <c r="D90" s="804"/>
      <c r="E90" s="185">
        <v>5</v>
      </c>
      <c r="F90" s="185">
        <v>104</v>
      </c>
      <c r="G90" s="185">
        <v>85</v>
      </c>
      <c r="H90" s="185">
        <v>19</v>
      </c>
      <c r="I90" s="185">
        <v>104</v>
      </c>
      <c r="J90" s="403">
        <v>118003</v>
      </c>
      <c r="K90" s="403">
        <v>118219</v>
      </c>
      <c r="L90" s="403">
        <v>79875</v>
      </c>
    </row>
    <row r="91" spans="1:12">
      <c r="B91" s="793">
        <v>14</v>
      </c>
      <c r="C91" s="805" t="s">
        <v>1370</v>
      </c>
      <c r="D91" s="804"/>
      <c r="E91" s="185">
        <v>38</v>
      </c>
      <c r="F91" s="185">
        <v>489</v>
      </c>
      <c r="G91" s="185">
        <v>221</v>
      </c>
      <c r="H91" s="185">
        <v>268</v>
      </c>
      <c r="I91" s="185">
        <v>476</v>
      </c>
      <c r="J91" s="403">
        <v>870756</v>
      </c>
      <c r="K91" s="403">
        <v>877994</v>
      </c>
      <c r="L91" s="403">
        <v>553951</v>
      </c>
    </row>
    <row r="92" spans="1:12" ht="9" customHeight="1">
      <c r="C92" s="811" t="s">
        <v>1369</v>
      </c>
      <c r="D92" s="855"/>
      <c r="E92" s="185"/>
      <c r="F92" s="185"/>
      <c r="G92" s="185"/>
      <c r="H92" s="185"/>
      <c r="I92" s="185"/>
      <c r="J92" s="403"/>
      <c r="K92" s="403"/>
      <c r="L92" s="403"/>
    </row>
    <row r="93" spans="1:12" ht="10.5" customHeight="1">
      <c r="B93" s="793">
        <v>15</v>
      </c>
      <c r="C93" s="805" t="s">
        <v>363</v>
      </c>
      <c r="D93" s="804"/>
      <c r="E93" s="185">
        <v>80</v>
      </c>
      <c r="F93" s="185">
        <v>775</v>
      </c>
      <c r="G93" s="185">
        <v>237</v>
      </c>
      <c r="H93" s="185">
        <v>538</v>
      </c>
      <c r="I93" s="185">
        <v>737</v>
      </c>
      <c r="J93" s="403">
        <v>832999</v>
      </c>
      <c r="K93" s="403">
        <v>837324</v>
      </c>
      <c r="L93" s="403">
        <v>364591</v>
      </c>
    </row>
    <row r="94" spans="1:12" ht="10.5" customHeight="1">
      <c r="B94" s="793">
        <v>16</v>
      </c>
      <c r="C94" s="797" t="s">
        <v>362</v>
      </c>
      <c r="D94" s="809"/>
      <c r="E94" s="185">
        <v>11</v>
      </c>
      <c r="F94" s="185">
        <v>202</v>
      </c>
      <c r="G94" s="185">
        <v>145</v>
      </c>
      <c r="H94" s="185">
        <v>57</v>
      </c>
      <c r="I94" s="185">
        <v>198</v>
      </c>
      <c r="J94" s="403">
        <v>502222</v>
      </c>
      <c r="K94" s="403">
        <v>499979</v>
      </c>
      <c r="L94" s="403">
        <v>251821</v>
      </c>
    </row>
    <row r="95" spans="1:12">
      <c r="B95" s="793">
        <v>17</v>
      </c>
      <c r="C95" s="805" t="s">
        <v>361</v>
      </c>
      <c r="D95" s="804"/>
      <c r="E95" s="185">
        <v>36</v>
      </c>
      <c r="F95" s="185">
        <v>241</v>
      </c>
      <c r="G95" s="185">
        <v>161</v>
      </c>
      <c r="H95" s="185">
        <v>80</v>
      </c>
      <c r="I95" s="185">
        <v>234</v>
      </c>
      <c r="J95" s="403">
        <v>316369</v>
      </c>
      <c r="K95" s="403">
        <v>316369</v>
      </c>
      <c r="L95" s="403">
        <v>144460</v>
      </c>
    </row>
    <row r="96" spans="1:12" ht="6" customHeight="1">
      <c r="D96" s="809"/>
      <c r="E96" s="185"/>
      <c r="F96" s="185"/>
      <c r="G96" s="185"/>
      <c r="H96" s="185"/>
      <c r="I96" s="185"/>
      <c r="J96" s="403"/>
      <c r="K96" s="403"/>
      <c r="L96" s="403"/>
    </row>
    <row r="97" spans="2:12">
      <c r="B97" s="793">
        <v>18</v>
      </c>
      <c r="C97" s="805" t="s">
        <v>360</v>
      </c>
      <c r="D97" s="804"/>
      <c r="E97" s="185">
        <v>49</v>
      </c>
      <c r="F97" s="185">
        <v>497</v>
      </c>
      <c r="G97" s="185">
        <v>287</v>
      </c>
      <c r="H97" s="185">
        <v>210</v>
      </c>
      <c r="I97" s="185">
        <v>484</v>
      </c>
      <c r="J97" s="403">
        <v>663964</v>
      </c>
      <c r="K97" s="403">
        <v>664198</v>
      </c>
      <c r="L97" s="403">
        <v>316816</v>
      </c>
    </row>
    <row r="98" spans="2:12">
      <c r="B98" s="793">
        <v>19</v>
      </c>
      <c r="C98" s="805" t="s">
        <v>359</v>
      </c>
      <c r="D98" s="804"/>
      <c r="E98" s="185">
        <v>143</v>
      </c>
      <c r="F98" s="185">
        <v>2094</v>
      </c>
      <c r="G98" s="185">
        <v>1387</v>
      </c>
      <c r="H98" s="185">
        <v>707</v>
      </c>
      <c r="I98" s="185">
        <v>2077</v>
      </c>
      <c r="J98" s="403">
        <v>3235763</v>
      </c>
      <c r="K98" s="403">
        <v>3234466</v>
      </c>
      <c r="L98" s="403">
        <v>1738481</v>
      </c>
    </row>
    <row r="99" spans="2:12">
      <c r="B99" s="793">
        <v>20</v>
      </c>
      <c r="C99" s="805" t="s">
        <v>358</v>
      </c>
      <c r="D99" s="804"/>
      <c r="E99" s="185">
        <v>8</v>
      </c>
      <c r="F99" s="185">
        <v>441</v>
      </c>
      <c r="G99" s="185">
        <v>202</v>
      </c>
      <c r="H99" s="185">
        <v>239</v>
      </c>
      <c r="I99" s="185">
        <v>437</v>
      </c>
      <c r="J99" s="403">
        <v>3143150</v>
      </c>
      <c r="K99" s="403">
        <v>3148283</v>
      </c>
      <c r="L99" s="403">
        <v>2125831</v>
      </c>
    </row>
    <row r="100" spans="2:12">
      <c r="B100" s="793">
        <v>21</v>
      </c>
      <c r="C100" s="805" t="s">
        <v>357</v>
      </c>
      <c r="D100" s="804"/>
      <c r="E100" s="808" t="s">
        <v>6</v>
      </c>
      <c r="F100" s="808" t="s">
        <v>6</v>
      </c>
      <c r="G100" s="808" t="s">
        <v>6</v>
      </c>
      <c r="H100" s="808" t="s">
        <v>6</v>
      </c>
      <c r="I100" s="808" t="s">
        <v>6</v>
      </c>
      <c r="J100" s="806" t="s">
        <v>6</v>
      </c>
      <c r="K100" s="806" t="s">
        <v>6</v>
      </c>
      <c r="L100" s="806" t="s">
        <v>6</v>
      </c>
    </row>
    <row r="101" spans="2:12">
      <c r="B101" s="793">
        <v>22</v>
      </c>
      <c r="C101" s="805" t="s">
        <v>1368</v>
      </c>
      <c r="D101" s="804"/>
      <c r="E101" s="185">
        <v>62</v>
      </c>
      <c r="F101" s="185">
        <v>699</v>
      </c>
      <c r="G101" s="185">
        <v>352</v>
      </c>
      <c r="H101" s="185">
        <v>347</v>
      </c>
      <c r="I101" s="185">
        <v>683</v>
      </c>
      <c r="J101" s="403">
        <v>1273234</v>
      </c>
      <c r="K101" s="403">
        <v>1274620</v>
      </c>
      <c r="L101" s="403">
        <v>534176</v>
      </c>
    </row>
    <row r="102" spans="2:12" ht="9" customHeight="1">
      <c r="C102" s="810" t="s">
        <v>1367</v>
      </c>
      <c r="D102" s="856"/>
      <c r="E102" s="185"/>
      <c r="F102" s="185"/>
      <c r="G102" s="185"/>
      <c r="H102" s="185"/>
      <c r="I102" s="185"/>
      <c r="J102" s="403"/>
      <c r="K102" s="403"/>
      <c r="L102" s="403"/>
    </row>
    <row r="103" spans="2:12">
      <c r="B103" s="793">
        <v>23</v>
      </c>
      <c r="C103" s="805" t="s">
        <v>355</v>
      </c>
      <c r="D103" s="804"/>
      <c r="E103" s="185">
        <v>9</v>
      </c>
      <c r="F103" s="185">
        <v>94</v>
      </c>
      <c r="G103" s="185">
        <v>39</v>
      </c>
      <c r="H103" s="185">
        <v>55</v>
      </c>
      <c r="I103" s="185">
        <v>93</v>
      </c>
      <c r="J103" s="403">
        <v>175733</v>
      </c>
      <c r="K103" s="403">
        <v>175733</v>
      </c>
      <c r="L103" s="403">
        <v>96344</v>
      </c>
    </row>
    <row r="104" spans="2:12" ht="6" customHeight="1">
      <c r="D104" s="809"/>
      <c r="E104" s="185"/>
      <c r="F104" s="185"/>
      <c r="G104" s="185"/>
      <c r="H104" s="185"/>
      <c r="I104" s="185"/>
      <c r="J104" s="403"/>
      <c r="K104" s="403"/>
      <c r="L104" s="403"/>
    </row>
    <row r="105" spans="2:12" ht="10.5" customHeight="1">
      <c r="B105" s="793">
        <v>24</v>
      </c>
      <c r="C105" s="805" t="s">
        <v>354</v>
      </c>
      <c r="D105" s="804"/>
      <c r="E105" s="185">
        <v>8</v>
      </c>
      <c r="F105" s="185">
        <v>110</v>
      </c>
      <c r="G105" s="185">
        <v>54</v>
      </c>
      <c r="H105" s="185">
        <v>56</v>
      </c>
      <c r="I105" s="185">
        <v>105</v>
      </c>
      <c r="J105" s="403">
        <v>142424</v>
      </c>
      <c r="K105" s="403">
        <v>142424</v>
      </c>
      <c r="L105" s="403">
        <v>59968</v>
      </c>
    </row>
    <row r="106" spans="2:12">
      <c r="B106" s="793">
        <v>25</v>
      </c>
      <c r="C106" s="805" t="s">
        <v>353</v>
      </c>
      <c r="D106" s="804"/>
      <c r="E106" s="185">
        <v>16</v>
      </c>
      <c r="F106" s="185">
        <v>163</v>
      </c>
      <c r="G106" s="185">
        <v>105</v>
      </c>
      <c r="H106" s="185">
        <v>58</v>
      </c>
      <c r="I106" s="185">
        <v>156</v>
      </c>
      <c r="J106" s="403">
        <v>236443</v>
      </c>
      <c r="K106" s="403">
        <v>236443</v>
      </c>
      <c r="L106" s="403">
        <v>84442</v>
      </c>
    </row>
    <row r="107" spans="2:12">
      <c r="B107" s="793">
        <v>26</v>
      </c>
      <c r="C107" s="805" t="s">
        <v>352</v>
      </c>
      <c r="D107" s="804"/>
      <c r="E107" s="185">
        <v>8</v>
      </c>
      <c r="F107" s="185">
        <v>123</v>
      </c>
      <c r="G107" s="185">
        <v>98</v>
      </c>
      <c r="H107" s="185">
        <v>25</v>
      </c>
      <c r="I107" s="185">
        <v>123</v>
      </c>
      <c r="J107" s="403">
        <v>1239816</v>
      </c>
      <c r="K107" s="403">
        <v>1236371</v>
      </c>
      <c r="L107" s="403">
        <v>198639</v>
      </c>
    </row>
    <row r="108" spans="2:12">
      <c r="B108" s="793">
        <v>27</v>
      </c>
      <c r="C108" s="805" t="s">
        <v>351</v>
      </c>
      <c r="D108" s="804"/>
      <c r="E108" s="185">
        <v>5</v>
      </c>
      <c r="F108" s="185">
        <v>35</v>
      </c>
      <c r="G108" s="185">
        <v>14</v>
      </c>
      <c r="H108" s="185">
        <v>21</v>
      </c>
      <c r="I108" s="185">
        <v>35</v>
      </c>
      <c r="J108" s="403">
        <v>30049</v>
      </c>
      <c r="K108" s="403">
        <v>30049</v>
      </c>
      <c r="L108" s="403">
        <v>18762</v>
      </c>
    </row>
    <row r="109" spans="2:12">
      <c r="B109" s="793">
        <v>28</v>
      </c>
      <c r="C109" s="805" t="s">
        <v>350</v>
      </c>
      <c r="D109" s="804"/>
      <c r="E109" s="185">
        <v>70</v>
      </c>
      <c r="F109" s="185">
        <v>529</v>
      </c>
      <c r="G109" s="185">
        <v>328</v>
      </c>
      <c r="H109" s="185">
        <v>201</v>
      </c>
      <c r="I109" s="185">
        <v>498</v>
      </c>
      <c r="J109" s="403">
        <v>673691</v>
      </c>
      <c r="K109" s="403">
        <v>673691</v>
      </c>
      <c r="L109" s="403">
        <v>328905</v>
      </c>
    </row>
    <row r="110" spans="2:12">
      <c r="B110" s="793">
        <v>29</v>
      </c>
      <c r="C110" s="805" t="s">
        <v>349</v>
      </c>
      <c r="D110" s="804"/>
      <c r="E110" s="185">
        <v>90</v>
      </c>
      <c r="F110" s="185">
        <v>1276</v>
      </c>
      <c r="G110" s="185">
        <v>972</v>
      </c>
      <c r="H110" s="185">
        <v>304</v>
      </c>
      <c r="I110" s="185">
        <v>1266</v>
      </c>
      <c r="J110" s="403">
        <v>1984622</v>
      </c>
      <c r="K110" s="403">
        <v>1991838</v>
      </c>
      <c r="L110" s="403">
        <v>812234</v>
      </c>
    </row>
    <row r="111" spans="2:12" ht="6" customHeight="1">
      <c r="D111" s="809"/>
      <c r="E111" s="185"/>
      <c r="F111" s="185"/>
      <c r="G111" s="185"/>
      <c r="H111" s="185"/>
      <c r="I111" s="185"/>
      <c r="J111" s="403"/>
      <c r="K111" s="403"/>
      <c r="L111" s="403"/>
    </row>
    <row r="112" spans="2:12">
      <c r="B112" s="793">
        <v>30</v>
      </c>
      <c r="C112" s="805" t="s">
        <v>348</v>
      </c>
      <c r="D112" s="804"/>
      <c r="E112" s="185">
        <v>33</v>
      </c>
      <c r="F112" s="185">
        <v>634</v>
      </c>
      <c r="G112" s="185">
        <v>285</v>
      </c>
      <c r="H112" s="185">
        <v>349</v>
      </c>
      <c r="I112" s="185">
        <v>626</v>
      </c>
      <c r="J112" s="403">
        <v>823470</v>
      </c>
      <c r="K112" s="403">
        <v>828692</v>
      </c>
      <c r="L112" s="403">
        <v>363860</v>
      </c>
    </row>
    <row r="113" spans="2:12">
      <c r="B113" s="793">
        <v>31</v>
      </c>
      <c r="C113" s="805" t="s">
        <v>347</v>
      </c>
      <c r="D113" s="804"/>
      <c r="E113" s="185">
        <v>25</v>
      </c>
      <c r="F113" s="185">
        <v>350</v>
      </c>
      <c r="G113" s="185">
        <v>178</v>
      </c>
      <c r="H113" s="185">
        <v>172</v>
      </c>
      <c r="I113" s="185">
        <v>345</v>
      </c>
      <c r="J113" s="403">
        <v>633933</v>
      </c>
      <c r="K113" s="403">
        <v>635538</v>
      </c>
      <c r="L113" s="403">
        <v>282056</v>
      </c>
    </row>
    <row r="114" spans="2:12">
      <c r="B114" s="793">
        <v>32</v>
      </c>
      <c r="C114" s="805" t="s">
        <v>346</v>
      </c>
      <c r="D114" s="804"/>
      <c r="E114" s="185">
        <v>9</v>
      </c>
      <c r="F114" s="185">
        <v>140</v>
      </c>
      <c r="G114" s="185">
        <v>84</v>
      </c>
      <c r="H114" s="185">
        <v>56</v>
      </c>
      <c r="I114" s="185">
        <v>138</v>
      </c>
      <c r="J114" s="403">
        <v>108185</v>
      </c>
      <c r="K114" s="403">
        <v>108267</v>
      </c>
      <c r="L114" s="403">
        <v>78117</v>
      </c>
    </row>
    <row r="115" spans="2:12">
      <c r="B115" s="793">
        <v>33</v>
      </c>
      <c r="C115" s="805" t="s">
        <v>345</v>
      </c>
      <c r="D115" s="804"/>
      <c r="E115" s="808" t="s">
        <v>6</v>
      </c>
      <c r="F115" s="808" t="s">
        <v>6</v>
      </c>
      <c r="G115" s="808" t="s">
        <v>6</v>
      </c>
      <c r="H115" s="808" t="s">
        <v>6</v>
      </c>
      <c r="I115" s="808" t="s">
        <v>6</v>
      </c>
      <c r="J115" s="806" t="s">
        <v>6</v>
      </c>
      <c r="K115" s="807" t="s">
        <v>6</v>
      </c>
      <c r="L115" s="806" t="s">
        <v>6</v>
      </c>
    </row>
    <row r="116" spans="2:12">
      <c r="B116" s="793">
        <v>34</v>
      </c>
      <c r="C116" s="805" t="s">
        <v>344</v>
      </c>
      <c r="D116" s="804"/>
      <c r="E116" s="185">
        <v>27</v>
      </c>
      <c r="F116" s="185">
        <v>239</v>
      </c>
      <c r="G116" s="185">
        <v>119</v>
      </c>
      <c r="H116" s="185">
        <v>120</v>
      </c>
      <c r="I116" s="185">
        <v>230</v>
      </c>
      <c r="J116" s="403">
        <v>294104</v>
      </c>
      <c r="K116" s="403">
        <v>294110</v>
      </c>
      <c r="L116" s="403">
        <v>166964</v>
      </c>
    </row>
    <row r="117" spans="2:12" ht="6" customHeight="1">
      <c r="D117" s="809"/>
    </row>
    <row r="118" spans="2:12" ht="11.25" customHeight="1">
      <c r="D118" s="809"/>
      <c r="G118" s="819"/>
    </row>
    <row r="119" spans="2:12" ht="6" customHeight="1">
      <c r="D119" s="809"/>
    </row>
    <row r="120" spans="2:12" s="814" customFormat="1" ht="11.25" customHeight="1">
      <c r="B120" s="814" t="s">
        <v>369</v>
      </c>
      <c r="C120" s="818" t="s">
        <v>368</v>
      </c>
      <c r="D120" s="817"/>
      <c r="E120" s="816">
        <v>1125</v>
      </c>
      <c r="F120" s="816">
        <v>18967</v>
      </c>
      <c r="G120" s="816">
        <v>11721</v>
      </c>
      <c r="H120" s="816">
        <v>7246</v>
      </c>
      <c r="I120" s="816">
        <v>18662</v>
      </c>
      <c r="J120" s="815">
        <v>40199218</v>
      </c>
      <c r="K120" s="815">
        <v>40171731</v>
      </c>
      <c r="L120" s="815">
        <v>18837044</v>
      </c>
    </row>
    <row r="121" spans="2:12" ht="6" customHeight="1">
      <c r="D121" s="809"/>
      <c r="E121" s="813"/>
      <c r="F121" s="813"/>
      <c r="G121" s="813"/>
      <c r="H121" s="813"/>
      <c r="I121" s="813"/>
      <c r="J121" s="812"/>
      <c r="K121" s="812"/>
      <c r="L121" s="812"/>
    </row>
    <row r="122" spans="2:12">
      <c r="B122" s="793">
        <v>12</v>
      </c>
      <c r="C122" s="805" t="s">
        <v>366</v>
      </c>
      <c r="D122" s="804"/>
      <c r="E122" s="185">
        <v>162</v>
      </c>
      <c r="F122" s="185">
        <v>4766</v>
      </c>
      <c r="G122" s="185">
        <v>2541</v>
      </c>
      <c r="H122" s="185">
        <v>2225</v>
      </c>
      <c r="I122" s="185">
        <v>4740</v>
      </c>
      <c r="J122" s="403">
        <v>8323074</v>
      </c>
      <c r="K122" s="403">
        <v>8299804</v>
      </c>
      <c r="L122" s="403">
        <v>3608934</v>
      </c>
    </row>
    <row r="123" spans="2:12">
      <c r="B123" s="793">
        <v>13</v>
      </c>
      <c r="C123" s="805" t="s">
        <v>365</v>
      </c>
      <c r="D123" s="804"/>
      <c r="E123" s="185">
        <v>3</v>
      </c>
      <c r="F123" s="185">
        <v>33</v>
      </c>
      <c r="G123" s="185">
        <v>24</v>
      </c>
      <c r="H123" s="185">
        <v>9</v>
      </c>
      <c r="I123" s="185">
        <v>33</v>
      </c>
      <c r="J123" s="403">
        <v>37532</v>
      </c>
      <c r="K123" s="403">
        <v>37532</v>
      </c>
      <c r="L123" s="403">
        <v>24338</v>
      </c>
    </row>
    <row r="124" spans="2:12">
      <c r="B124" s="793">
        <v>14</v>
      </c>
      <c r="C124" s="805" t="s">
        <v>1370</v>
      </c>
      <c r="D124" s="804"/>
      <c r="E124" s="185">
        <v>50</v>
      </c>
      <c r="F124" s="185">
        <v>1720</v>
      </c>
      <c r="G124" s="185">
        <v>987</v>
      </c>
      <c r="H124" s="185">
        <v>733</v>
      </c>
      <c r="I124" s="185">
        <v>1710</v>
      </c>
      <c r="J124" s="403">
        <v>3374039</v>
      </c>
      <c r="K124" s="403">
        <v>3359728</v>
      </c>
      <c r="L124" s="403">
        <v>1498122</v>
      </c>
    </row>
    <row r="125" spans="2:12" ht="9" customHeight="1">
      <c r="C125" s="811" t="s">
        <v>1369</v>
      </c>
      <c r="D125" s="855"/>
      <c r="E125" s="185"/>
      <c r="F125" s="185"/>
      <c r="G125" s="185"/>
      <c r="H125" s="185"/>
      <c r="I125" s="185"/>
      <c r="J125" s="403"/>
      <c r="K125" s="403"/>
      <c r="L125" s="403"/>
    </row>
    <row r="126" spans="2:12" ht="10.5" customHeight="1">
      <c r="B126" s="793">
        <v>15</v>
      </c>
      <c r="C126" s="805" t="s">
        <v>363</v>
      </c>
      <c r="D126" s="804"/>
      <c r="E126" s="185">
        <v>146</v>
      </c>
      <c r="F126" s="185">
        <v>1651</v>
      </c>
      <c r="G126" s="185">
        <v>556</v>
      </c>
      <c r="H126" s="185">
        <v>1095</v>
      </c>
      <c r="I126" s="185">
        <v>1579</v>
      </c>
      <c r="J126" s="403">
        <v>2439898</v>
      </c>
      <c r="K126" s="403">
        <v>2442957</v>
      </c>
      <c r="L126" s="403">
        <v>824504</v>
      </c>
    </row>
    <row r="127" spans="2:12" ht="10.5" customHeight="1">
      <c r="B127" s="793">
        <v>16</v>
      </c>
      <c r="C127" s="797" t="s">
        <v>362</v>
      </c>
      <c r="D127" s="809"/>
      <c r="E127" s="185">
        <v>17</v>
      </c>
      <c r="F127" s="185">
        <v>181</v>
      </c>
      <c r="G127" s="185">
        <v>121</v>
      </c>
      <c r="H127" s="185">
        <v>60</v>
      </c>
      <c r="I127" s="185">
        <v>169</v>
      </c>
      <c r="J127" s="403">
        <v>538033</v>
      </c>
      <c r="K127" s="403">
        <v>536433</v>
      </c>
      <c r="L127" s="403">
        <v>228445</v>
      </c>
    </row>
    <row r="128" spans="2:12">
      <c r="B128" s="793">
        <v>17</v>
      </c>
      <c r="C128" s="805" t="s">
        <v>361</v>
      </c>
      <c r="D128" s="804"/>
      <c r="E128" s="185">
        <v>35</v>
      </c>
      <c r="F128" s="185">
        <v>194</v>
      </c>
      <c r="G128" s="185">
        <v>133</v>
      </c>
      <c r="H128" s="185">
        <v>61</v>
      </c>
      <c r="I128" s="185">
        <v>173</v>
      </c>
      <c r="J128" s="403">
        <v>237792</v>
      </c>
      <c r="K128" s="403">
        <v>237792</v>
      </c>
      <c r="L128" s="403">
        <v>131415</v>
      </c>
    </row>
    <row r="129" spans="2:12" ht="6" customHeight="1">
      <c r="D129" s="809"/>
      <c r="E129" s="185"/>
      <c r="F129" s="185"/>
      <c r="G129" s="185"/>
      <c r="H129" s="185"/>
      <c r="I129" s="185"/>
      <c r="J129" s="403"/>
      <c r="K129" s="403"/>
      <c r="L129" s="403"/>
    </row>
    <row r="130" spans="2:12">
      <c r="B130" s="793">
        <v>18</v>
      </c>
      <c r="C130" s="805" t="s">
        <v>360</v>
      </c>
      <c r="D130" s="804"/>
      <c r="E130" s="185">
        <v>51</v>
      </c>
      <c r="F130" s="185">
        <v>553</v>
      </c>
      <c r="G130" s="185">
        <v>357</v>
      </c>
      <c r="H130" s="185">
        <v>196</v>
      </c>
      <c r="I130" s="185">
        <v>536</v>
      </c>
      <c r="J130" s="403">
        <v>1146900</v>
      </c>
      <c r="K130" s="403">
        <v>1149654</v>
      </c>
      <c r="L130" s="403">
        <v>455145</v>
      </c>
    </row>
    <row r="131" spans="2:12">
      <c r="B131" s="793">
        <v>19</v>
      </c>
      <c r="C131" s="805" t="s">
        <v>359</v>
      </c>
      <c r="D131" s="804"/>
      <c r="E131" s="185">
        <v>148</v>
      </c>
      <c r="F131" s="185">
        <v>2187</v>
      </c>
      <c r="G131" s="185">
        <v>1594</v>
      </c>
      <c r="H131" s="185">
        <v>593</v>
      </c>
      <c r="I131" s="185">
        <v>2157</v>
      </c>
      <c r="J131" s="403">
        <v>6110488</v>
      </c>
      <c r="K131" s="403">
        <v>6111732</v>
      </c>
      <c r="L131" s="403">
        <v>3852333</v>
      </c>
    </row>
    <row r="132" spans="2:12">
      <c r="B132" s="793">
        <v>20</v>
      </c>
      <c r="C132" s="805" t="s">
        <v>358</v>
      </c>
      <c r="D132" s="804"/>
      <c r="E132" s="185">
        <v>9</v>
      </c>
      <c r="F132" s="185">
        <v>729</v>
      </c>
      <c r="G132" s="185">
        <v>616</v>
      </c>
      <c r="H132" s="185">
        <v>113</v>
      </c>
      <c r="I132" s="185">
        <v>729</v>
      </c>
      <c r="J132" s="403">
        <v>1998592</v>
      </c>
      <c r="K132" s="403">
        <v>1997825</v>
      </c>
      <c r="L132" s="403">
        <v>990013</v>
      </c>
    </row>
    <row r="133" spans="2:12">
      <c r="B133" s="793">
        <v>21</v>
      </c>
      <c r="C133" s="805" t="s">
        <v>357</v>
      </c>
      <c r="D133" s="804"/>
      <c r="E133" s="852" t="s">
        <v>6</v>
      </c>
      <c r="F133" s="852" t="s">
        <v>6</v>
      </c>
      <c r="G133" s="852" t="s">
        <v>6</v>
      </c>
      <c r="H133" s="852" t="s">
        <v>6</v>
      </c>
      <c r="I133" s="852" t="s">
        <v>6</v>
      </c>
      <c r="J133" s="807" t="s">
        <v>6</v>
      </c>
      <c r="K133" s="807" t="s">
        <v>6</v>
      </c>
      <c r="L133" s="807" t="s">
        <v>6</v>
      </c>
    </row>
    <row r="134" spans="2:12">
      <c r="B134" s="793">
        <v>22</v>
      </c>
      <c r="C134" s="805" t="s">
        <v>1368</v>
      </c>
      <c r="D134" s="804"/>
      <c r="E134" s="185">
        <v>68</v>
      </c>
      <c r="F134" s="185">
        <v>784</v>
      </c>
      <c r="G134" s="185">
        <v>466</v>
      </c>
      <c r="H134" s="185">
        <v>318</v>
      </c>
      <c r="I134" s="185">
        <v>769</v>
      </c>
      <c r="J134" s="403">
        <v>1515794</v>
      </c>
      <c r="K134" s="403">
        <v>1519988</v>
      </c>
      <c r="L134" s="403">
        <v>700118</v>
      </c>
    </row>
    <row r="135" spans="2:12" ht="9" customHeight="1">
      <c r="C135" s="810" t="s">
        <v>1367</v>
      </c>
      <c r="D135" s="856"/>
      <c r="E135" s="185"/>
      <c r="F135" s="185"/>
      <c r="G135" s="185"/>
      <c r="H135" s="185"/>
      <c r="I135" s="185"/>
      <c r="J135" s="403"/>
      <c r="K135" s="403"/>
      <c r="L135" s="403"/>
    </row>
    <row r="136" spans="2:12">
      <c r="B136" s="793">
        <v>23</v>
      </c>
      <c r="C136" s="805" t="s">
        <v>355</v>
      </c>
      <c r="D136" s="804"/>
      <c r="E136" s="185">
        <v>13</v>
      </c>
      <c r="F136" s="185">
        <v>286</v>
      </c>
      <c r="G136" s="185">
        <v>227</v>
      </c>
      <c r="H136" s="185">
        <v>59</v>
      </c>
      <c r="I136" s="185">
        <v>279</v>
      </c>
      <c r="J136" s="403">
        <v>1002631</v>
      </c>
      <c r="K136" s="403">
        <v>1002608</v>
      </c>
      <c r="L136" s="403">
        <v>664719</v>
      </c>
    </row>
    <row r="137" spans="2:12" ht="6" customHeight="1">
      <c r="D137" s="809"/>
      <c r="E137" s="185"/>
      <c r="F137" s="185"/>
      <c r="G137" s="185"/>
      <c r="H137" s="185"/>
      <c r="I137" s="185"/>
      <c r="J137" s="403"/>
      <c r="K137" s="403"/>
      <c r="L137" s="403"/>
    </row>
    <row r="138" spans="2:12" ht="10.5" customHeight="1">
      <c r="B138" s="793">
        <v>24</v>
      </c>
      <c r="C138" s="805" t="s">
        <v>354</v>
      </c>
      <c r="D138" s="804"/>
      <c r="E138" s="185">
        <v>24</v>
      </c>
      <c r="F138" s="185">
        <v>183</v>
      </c>
      <c r="G138" s="185">
        <v>107</v>
      </c>
      <c r="H138" s="185">
        <v>76</v>
      </c>
      <c r="I138" s="185">
        <v>167</v>
      </c>
      <c r="J138" s="403">
        <v>257752</v>
      </c>
      <c r="K138" s="403">
        <v>257752</v>
      </c>
      <c r="L138" s="403">
        <v>93476</v>
      </c>
    </row>
    <row r="139" spans="2:12">
      <c r="B139" s="793">
        <v>25</v>
      </c>
      <c r="C139" s="805" t="s">
        <v>353</v>
      </c>
      <c r="D139" s="804"/>
      <c r="E139" s="185">
        <v>12</v>
      </c>
      <c r="F139" s="185">
        <v>108</v>
      </c>
      <c r="G139" s="185">
        <v>50</v>
      </c>
      <c r="H139" s="185">
        <v>58</v>
      </c>
      <c r="I139" s="185">
        <v>105</v>
      </c>
      <c r="J139" s="403">
        <v>115892</v>
      </c>
      <c r="K139" s="403">
        <v>115892</v>
      </c>
      <c r="L139" s="403">
        <v>62285</v>
      </c>
    </row>
    <row r="140" spans="2:12">
      <c r="B140" s="793">
        <v>26</v>
      </c>
      <c r="C140" s="805" t="s">
        <v>352</v>
      </c>
      <c r="D140" s="804"/>
      <c r="E140" s="185">
        <v>4</v>
      </c>
      <c r="F140" s="185">
        <v>26</v>
      </c>
      <c r="G140" s="185">
        <v>19</v>
      </c>
      <c r="H140" s="185">
        <v>7</v>
      </c>
      <c r="I140" s="185">
        <v>24</v>
      </c>
      <c r="J140" s="403">
        <v>105976</v>
      </c>
      <c r="K140" s="403">
        <v>105976</v>
      </c>
      <c r="L140" s="403">
        <v>23334</v>
      </c>
    </row>
    <row r="141" spans="2:12">
      <c r="B141" s="793">
        <v>27</v>
      </c>
      <c r="C141" s="805" t="s">
        <v>351</v>
      </c>
      <c r="D141" s="804"/>
      <c r="E141" s="185">
        <v>5</v>
      </c>
      <c r="F141" s="185">
        <v>34</v>
      </c>
      <c r="G141" s="185">
        <v>23</v>
      </c>
      <c r="H141" s="185">
        <v>11</v>
      </c>
      <c r="I141" s="185">
        <v>32</v>
      </c>
      <c r="J141" s="403">
        <v>44154</v>
      </c>
      <c r="K141" s="403">
        <v>44154</v>
      </c>
      <c r="L141" s="403">
        <v>25718</v>
      </c>
    </row>
    <row r="142" spans="2:12">
      <c r="B142" s="793">
        <v>28</v>
      </c>
      <c r="C142" s="805" t="s">
        <v>350</v>
      </c>
      <c r="D142" s="804"/>
      <c r="E142" s="185">
        <v>127</v>
      </c>
      <c r="F142" s="185">
        <v>1257</v>
      </c>
      <c r="G142" s="185">
        <v>870</v>
      </c>
      <c r="H142" s="185">
        <v>387</v>
      </c>
      <c r="I142" s="185">
        <v>1223</v>
      </c>
      <c r="J142" s="403">
        <v>2147865</v>
      </c>
      <c r="K142" s="403">
        <v>2149575</v>
      </c>
      <c r="L142" s="403">
        <v>1013103</v>
      </c>
    </row>
    <row r="143" spans="2:12">
      <c r="B143" s="793">
        <v>29</v>
      </c>
      <c r="C143" s="805" t="s">
        <v>349</v>
      </c>
      <c r="D143" s="804"/>
      <c r="E143" s="185">
        <v>118</v>
      </c>
      <c r="F143" s="185">
        <v>1926</v>
      </c>
      <c r="G143" s="185">
        <v>1524</v>
      </c>
      <c r="H143" s="185">
        <v>402</v>
      </c>
      <c r="I143" s="185">
        <v>1911</v>
      </c>
      <c r="J143" s="403">
        <v>6512068</v>
      </c>
      <c r="K143" s="403">
        <v>6532758</v>
      </c>
      <c r="L143" s="403">
        <v>2893776</v>
      </c>
    </row>
    <row r="144" spans="2:12" ht="6" customHeight="1">
      <c r="D144" s="809"/>
      <c r="E144" s="185"/>
      <c r="F144" s="185"/>
      <c r="G144" s="185"/>
      <c r="H144" s="185"/>
      <c r="I144" s="185"/>
      <c r="J144" s="403"/>
      <c r="K144" s="403"/>
      <c r="L144" s="403"/>
    </row>
    <row r="145" spans="1:12">
      <c r="B145" s="793">
        <v>30</v>
      </c>
      <c r="C145" s="805" t="s">
        <v>348</v>
      </c>
      <c r="D145" s="804"/>
      <c r="E145" s="185">
        <v>39</v>
      </c>
      <c r="F145" s="185">
        <v>1136</v>
      </c>
      <c r="G145" s="185">
        <v>845</v>
      </c>
      <c r="H145" s="185">
        <v>291</v>
      </c>
      <c r="I145" s="185">
        <v>1132</v>
      </c>
      <c r="J145" s="403">
        <v>2090934</v>
      </c>
      <c r="K145" s="403">
        <v>2079734</v>
      </c>
      <c r="L145" s="403">
        <v>841316</v>
      </c>
    </row>
    <row r="146" spans="1:12">
      <c r="B146" s="793">
        <v>31</v>
      </c>
      <c r="C146" s="805" t="s">
        <v>347</v>
      </c>
      <c r="D146" s="804"/>
      <c r="E146" s="185">
        <v>36</v>
      </c>
      <c r="F146" s="185">
        <v>495</v>
      </c>
      <c r="G146" s="185">
        <v>296</v>
      </c>
      <c r="H146" s="185">
        <v>199</v>
      </c>
      <c r="I146" s="185">
        <v>486</v>
      </c>
      <c r="J146" s="403">
        <v>818603</v>
      </c>
      <c r="K146" s="403">
        <v>818300</v>
      </c>
      <c r="L146" s="403">
        <v>395236</v>
      </c>
    </row>
    <row r="147" spans="1:12">
      <c r="B147" s="793">
        <v>32</v>
      </c>
      <c r="C147" s="805" t="s">
        <v>346</v>
      </c>
      <c r="D147" s="804"/>
      <c r="E147" s="185">
        <v>10</v>
      </c>
      <c r="F147" s="185">
        <v>191</v>
      </c>
      <c r="G147" s="185">
        <v>124</v>
      </c>
      <c r="H147" s="185">
        <v>67</v>
      </c>
      <c r="I147" s="185">
        <v>191</v>
      </c>
      <c r="J147" s="403">
        <v>143548</v>
      </c>
      <c r="K147" s="403">
        <v>137611</v>
      </c>
      <c r="L147" s="403">
        <v>92213</v>
      </c>
    </row>
    <row r="148" spans="1:12">
      <c r="B148" s="793">
        <v>33</v>
      </c>
      <c r="C148" s="805" t="s">
        <v>345</v>
      </c>
      <c r="D148" s="804"/>
      <c r="E148" s="852" t="s">
        <v>6</v>
      </c>
      <c r="F148" s="852" t="s">
        <v>6</v>
      </c>
      <c r="G148" s="852" t="s">
        <v>6</v>
      </c>
      <c r="H148" s="852" t="s">
        <v>6</v>
      </c>
      <c r="I148" s="852" t="s">
        <v>6</v>
      </c>
      <c r="J148" s="807" t="s">
        <v>6</v>
      </c>
      <c r="K148" s="807" t="s">
        <v>6</v>
      </c>
      <c r="L148" s="807" t="s">
        <v>6</v>
      </c>
    </row>
    <row r="149" spans="1:12">
      <c r="B149" s="793">
        <v>34</v>
      </c>
      <c r="C149" s="805" t="s">
        <v>344</v>
      </c>
      <c r="D149" s="804"/>
      <c r="E149" s="185">
        <v>48</v>
      </c>
      <c r="F149" s="185">
        <v>527</v>
      </c>
      <c r="G149" s="185">
        <v>241</v>
      </c>
      <c r="H149" s="185">
        <v>286</v>
      </c>
      <c r="I149" s="185">
        <v>517</v>
      </c>
      <c r="J149" s="403">
        <v>1237653</v>
      </c>
      <c r="K149" s="403">
        <v>1233926</v>
      </c>
      <c r="L149" s="403">
        <v>418501</v>
      </c>
    </row>
    <row r="150" spans="1:12" ht="6" customHeight="1">
      <c r="A150" s="803"/>
      <c r="B150" s="803"/>
      <c r="C150" s="802"/>
      <c r="D150" s="801"/>
      <c r="E150" s="850"/>
      <c r="F150" s="850"/>
      <c r="G150" s="850"/>
      <c r="H150" s="850"/>
      <c r="I150" s="850"/>
      <c r="J150" s="849"/>
      <c r="K150" s="849"/>
      <c r="L150" s="848"/>
    </row>
    <row r="153" spans="1:12" ht="13.5">
      <c r="B153" s="858"/>
      <c r="L153" s="851"/>
    </row>
    <row r="155" spans="1:12">
      <c r="A155" s="803"/>
      <c r="B155" s="834" t="s">
        <v>0</v>
      </c>
    </row>
    <row r="156" spans="1:12" ht="1.5" customHeight="1">
      <c r="A156" s="803"/>
      <c r="B156" s="845"/>
      <c r="C156" s="844"/>
      <c r="D156" s="844"/>
      <c r="E156" s="843"/>
      <c r="F156" s="843"/>
      <c r="G156" s="843"/>
      <c r="H156" s="843"/>
      <c r="I156" s="843"/>
      <c r="J156" s="842"/>
      <c r="K156" s="842"/>
      <c r="L156" s="841"/>
    </row>
    <row r="157" spans="1:12" ht="13.5" customHeight="1">
      <c r="D157" s="809"/>
      <c r="E157" s="840"/>
      <c r="F157" s="839"/>
      <c r="G157" s="838"/>
      <c r="H157" s="838"/>
      <c r="I157" s="838"/>
      <c r="J157" s="837"/>
      <c r="K157" s="836"/>
      <c r="L157" s="835"/>
    </row>
    <row r="158" spans="1:12" ht="13.5" customHeight="1">
      <c r="B158" s="834"/>
      <c r="D158" s="809"/>
      <c r="E158" s="833" t="s">
        <v>414</v>
      </c>
      <c r="F158" s="832"/>
      <c r="G158" s="831"/>
      <c r="H158" s="831"/>
      <c r="I158" s="831" t="s">
        <v>527</v>
      </c>
      <c r="J158" s="830" t="s">
        <v>422</v>
      </c>
      <c r="K158" s="830" t="s">
        <v>412</v>
      </c>
      <c r="L158" s="829" t="s">
        <v>411</v>
      </c>
    </row>
    <row r="159" spans="1:12" ht="13.5" customHeight="1">
      <c r="A159" s="803"/>
      <c r="B159" s="803"/>
      <c r="C159" s="802"/>
      <c r="D159" s="801"/>
      <c r="E159" s="828"/>
      <c r="F159" s="827"/>
      <c r="G159" s="827"/>
      <c r="H159" s="827"/>
      <c r="I159" s="826" t="s">
        <v>526</v>
      </c>
      <c r="J159" s="825"/>
      <c r="K159" s="824"/>
      <c r="L159" s="823"/>
    </row>
    <row r="160" spans="1:12" ht="6" customHeight="1">
      <c r="D160" s="809"/>
    </row>
    <row r="161" spans="2:12" ht="11.25" customHeight="1">
      <c r="D161" s="809"/>
      <c r="G161" s="857"/>
    </row>
    <row r="162" spans="2:12" ht="6" customHeight="1">
      <c r="D162" s="809"/>
    </row>
    <row r="163" spans="2:12" s="814" customFormat="1" ht="11.25" customHeight="1">
      <c r="B163" s="814" t="s">
        <v>369</v>
      </c>
      <c r="C163" s="818" t="s">
        <v>368</v>
      </c>
      <c r="D163" s="817"/>
      <c r="E163" s="816">
        <v>575</v>
      </c>
      <c r="F163" s="816">
        <v>9178</v>
      </c>
      <c r="G163" s="816">
        <v>5724</v>
      </c>
      <c r="H163" s="816">
        <v>3454</v>
      </c>
      <c r="I163" s="816">
        <v>8958</v>
      </c>
      <c r="J163" s="815">
        <v>23308394</v>
      </c>
      <c r="K163" s="815">
        <v>23133789</v>
      </c>
      <c r="L163" s="815">
        <v>9305536</v>
      </c>
    </row>
    <row r="164" spans="2:12" ht="6" customHeight="1">
      <c r="D164" s="809"/>
      <c r="E164" s="813"/>
      <c r="F164" s="813"/>
      <c r="G164" s="813"/>
      <c r="H164" s="813"/>
      <c r="I164" s="813"/>
      <c r="J164" s="812"/>
      <c r="K164" s="812"/>
      <c r="L164" s="812"/>
    </row>
    <row r="165" spans="2:12">
      <c r="B165" s="793">
        <v>12</v>
      </c>
      <c r="C165" s="805" t="s">
        <v>366</v>
      </c>
      <c r="D165" s="804"/>
      <c r="E165" s="185">
        <v>90</v>
      </c>
      <c r="F165" s="185">
        <v>1482</v>
      </c>
      <c r="G165" s="185">
        <v>691</v>
      </c>
      <c r="H165" s="185">
        <v>791</v>
      </c>
      <c r="I165" s="185">
        <v>1462</v>
      </c>
      <c r="J165" s="403">
        <v>2690052</v>
      </c>
      <c r="K165" s="403">
        <v>2725812</v>
      </c>
      <c r="L165" s="403">
        <v>1196085</v>
      </c>
    </row>
    <row r="166" spans="2:12">
      <c r="B166" s="793">
        <v>13</v>
      </c>
      <c r="C166" s="805" t="s">
        <v>365</v>
      </c>
      <c r="D166" s="804"/>
      <c r="E166" s="185">
        <v>1</v>
      </c>
      <c r="F166" s="808" t="s">
        <v>9</v>
      </c>
      <c r="G166" s="808" t="s">
        <v>9</v>
      </c>
      <c r="H166" s="808" t="s">
        <v>9</v>
      </c>
      <c r="I166" s="808" t="s">
        <v>9</v>
      </c>
      <c r="J166" s="806" t="s">
        <v>9</v>
      </c>
      <c r="K166" s="806" t="s">
        <v>9</v>
      </c>
      <c r="L166" s="806" t="s">
        <v>9</v>
      </c>
    </row>
    <row r="167" spans="2:12">
      <c r="B167" s="793">
        <v>14</v>
      </c>
      <c r="C167" s="805" t="s">
        <v>1370</v>
      </c>
      <c r="D167" s="804"/>
      <c r="E167" s="185">
        <v>9</v>
      </c>
      <c r="F167" s="185">
        <v>72</v>
      </c>
      <c r="G167" s="185">
        <v>31</v>
      </c>
      <c r="H167" s="185">
        <v>41</v>
      </c>
      <c r="I167" s="185">
        <v>68</v>
      </c>
      <c r="J167" s="403">
        <v>82616</v>
      </c>
      <c r="K167" s="403">
        <v>82616</v>
      </c>
      <c r="L167" s="403">
        <v>27866</v>
      </c>
    </row>
    <row r="168" spans="2:12" ht="9" customHeight="1">
      <c r="C168" s="811" t="s">
        <v>1369</v>
      </c>
      <c r="D168" s="855"/>
      <c r="E168" s="185"/>
      <c r="F168" s="185"/>
      <c r="G168" s="185"/>
      <c r="H168" s="185"/>
      <c r="I168" s="185"/>
      <c r="J168" s="403"/>
      <c r="K168" s="403"/>
      <c r="L168" s="403"/>
    </row>
    <row r="169" spans="2:12" ht="10.5" customHeight="1">
      <c r="B169" s="793">
        <v>15</v>
      </c>
      <c r="C169" s="805" t="s">
        <v>363</v>
      </c>
      <c r="D169" s="804"/>
      <c r="E169" s="185">
        <v>102</v>
      </c>
      <c r="F169" s="185">
        <v>1043</v>
      </c>
      <c r="G169" s="185">
        <v>306</v>
      </c>
      <c r="H169" s="185">
        <v>737</v>
      </c>
      <c r="I169" s="185">
        <v>976</v>
      </c>
      <c r="J169" s="403">
        <v>1678823</v>
      </c>
      <c r="K169" s="403">
        <v>1699233</v>
      </c>
      <c r="L169" s="403">
        <v>627548</v>
      </c>
    </row>
    <row r="170" spans="2:12" ht="10.5" customHeight="1">
      <c r="B170" s="793">
        <v>16</v>
      </c>
      <c r="C170" s="797" t="s">
        <v>362</v>
      </c>
      <c r="D170" s="809"/>
      <c r="E170" s="185">
        <v>11</v>
      </c>
      <c r="F170" s="185">
        <v>84</v>
      </c>
      <c r="G170" s="185">
        <v>59</v>
      </c>
      <c r="H170" s="185">
        <v>25</v>
      </c>
      <c r="I170" s="185">
        <v>84</v>
      </c>
      <c r="J170" s="403">
        <v>168957</v>
      </c>
      <c r="K170" s="403">
        <v>168957</v>
      </c>
      <c r="L170" s="403">
        <v>50888</v>
      </c>
    </row>
    <row r="171" spans="2:12">
      <c r="B171" s="793">
        <v>17</v>
      </c>
      <c r="C171" s="805" t="s">
        <v>361</v>
      </c>
      <c r="D171" s="804"/>
      <c r="E171" s="185">
        <v>24</v>
      </c>
      <c r="F171" s="185">
        <v>138</v>
      </c>
      <c r="G171" s="185">
        <v>73</v>
      </c>
      <c r="H171" s="185">
        <v>65</v>
      </c>
      <c r="I171" s="185">
        <v>120</v>
      </c>
      <c r="J171" s="403">
        <v>161173</v>
      </c>
      <c r="K171" s="403">
        <v>161173</v>
      </c>
      <c r="L171" s="403">
        <v>68939</v>
      </c>
    </row>
    <row r="172" spans="2:12" ht="6" customHeight="1">
      <c r="D172" s="809"/>
      <c r="E172" s="185"/>
      <c r="F172" s="185"/>
      <c r="G172" s="185"/>
      <c r="H172" s="185"/>
      <c r="I172" s="185"/>
      <c r="J172" s="403"/>
      <c r="K172" s="403"/>
      <c r="L172" s="403"/>
    </row>
    <row r="173" spans="2:12">
      <c r="B173" s="793">
        <v>18</v>
      </c>
      <c r="C173" s="805" t="s">
        <v>360</v>
      </c>
      <c r="D173" s="804"/>
      <c r="E173" s="185">
        <v>33</v>
      </c>
      <c r="F173" s="185">
        <v>297</v>
      </c>
      <c r="G173" s="185">
        <v>174</v>
      </c>
      <c r="H173" s="185">
        <v>123</v>
      </c>
      <c r="I173" s="185">
        <v>284</v>
      </c>
      <c r="J173" s="403">
        <v>374145</v>
      </c>
      <c r="K173" s="403">
        <v>374145</v>
      </c>
      <c r="L173" s="403">
        <v>172194</v>
      </c>
    </row>
    <row r="174" spans="2:12">
      <c r="B174" s="793">
        <v>19</v>
      </c>
      <c r="C174" s="805" t="s">
        <v>359</v>
      </c>
      <c r="D174" s="804"/>
      <c r="E174" s="185">
        <v>74</v>
      </c>
      <c r="F174" s="185">
        <v>1413</v>
      </c>
      <c r="G174" s="185">
        <v>1031</v>
      </c>
      <c r="H174" s="185">
        <v>382</v>
      </c>
      <c r="I174" s="185">
        <v>1401</v>
      </c>
      <c r="J174" s="403">
        <v>2277968</v>
      </c>
      <c r="K174" s="403">
        <v>2281953</v>
      </c>
      <c r="L174" s="403">
        <v>1324115</v>
      </c>
    </row>
    <row r="175" spans="2:12">
      <c r="B175" s="793">
        <v>20</v>
      </c>
      <c r="C175" s="805" t="s">
        <v>358</v>
      </c>
      <c r="D175" s="804"/>
      <c r="E175" s="185">
        <v>4</v>
      </c>
      <c r="F175" s="185">
        <v>346</v>
      </c>
      <c r="G175" s="185">
        <v>298</v>
      </c>
      <c r="H175" s="185">
        <v>48</v>
      </c>
      <c r="I175" s="185">
        <v>346</v>
      </c>
      <c r="J175" s="403">
        <v>2748908</v>
      </c>
      <c r="K175" s="403">
        <v>2739013</v>
      </c>
      <c r="L175" s="403">
        <v>1840495</v>
      </c>
    </row>
    <row r="176" spans="2:12">
      <c r="B176" s="793">
        <v>21</v>
      </c>
      <c r="C176" s="805" t="s">
        <v>357</v>
      </c>
      <c r="D176" s="804"/>
      <c r="E176" s="185">
        <v>1</v>
      </c>
      <c r="F176" s="808" t="s">
        <v>9</v>
      </c>
      <c r="G176" s="808" t="s">
        <v>9</v>
      </c>
      <c r="H176" s="808" t="s">
        <v>9</v>
      </c>
      <c r="I176" s="808" t="s">
        <v>9</v>
      </c>
      <c r="J176" s="806" t="s">
        <v>9</v>
      </c>
      <c r="K176" s="806" t="s">
        <v>9</v>
      </c>
      <c r="L176" s="806" t="s">
        <v>9</v>
      </c>
    </row>
    <row r="177" spans="2:12">
      <c r="B177" s="793">
        <v>22</v>
      </c>
      <c r="C177" s="805" t="s">
        <v>1368</v>
      </c>
      <c r="D177" s="804"/>
      <c r="E177" s="185">
        <v>21</v>
      </c>
      <c r="F177" s="185">
        <v>172</v>
      </c>
      <c r="G177" s="185">
        <v>82</v>
      </c>
      <c r="H177" s="185">
        <v>90</v>
      </c>
      <c r="I177" s="185">
        <v>157</v>
      </c>
      <c r="J177" s="403">
        <v>372320</v>
      </c>
      <c r="K177" s="403">
        <v>372320</v>
      </c>
      <c r="L177" s="403">
        <v>180188</v>
      </c>
    </row>
    <row r="178" spans="2:12" ht="9" customHeight="1">
      <c r="C178" s="810" t="s">
        <v>1367</v>
      </c>
      <c r="D178" s="856"/>
      <c r="E178" s="185"/>
      <c r="F178" s="185"/>
      <c r="G178" s="185"/>
      <c r="H178" s="185"/>
      <c r="I178" s="185"/>
      <c r="J178" s="403"/>
      <c r="K178" s="403"/>
      <c r="L178" s="403"/>
    </row>
    <row r="179" spans="2:12">
      <c r="B179" s="793">
        <v>23</v>
      </c>
      <c r="C179" s="805" t="s">
        <v>355</v>
      </c>
      <c r="D179" s="804"/>
      <c r="E179" s="185">
        <v>10</v>
      </c>
      <c r="F179" s="185">
        <v>71</v>
      </c>
      <c r="G179" s="185">
        <v>37</v>
      </c>
      <c r="H179" s="185">
        <v>34</v>
      </c>
      <c r="I179" s="185">
        <v>68</v>
      </c>
      <c r="J179" s="403">
        <v>100508</v>
      </c>
      <c r="K179" s="403">
        <v>100508</v>
      </c>
      <c r="L179" s="403">
        <v>44834</v>
      </c>
    </row>
    <row r="180" spans="2:12" ht="6" customHeight="1">
      <c r="D180" s="809"/>
      <c r="E180" s="185"/>
      <c r="F180" s="185"/>
      <c r="G180" s="185"/>
      <c r="H180" s="185"/>
      <c r="I180" s="185"/>
      <c r="J180" s="403"/>
      <c r="K180" s="403"/>
      <c r="L180" s="403"/>
    </row>
    <row r="181" spans="2:12" ht="10.5" customHeight="1">
      <c r="B181" s="793">
        <v>24</v>
      </c>
      <c r="C181" s="805" t="s">
        <v>354</v>
      </c>
      <c r="D181" s="804"/>
      <c r="E181" s="185">
        <v>18</v>
      </c>
      <c r="F181" s="185">
        <v>300</v>
      </c>
      <c r="G181" s="185">
        <v>147</v>
      </c>
      <c r="H181" s="185">
        <v>153</v>
      </c>
      <c r="I181" s="185">
        <v>290</v>
      </c>
      <c r="J181" s="403">
        <v>369804</v>
      </c>
      <c r="K181" s="403">
        <v>371267</v>
      </c>
      <c r="L181" s="403">
        <v>181022</v>
      </c>
    </row>
    <row r="182" spans="2:12">
      <c r="B182" s="793">
        <v>25</v>
      </c>
      <c r="C182" s="805" t="s">
        <v>353</v>
      </c>
      <c r="D182" s="804"/>
      <c r="E182" s="185">
        <v>5</v>
      </c>
      <c r="F182" s="185">
        <v>27</v>
      </c>
      <c r="G182" s="185">
        <v>17</v>
      </c>
      <c r="H182" s="185">
        <v>10</v>
      </c>
      <c r="I182" s="185">
        <v>25</v>
      </c>
      <c r="J182" s="403">
        <v>68657</v>
      </c>
      <c r="K182" s="403">
        <v>68657</v>
      </c>
      <c r="L182" s="403">
        <v>26616</v>
      </c>
    </row>
    <row r="183" spans="2:12">
      <c r="B183" s="793">
        <v>26</v>
      </c>
      <c r="C183" s="805" t="s">
        <v>352</v>
      </c>
      <c r="D183" s="804"/>
      <c r="E183" s="185">
        <v>4</v>
      </c>
      <c r="F183" s="185">
        <v>37</v>
      </c>
      <c r="G183" s="185">
        <v>29</v>
      </c>
      <c r="H183" s="185">
        <v>8</v>
      </c>
      <c r="I183" s="185">
        <v>37</v>
      </c>
      <c r="J183" s="403">
        <v>116424</v>
      </c>
      <c r="K183" s="403">
        <v>116424</v>
      </c>
      <c r="L183" s="403">
        <v>28496</v>
      </c>
    </row>
    <row r="184" spans="2:12">
      <c r="B184" s="793">
        <v>27</v>
      </c>
      <c r="C184" s="805" t="s">
        <v>351</v>
      </c>
      <c r="D184" s="804"/>
      <c r="E184" s="185">
        <v>3</v>
      </c>
      <c r="F184" s="808" t="s">
        <v>9</v>
      </c>
      <c r="G184" s="808" t="s">
        <v>9</v>
      </c>
      <c r="H184" s="808" t="s">
        <v>9</v>
      </c>
      <c r="I184" s="808" t="s">
        <v>9</v>
      </c>
      <c r="J184" s="806" t="s">
        <v>9</v>
      </c>
      <c r="K184" s="806" t="s">
        <v>9</v>
      </c>
      <c r="L184" s="806" t="s">
        <v>9</v>
      </c>
    </row>
    <row r="185" spans="2:12">
      <c r="B185" s="793">
        <v>28</v>
      </c>
      <c r="C185" s="805" t="s">
        <v>350</v>
      </c>
      <c r="D185" s="804"/>
      <c r="E185" s="185">
        <v>46</v>
      </c>
      <c r="F185" s="185">
        <v>343</v>
      </c>
      <c r="G185" s="185">
        <v>232</v>
      </c>
      <c r="H185" s="185">
        <v>111</v>
      </c>
      <c r="I185" s="185">
        <v>322</v>
      </c>
      <c r="J185" s="403">
        <v>458180</v>
      </c>
      <c r="K185" s="403">
        <v>458180</v>
      </c>
      <c r="L185" s="403">
        <v>231155</v>
      </c>
    </row>
    <row r="186" spans="2:12">
      <c r="B186" s="793">
        <v>29</v>
      </c>
      <c r="C186" s="805" t="s">
        <v>349</v>
      </c>
      <c r="D186" s="804"/>
      <c r="E186" s="185">
        <v>51</v>
      </c>
      <c r="F186" s="185">
        <v>2367</v>
      </c>
      <c r="G186" s="185">
        <v>1921</v>
      </c>
      <c r="H186" s="185">
        <v>446</v>
      </c>
      <c r="I186" s="185">
        <v>2351</v>
      </c>
      <c r="J186" s="403">
        <v>9625056</v>
      </c>
      <c r="K186" s="403">
        <v>9407742</v>
      </c>
      <c r="L186" s="403">
        <v>2531727</v>
      </c>
    </row>
    <row r="187" spans="2:12" ht="6" customHeight="1">
      <c r="D187" s="809"/>
      <c r="E187" s="185"/>
      <c r="F187" s="185"/>
      <c r="G187" s="185"/>
      <c r="H187" s="185"/>
      <c r="I187" s="185"/>
      <c r="J187" s="403"/>
      <c r="K187" s="403"/>
      <c r="L187" s="403"/>
    </row>
    <row r="188" spans="2:12">
      <c r="B188" s="793">
        <v>30</v>
      </c>
      <c r="C188" s="805" t="s">
        <v>348</v>
      </c>
      <c r="D188" s="804"/>
      <c r="E188" s="185">
        <v>24</v>
      </c>
      <c r="F188" s="185">
        <v>358</v>
      </c>
      <c r="G188" s="185">
        <v>199</v>
      </c>
      <c r="H188" s="185">
        <v>159</v>
      </c>
      <c r="I188" s="185">
        <v>352</v>
      </c>
      <c r="J188" s="403">
        <v>856315</v>
      </c>
      <c r="K188" s="403">
        <v>857682</v>
      </c>
      <c r="L188" s="403">
        <v>306137</v>
      </c>
    </row>
    <row r="189" spans="2:12">
      <c r="B189" s="793">
        <v>31</v>
      </c>
      <c r="C189" s="805" t="s">
        <v>347</v>
      </c>
      <c r="D189" s="804"/>
      <c r="E189" s="185">
        <v>14</v>
      </c>
      <c r="F189" s="185">
        <v>214</v>
      </c>
      <c r="G189" s="185">
        <v>158</v>
      </c>
      <c r="H189" s="185">
        <v>56</v>
      </c>
      <c r="I189" s="185">
        <v>211</v>
      </c>
      <c r="J189" s="403">
        <v>318779</v>
      </c>
      <c r="K189" s="403">
        <v>314014</v>
      </c>
      <c r="L189" s="403">
        <v>133712</v>
      </c>
    </row>
    <row r="190" spans="2:12">
      <c r="B190" s="793">
        <v>32</v>
      </c>
      <c r="C190" s="805" t="s">
        <v>346</v>
      </c>
      <c r="D190" s="804"/>
      <c r="E190" s="185">
        <v>4</v>
      </c>
      <c r="F190" s="185">
        <v>50</v>
      </c>
      <c r="G190" s="185">
        <v>32</v>
      </c>
      <c r="H190" s="185">
        <v>18</v>
      </c>
      <c r="I190" s="185">
        <v>50</v>
      </c>
      <c r="J190" s="403">
        <v>121316</v>
      </c>
      <c r="K190" s="403">
        <v>115731</v>
      </c>
      <c r="L190" s="403">
        <v>55917</v>
      </c>
    </row>
    <row r="191" spans="2:12">
      <c r="B191" s="793">
        <v>33</v>
      </c>
      <c r="C191" s="805" t="s">
        <v>345</v>
      </c>
      <c r="D191" s="804"/>
      <c r="E191" s="808" t="s">
        <v>6</v>
      </c>
      <c r="F191" s="808" t="s">
        <v>6</v>
      </c>
      <c r="G191" s="808" t="s">
        <v>6</v>
      </c>
      <c r="H191" s="808" t="s">
        <v>6</v>
      </c>
      <c r="I191" s="808" t="s">
        <v>6</v>
      </c>
      <c r="J191" s="806" t="s">
        <v>6</v>
      </c>
      <c r="K191" s="807" t="s">
        <v>6</v>
      </c>
      <c r="L191" s="806" t="s">
        <v>6</v>
      </c>
    </row>
    <row r="192" spans="2:12">
      <c r="B192" s="793">
        <v>34</v>
      </c>
      <c r="C192" s="805" t="s">
        <v>344</v>
      </c>
      <c r="D192" s="804"/>
      <c r="E192" s="185">
        <v>26</v>
      </c>
      <c r="F192" s="185">
        <v>271</v>
      </c>
      <c r="G192" s="185">
        <v>137</v>
      </c>
      <c r="H192" s="185">
        <v>134</v>
      </c>
      <c r="I192" s="185">
        <v>265</v>
      </c>
      <c r="J192" s="403">
        <v>342353</v>
      </c>
      <c r="K192" s="403">
        <v>342373</v>
      </c>
      <c r="L192" s="403">
        <v>182376</v>
      </c>
    </row>
    <row r="193" spans="2:12" ht="6" customHeight="1">
      <c r="D193" s="809"/>
    </row>
    <row r="194" spans="2:12" ht="11.25" customHeight="1">
      <c r="D194" s="809"/>
      <c r="G194" s="819"/>
    </row>
    <row r="195" spans="2:12" ht="6" customHeight="1">
      <c r="D195" s="809"/>
    </row>
    <row r="196" spans="2:12" s="814" customFormat="1" ht="11.25" customHeight="1">
      <c r="B196" s="814" t="s">
        <v>369</v>
      </c>
      <c r="C196" s="818" t="s">
        <v>368</v>
      </c>
      <c r="D196" s="817"/>
      <c r="E196" s="816">
        <v>411</v>
      </c>
      <c r="F196" s="816">
        <v>9711</v>
      </c>
      <c r="G196" s="816">
        <v>6967</v>
      </c>
      <c r="H196" s="816">
        <v>2744</v>
      </c>
      <c r="I196" s="816">
        <v>9617</v>
      </c>
      <c r="J196" s="815">
        <v>30543373</v>
      </c>
      <c r="K196" s="815">
        <v>30552318</v>
      </c>
      <c r="L196" s="815">
        <v>17987528</v>
      </c>
    </row>
    <row r="197" spans="2:12" ht="6" customHeight="1">
      <c r="D197" s="809"/>
      <c r="E197" s="813"/>
      <c r="F197" s="813"/>
      <c r="G197" s="813"/>
      <c r="H197" s="813"/>
      <c r="I197" s="813"/>
      <c r="J197" s="812"/>
      <c r="K197" s="812"/>
      <c r="L197" s="812"/>
    </row>
    <row r="198" spans="2:12">
      <c r="B198" s="793">
        <v>12</v>
      </c>
      <c r="C198" s="805" t="s">
        <v>366</v>
      </c>
      <c r="D198" s="804"/>
      <c r="E198" s="185">
        <v>31</v>
      </c>
      <c r="F198" s="185">
        <v>929</v>
      </c>
      <c r="G198" s="185">
        <v>431</v>
      </c>
      <c r="H198" s="185">
        <v>498</v>
      </c>
      <c r="I198" s="185">
        <v>920</v>
      </c>
      <c r="J198" s="403">
        <v>1142257</v>
      </c>
      <c r="K198" s="403">
        <v>1140016</v>
      </c>
      <c r="L198" s="403">
        <v>572754</v>
      </c>
    </row>
    <row r="199" spans="2:12">
      <c r="B199" s="793">
        <v>13</v>
      </c>
      <c r="C199" s="805" t="s">
        <v>365</v>
      </c>
      <c r="D199" s="804"/>
      <c r="E199" s="185">
        <v>2</v>
      </c>
      <c r="F199" s="808" t="s">
        <v>9</v>
      </c>
      <c r="G199" s="808" t="s">
        <v>9</v>
      </c>
      <c r="H199" s="808" t="s">
        <v>9</v>
      </c>
      <c r="I199" s="808" t="s">
        <v>9</v>
      </c>
      <c r="J199" s="806" t="s">
        <v>9</v>
      </c>
      <c r="K199" s="806" t="s">
        <v>9</v>
      </c>
      <c r="L199" s="806" t="s">
        <v>9</v>
      </c>
    </row>
    <row r="200" spans="2:12">
      <c r="B200" s="793">
        <v>14</v>
      </c>
      <c r="C200" s="805" t="s">
        <v>1370</v>
      </c>
      <c r="D200" s="804"/>
      <c r="E200" s="185">
        <v>6</v>
      </c>
      <c r="F200" s="185">
        <v>38</v>
      </c>
      <c r="G200" s="185">
        <v>19</v>
      </c>
      <c r="H200" s="185">
        <v>19</v>
      </c>
      <c r="I200" s="185">
        <v>36</v>
      </c>
      <c r="J200" s="403">
        <v>38837</v>
      </c>
      <c r="K200" s="403">
        <v>38837</v>
      </c>
      <c r="L200" s="403">
        <v>21407</v>
      </c>
    </row>
    <row r="201" spans="2:12" ht="9" customHeight="1">
      <c r="C201" s="811" t="s">
        <v>1369</v>
      </c>
      <c r="D201" s="855"/>
      <c r="E201" s="185"/>
      <c r="F201" s="185"/>
      <c r="G201" s="185"/>
      <c r="H201" s="185"/>
      <c r="I201" s="185"/>
      <c r="J201" s="403"/>
      <c r="K201" s="403"/>
      <c r="L201" s="403"/>
    </row>
    <row r="202" spans="2:12" ht="10.5" customHeight="1">
      <c r="B202" s="793">
        <v>15</v>
      </c>
      <c r="C202" s="805" t="s">
        <v>363</v>
      </c>
      <c r="D202" s="804"/>
      <c r="E202" s="185">
        <v>30</v>
      </c>
      <c r="F202" s="185">
        <v>271</v>
      </c>
      <c r="G202" s="185">
        <v>135</v>
      </c>
      <c r="H202" s="185">
        <v>136</v>
      </c>
      <c r="I202" s="185">
        <v>266</v>
      </c>
      <c r="J202" s="403">
        <v>512311</v>
      </c>
      <c r="K202" s="403">
        <v>512311</v>
      </c>
      <c r="L202" s="403">
        <v>203611</v>
      </c>
    </row>
    <row r="203" spans="2:12" ht="10.5" customHeight="1">
      <c r="B203" s="793">
        <v>16</v>
      </c>
      <c r="C203" s="797" t="s">
        <v>362</v>
      </c>
      <c r="D203" s="809"/>
      <c r="E203" s="185">
        <v>18</v>
      </c>
      <c r="F203" s="185">
        <v>186</v>
      </c>
      <c r="G203" s="185">
        <v>130</v>
      </c>
      <c r="H203" s="185">
        <v>56</v>
      </c>
      <c r="I203" s="185">
        <v>181</v>
      </c>
      <c r="J203" s="403">
        <v>377215</v>
      </c>
      <c r="K203" s="403">
        <v>377240</v>
      </c>
      <c r="L203" s="403">
        <v>120822</v>
      </c>
    </row>
    <row r="204" spans="2:12">
      <c r="B204" s="793">
        <v>17</v>
      </c>
      <c r="C204" s="805" t="s">
        <v>361</v>
      </c>
      <c r="D204" s="804"/>
      <c r="E204" s="185">
        <v>36</v>
      </c>
      <c r="F204" s="185">
        <v>230</v>
      </c>
      <c r="G204" s="185">
        <v>143</v>
      </c>
      <c r="H204" s="185">
        <v>87</v>
      </c>
      <c r="I204" s="185">
        <v>216</v>
      </c>
      <c r="J204" s="403">
        <v>286811</v>
      </c>
      <c r="K204" s="403">
        <v>286811</v>
      </c>
      <c r="L204" s="403">
        <v>130540</v>
      </c>
    </row>
    <row r="205" spans="2:12" ht="6" customHeight="1">
      <c r="D205" s="809"/>
      <c r="E205" s="185"/>
      <c r="F205" s="185"/>
      <c r="G205" s="185"/>
      <c r="H205" s="185"/>
      <c r="I205" s="185"/>
      <c r="J205" s="403"/>
      <c r="K205" s="403"/>
      <c r="L205" s="403"/>
    </row>
    <row r="206" spans="2:12">
      <c r="B206" s="793">
        <v>18</v>
      </c>
      <c r="C206" s="805" t="s">
        <v>360</v>
      </c>
      <c r="D206" s="804"/>
      <c r="E206" s="185">
        <v>22</v>
      </c>
      <c r="F206" s="185">
        <v>212</v>
      </c>
      <c r="G206" s="185">
        <v>114</v>
      </c>
      <c r="H206" s="185">
        <v>98</v>
      </c>
      <c r="I206" s="185">
        <v>208</v>
      </c>
      <c r="J206" s="403">
        <v>260296</v>
      </c>
      <c r="K206" s="403">
        <v>260246</v>
      </c>
      <c r="L206" s="403">
        <v>99956</v>
      </c>
    </row>
    <row r="207" spans="2:12">
      <c r="B207" s="793">
        <v>19</v>
      </c>
      <c r="C207" s="805" t="s">
        <v>359</v>
      </c>
      <c r="D207" s="804"/>
      <c r="E207" s="185">
        <v>137</v>
      </c>
      <c r="F207" s="185">
        <v>6352</v>
      </c>
      <c r="G207" s="185">
        <v>4924</v>
      </c>
      <c r="H207" s="185">
        <v>1428</v>
      </c>
      <c r="I207" s="185">
        <v>6335</v>
      </c>
      <c r="J207" s="403">
        <v>25247698</v>
      </c>
      <c r="K207" s="403">
        <v>25265026</v>
      </c>
      <c r="L207" s="403">
        <v>15608774</v>
      </c>
    </row>
    <row r="208" spans="2:12">
      <c r="B208" s="793">
        <v>20</v>
      </c>
      <c r="C208" s="805" t="s">
        <v>358</v>
      </c>
      <c r="D208" s="804"/>
      <c r="E208" s="185">
        <v>1</v>
      </c>
      <c r="F208" s="808" t="s">
        <v>9</v>
      </c>
      <c r="G208" s="808" t="s">
        <v>9</v>
      </c>
      <c r="H208" s="808" t="s">
        <v>9</v>
      </c>
      <c r="I208" s="808" t="s">
        <v>9</v>
      </c>
      <c r="J208" s="806" t="s">
        <v>9</v>
      </c>
      <c r="K208" s="806" t="s">
        <v>9</v>
      </c>
      <c r="L208" s="806" t="s">
        <v>9</v>
      </c>
    </row>
    <row r="209" spans="2:12">
      <c r="B209" s="793">
        <v>21</v>
      </c>
      <c r="C209" s="805" t="s">
        <v>357</v>
      </c>
      <c r="D209" s="804"/>
      <c r="E209" s="852" t="s">
        <v>6</v>
      </c>
      <c r="F209" s="852" t="s">
        <v>6</v>
      </c>
      <c r="G209" s="852" t="s">
        <v>6</v>
      </c>
      <c r="H209" s="852" t="s">
        <v>6</v>
      </c>
      <c r="I209" s="852" t="s">
        <v>6</v>
      </c>
      <c r="J209" s="807" t="s">
        <v>6</v>
      </c>
      <c r="K209" s="807" t="s">
        <v>6</v>
      </c>
      <c r="L209" s="807" t="s">
        <v>6</v>
      </c>
    </row>
    <row r="210" spans="2:12">
      <c r="B210" s="793">
        <v>22</v>
      </c>
      <c r="C210" s="805" t="s">
        <v>1368</v>
      </c>
      <c r="D210" s="804"/>
      <c r="E210" s="185">
        <v>4</v>
      </c>
      <c r="F210" s="808" t="s">
        <v>9</v>
      </c>
      <c r="G210" s="808" t="s">
        <v>9</v>
      </c>
      <c r="H210" s="808" t="s">
        <v>9</v>
      </c>
      <c r="I210" s="808" t="s">
        <v>9</v>
      </c>
      <c r="J210" s="806" t="s">
        <v>9</v>
      </c>
      <c r="K210" s="806" t="s">
        <v>9</v>
      </c>
      <c r="L210" s="806" t="s">
        <v>9</v>
      </c>
    </row>
    <row r="211" spans="2:12" ht="9" customHeight="1">
      <c r="C211" s="810" t="s">
        <v>1367</v>
      </c>
      <c r="D211" s="856"/>
      <c r="E211" s="185"/>
      <c r="F211" s="185"/>
      <c r="G211" s="185"/>
      <c r="H211" s="185"/>
      <c r="I211" s="185"/>
      <c r="J211" s="403"/>
      <c r="K211" s="403"/>
      <c r="L211" s="403"/>
    </row>
    <row r="212" spans="2:12">
      <c r="B212" s="793">
        <v>23</v>
      </c>
      <c r="C212" s="805" t="s">
        <v>355</v>
      </c>
      <c r="D212" s="804"/>
      <c r="E212" s="185">
        <v>3</v>
      </c>
      <c r="F212" s="185">
        <v>23</v>
      </c>
      <c r="G212" s="185">
        <v>16</v>
      </c>
      <c r="H212" s="185">
        <v>7</v>
      </c>
      <c r="I212" s="185">
        <v>23</v>
      </c>
      <c r="J212" s="403">
        <v>44388</v>
      </c>
      <c r="K212" s="403">
        <v>44388</v>
      </c>
      <c r="L212" s="403">
        <v>14699</v>
      </c>
    </row>
    <row r="213" spans="2:12" ht="6" customHeight="1">
      <c r="D213" s="809"/>
      <c r="E213" s="185"/>
      <c r="F213" s="185"/>
      <c r="G213" s="185"/>
      <c r="H213" s="185"/>
      <c r="I213" s="185"/>
      <c r="J213" s="403"/>
      <c r="K213" s="403"/>
      <c r="L213" s="403"/>
    </row>
    <row r="214" spans="2:12" ht="10.5" customHeight="1">
      <c r="B214" s="793">
        <v>24</v>
      </c>
      <c r="C214" s="805" t="s">
        <v>354</v>
      </c>
      <c r="D214" s="804"/>
      <c r="E214" s="185">
        <v>4</v>
      </c>
      <c r="F214" s="185">
        <v>22</v>
      </c>
      <c r="G214" s="185">
        <v>12</v>
      </c>
      <c r="H214" s="185">
        <v>10</v>
      </c>
      <c r="I214" s="185">
        <v>19</v>
      </c>
      <c r="J214" s="403">
        <v>18809</v>
      </c>
      <c r="K214" s="403">
        <v>18809</v>
      </c>
      <c r="L214" s="403">
        <v>7679</v>
      </c>
    </row>
    <row r="215" spans="2:12">
      <c r="B215" s="793">
        <v>25</v>
      </c>
      <c r="C215" s="805" t="s">
        <v>353</v>
      </c>
      <c r="D215" s="804"/>
      <c r="E215" s="185">
        <v>3</v>
      </c>
      <c r="F215" s="185">
        <v>26</v>
      </c>
      <c r="G215" s="185">
        <v>19</v>
      </c>
      <c r="H215" s="185">
        <v>7</v>
      </c>
      <c r="I215" s="185">
        <v>26</v>
      </c>
      <c r="J215" s="403">
        <v>28894</v>
      </c>
      <c r="K215" s="403">
        <v>28894</v>
      </c>
      <c r="L215" s="403">
        <v>18823</v>
      </c>
    </row>
    <row r="216" spans="2:12">
      <c r="B216" s="793">
        <v>26</v>
      </c>
      <c r="C216" s="805" t="s">
        <v>352</v>
      </c>
      <c r="D216" s="804"/>
      <c r="E216" s="852" t="s">
        <v>6</v>
      </c>
      <c r="F216" s="852" t="s">
        <v>6</v>
      </c>
      <c r="G216" s="852" t="s">
        <v>6</v>
      </c>
      <c r="H216" s="852" t="s">
        <v>6</v>
      </c>
      <c r="I216" s="852" t="s">
        <v>6</v>
      </c>
      <c r="J216" s="807" t="s">
        <v>6</v>
      </c>
      <c r="K216" s="807" t="s">
        <v>6</v>
      </c>
      <c r="L216" s="807" t="s">
        <v>6</v>
      </c>
    </row>
    <row r="217" spans="2:12">
      <c r="B217" s="793">
        <v>27</v>
      </c>
      <c r="C217" s="805" t="s">
        <v>351</v>
      </c>
      <c r="D217" s="804"/>
      <c r="E217" s="185">
        <v>2</v>
      </c>
      <c r="F217" s="808" t="s">
        <v>9</v>
      </c>
      <c r="G217" s="808" t="s">
        <v>9</v>
      </c>
      <c r="H217" s="808" t="s">
        <v>9</v>
      </c>
      <c r="I217" s="808" t="s">
        <v>9</v>
      </c>
      <c r="J217" s="806" t="s">
        <v>9</v>
      </c>
      <c r="K217" s="806" t="s">
        <v>9</v>
      </c>
      <c r="L217" s="806" t="s">
        <v>9</v>
      </c>
    </row>
    <row r="218" spans="2:12">
      <c r="B218" s="793">
        <v>28</v>
      </c>
      <c r="C218" s="805" t="s">
        <v>350</v>
      </c>
      <c r="D218" s="804"/>
      <c r="E218" s="185">
        <v>41</v>
      </c>
      <c r="F218" s="185">
        <v>512</v>
      </c>
      <c r="G218" s="185">
        <v>382</v>
      </c>
      <c r="H218" s="185">
        <v>130</v>
      </c>
      <c r="I218" s="185">
        <v>496</v>
      </c>
      <c r="J218" s="403">
        <v>995004</v>
      </c>
      <c r="K218" s="403">
        <v>992525</v>
      </c>
      <c r="L218" s="403">
        <v>485037</v>
      </c>
    </row>
    <row r="219" spans="2:12">
      <c r="B219" s="793">
        <v>29</v>
      </c>
      <c r="C219" s="805" t="s">
        <v>349</v>
      </c>
      <c r="D219" s="804"/>
      <c r="E219" s="185">
        <v>13</v>
      </c>
      <c r="F219" s="185">
        <v>94</v>
      </c>
      <c r="G219" s="185">
        <v>65</v>
      </c>
      <c r="H219" s="185">
        <v>29</v>
      </c>
      <c r="I219" s="185">
        <v>92</v>
      </c>
      <c r="J219" s="403">
        <v>122719</v>
      </c>
      <c r="K219" s="403">
        <v>122719</v>
      </c>
      <c r="L219" s="403">
        <v>63244</v>
      </c>
    </row>
    <row r="220" spans="2:12" ht="6" customHeight="1">
      <c r="D220" s="809"/>
      <c r="E220" s="185"/>
      <c r="F220" s="185"/>
      <c r="G220" s="185"/>
      <c r="H220" s="185"/>
      <c r="I220" s="185"/>
      <c r="J220" s="403"/>
      <c r="K220" s="403"/>
      <c r="L220" s="403"/>
    </row>
    <row r="221" spans="2:12">
      <c r="B221" s="793">
        <v>30</v>
      </c>
      <c r="C221" s="805" t="s">
        <v>348</v>
      </c>
      <c r="D221" s="804"/>
      <c r="E221" s="185">
        <v>10</v>
      </c>
      <c r="F221" s="185">
        <v>295</v>
      </c>
      <c r="G221" s="185">
        <v>235</v>
      </c>
      <c r="H221" s="185">
        <v>60</v>
      </c>
      <c r="I221" s="185">
        <v>292</v>
      </c>
      <c r="J221" s="403">
        <v>642825</v>
      </c>
      <c r="K221" s="403">
        <v>638413</v>
      </c>
      <c r="L221" s="403">
        <v>242715</v>
      </c>
    </row>
    <row r="222" spans="2:12">
      <c r="B222" s="793">
        <v>31</v>
      </c>
      <c r="C222" s="805" t="s">
        <v>347</v>
      </c>
      <c r="D222" s="804"/>
      <c r="E222" s="185">
        <v>6</v>
      </c>
      <c r="F222" s="808" t="s">
        <v>9</v>
      </c>
      <c r="G222" s="808" t="s">
        <v>9</v>
      </c>
      <c r="H222" s="808" t="s">
        <v>9</v>
      </c>
      <c r="I222" s="808" t="s">
        <v>9</v>
      </c>
      <c r="J222" s="806" t="s">
        <v>9</v>
      </c>
      <c r="K222" s="806" t="s">
        <v>9</v>
      </c>
      <c r="L222" s="806" t="s">
        <v>9</v>
      </c>
    </row>
    <row r="223" spans="2:12">
      <c r="B223" s="793">
        <v>32</v>
      </c>
      <c r="C223" s="805" t="s">
        <v>346</v>
      </c>
      <c r="D223" s="804"/>
      <c r="E223" s="185">
        <v>2</v>
      </c>
      <c r="F223" s="808" t="s">
        <v>9</v>
      </c>
      <c r="G223" s="808" t="s">
        <v>9</v>
      </c>
      <c r="H223" s="808" t="s">
        <v>9</v>
      </c>
      <c r="I223" s="808" t="s">
        <v>9</v>
      </c>
      <c r="J223" s="806" t="s">
        <v>9</v>
      </c>
      <c r="K223" s="806" t="s">
        <v>9</v>
      </c>
      <c r="L223" s="806" t="s">
        <v>9</v>
      </c>
    </row>
    <row r="224" spans="2:12">
      <c r="B224" s="793">
        <v>33</v>
      </c>
      <c r="C224" s="805" t="s">
        <v>345</v>
      </c>
      <c r="D224" s="804"/>
      <c r="E224" s="852" t="s">
        <v>6</v>
      </c>
      <c r="F224" s="852" t="s">
        <v>6</v>
      </c>
      <c r="G224" s="852" t="s">
        <v>6</v>
      </c>
      <c r="H224" s="852" t="s">
        <v>6</v>
      </c>
      <c r="I224" s="852" t="s">
        <v>6</v>
      </c>
      <c r="J224" s="807" t="s">
        <v>6</v>
      </c>
      <c r="K224" s="807" t="s">
        <v>6</v>
      </c>
      <c r="L224" s="807" t="s">
        <v>6</v>
      </c>
    </row>
    <row r="225" spans="1:12">
      <c r="B225" s="793">
        <v>34</v>
      </c>
      <c r="C225" s="805" t="s">
        <v>344</v>
      </c>
      <c r="D225" s="804"/>
      <c r="E225" s="185">
        <v>40</v>
      </c>
      <c r="F225" s="185">
        <v>269</v>
      </c>
      <c r="G225" s="185">
        <v>165</v>
      </c>
      <c r="H225" s="185">
        <v>104</v>
      </c>
      <c r="I225" s="185">
        <v>257</v>
      </c>
      <c r="J225" s="403">
        <v>372911</v>
      </c>
      <c r="K225" s="403">
        <v>372911</v>
      </c>
      <c r="L225" s="403">
        <v>185185</v>
      </c>
    </row>
    <row r="226" spans="1:12" ht="6" customHeight="1">
      <c r="A226" s="803"/>
      <c r="B226" s="803"/>
      <c r="C226" s="802"/>
      <c r="D226" s="801"/>
      <c r="E226" s="800"/>
      <c r="F226" s="800"/>
      <c r="G226" s="800"/>
      <c r="H226" s="800"/>
      <c r="I226" s="800"/>
      <c r="J226" s="799"/>
      <c r="K226" s="799"/>
      <c r="L226" s="798"/>
    </row>
    <row r="227" spans="1:12">
      <c r="B227" s="834" t="s">
        <v>7</v>
      </c>
    </row>
    <row r="229" spans="1:12" ht="13.5">
      <c r="B229" s="847"/>
    </row>
    <row r="231" spans="1:12">
      <c r="A231" s="803"/>
      <c r="L231" s="846" t="s">
        <v>341</v>
      </c>
    </row>
    <row r="232" spans="1:12" ht="1.5" customHeight="1">
      <c r="A232" s="803"/>
      <c r="B232" s="845"/>
      <c r="C232" s="844"/>
      <c r="D232" s="844"/>
      <c r="E232" s="843"/>
      <c r="F232" s="843"/>
      <c r="G232" s="843"/>
      <c r="H232" s="843"/>
      <c r="I232" s="843"/>
      <c r="J232" s="842"/>
      <c r="K232" s="842"/>
      <c r="L232" s="841"/>
    </row>
    <row r="233" spans="1:12" ht="13.5" customHeight="1">
      <c r="D233" s="809"/>
      <c r="E233" s="840"/>
      <c r="F233" s="839"/>
      <c r="G233" s="838"/>
      <c r="H233" s="838"/>
      <c r="I233" s="838"/>
      <c r="J233" s="837"/>
      <c r="K233" s="836"/>
      <c r="L233" s="835"/>
    </row>
    <row r="234" spans="1:12" ht="13.5" customHeight="1">
      <c r="B234" s="834"/>
      <c r="D234" s="809"/>
      <c r="E234" s="833" t="s">
        <v>414</v>
      </c>
      <c r="F234" s="832"/>
      <c r="G234" s="831"/>
      <c r="H234" s="831"/>
      <c r="I234" s="831" t="s">
        <v>527</v>
      </c>
      <c r="J234" s="830" t="s">
        <v>422</v>
      </c>
      <c r="K234" s="830" t="s">
        <v>412</v>
      </c>
      <c r="L234" s="829" t="s">
        <v>411</v>
      </c>
    </row>
    <row r="235" spans="1:12" ht="13.5" customHeight="1">
      <c r="A235" s="803"/>
      <c r="B235" s="803"/>
      <c r="C235" s="802"/>
      <c r="D235" s="801"/>
      <c r="E235" s="828"/>
      <c r="F235" s="827"/>
      <c r="G235" s="827"/>
      <c r="H235" s="827"/>
      <c r="I235" s="826" t="s">
        <v>526</v>
      </c>
      <c r="J235" s="825"/>
      <c r="K235" s="824"/>
      <c r="L235" s="823"/>
    </row>
    <row r="236" spans="1:12" ht="6.75" customHeight="1">
      <c r="D236" s="809"/>
    </row>
    <row r="237" spans="1:12" ht="11.25" customHeight="1">
      <c r="D237" s="809"/>
      <c r="G237" s="857"/>
    </row>
    <row r="238" spans="1:12" ht="6" customHeight="1">
      <c r="D238" s="809"/>
    </row>
    <row r="239" spans="1:12" s="814" customFormat="1" ht="11.25" customHeight="1">
      <c r="B239" s="814" t="s">
        <v>369</v>
      </c>
      <c r="C239" s="818" t="s">
        <v>368</v>
      </c>
      <c r="D239" s="817"/>
      <c r="E239" s="816">
        <v>298</v>
      </c>
      <c r="F239" s="816">
        <v>3635</v>
      </c>
      <c r="G239" s="816">
        <v>2415</v>
      </c>
      <c r="H239" s="816">
        <v>1220</v>
      </c>
      <c r="I239" s="816">
        <v>3578</v>
      </c>
      <c r="J239" s="815">
        <v>7274947</v>
      </c>
      <c r="K239" s="815">
        <v>7299540</v>
      </c>
      <c r="L239" s="815">
        <v>3148833</v>
      </c>
    </row>
    <row r="240" spans="1:12" ht="6" customHeight="1">
      <c r="D240" s="809"/>
      <c r="E240" s="813"/>
      <c r="F240" s="813"/>
      <c r="G240" s="813"/>
      <c r="H240" s="813"/>
      <c r="I240" s="813"/>
      <c r="J240" s="812"/>
      <c r="K240" s="812"/>
      <c r="L240" s="812"/>
    </row>
    <row r="241" spans="2:12">
      <c r="B241" s="793">
        <v>12</v>
      </c>
      <c r="C241" s="805" t="s">
        <v>366</v>
      </c>
      <c r="D241" s="804"/>
      <c r="E241" s="185">
        <v>19</v>
      </c>
      <c r="F241" s="185">
        <v>258</v>
      </c>
      <c r="G241" s="185">
        <v>140</v>
      </c>
      <c r="H241" s="185">
        <v>118</v>
      </c>
      <c r="I241" s="185">
        <v>256</v>
      </c>
      <c r="J241" s="403">
        <v>491315</v>
      </c>
      <c r="K241" s="403">
        <v>491073</v>
      </c>
      <c r="L241" s="403">
        <v>199016</v>
      </c>
    </row>
    <row r="242" spans="2:12">
      <c r="B242" s="793">
        <v>13</v>
      </c>
      <c r="C242" s="805" t="s">
        <v>365</v>
      </c>
      <c r="D242" s="804"/>
      <c r="E242" s="185">
        <v>1</v>
      </c>
      <c r="F242" s="808" t="s">
        <v>9</v>
      </c>
      <c r="G242" s="808" t="s">
        <v>9</v>
      </c>
      <c r="H242" s="808" t="s">
        <v>9</v>
      </c>
      <c r="I242" s="808" t="s">
        <v>9</v>
      </c>
      <c r="J242" s="806" t="s">
        <v>9</v>
      </c>
      <c r="K242" s="806" t="s">
        <v>9</v>
      </c>
      <c r="L242" s="806" t="s">
        <v>9</v>
      </c>
    </row>
    <row r="243" spans="2:12">
      <c r="B243" s="793">
        <v>14</v>
      </c>
      <c r="C243" s="805" t="s">
        <v>1370</v>
      </c>
      <c r="D243" s="804"/>
      <c r="E243" s="808" t="s">
        <v>6</v>
      </c>
      <c r="F243" s="808" t="s">
        <v>6</v>
      </c>
      <c r="G243" s="808" t="s">
        <v>6</v>
      </c>
      <c r="H243" s="808" t="s">
        <v>6</v>
      </c>
      <c r="I243" s="808" t="s">
        <v>6</v>
      </c>
      <c r="J243" s="806" t="s">
        <v>6</v>
      </c>
      <c r="K243" s="806" t="s">
        <v>6</v>
      </c>
      <c r="L243" s="806" t="s">
        <v>6</v>
      </c>
    </row>
    <row r="244" spans="2:12" ht="9" customHeight="1">
      <c r="C244" s="811" t="s">
        <v>1369</v>
      </c>
      <c r="D244" s="855"/>
      <c r="E244" s="185"/>
      <c r="F244" s="185"/>
      <c r="G244" s="185"/>
      <c r="H244" s="185"/>
      <c r="I244" s="185"/>
      <c r="J244" s="403"/>
      <c r="K244" s="403"/>
      <c r="L244" s="403"/>
    </row>
    <row r="245" spans="2:12" ht="11.25" customHeight="1">
      <c r="B245" s="793">
        <v>15</v>
      </c>
      <c r="C245" s="805" t="s">
        <v>363</v>
      </c>
      <c r="D245" s="804"/>
      <c r="E245" s="185">
        <v>22</v>
      </c>
      <c r="F245" s="185">
        <v>170</v>
      </c>
      <c r="G245" s="185">
        <v>77</v>
      </c>
      <c r="H245" s="185">
        <v>93</v>
      </c>
      <c r="I245" s="185">
        <v>163</v>
      </c>
      <c r="J245" s="403">
        <v>236564</v>
      </c>
      <c r="K245" s="403">
        <v>236564</v>
      </c>
      <c r="L245" s="403">
        <v>105901</v>
      </c>
    </row>
    <row r="246" spans="2:12" ht="11.25" customHeight="1">
      <c r="B246" s="793">
        <v>16</v>
      </c>
      <c r="C246" s="797" t="s">
        <v>362</v>
      </c>
      <c r="D246" s="809"/>
      <c r="E246" s="185">
        <v>8</v>
      </c>
      <c r="F246" s="185">
        <v>72</v>
      </c>
      <c r="G246" s="185">
        <v>56</v>
      </c>
      <c r="H246" s="185">
        <v>16</v>
      </c>
      <c r="I246" s="185">
        <v>71</v>
      </c>
      <c r="J246" s="403">
        <v>132582</v>
      </c>
      <c r="K246" s="403">
        <v>132582</v>
      </c>
      <c r="L246" s="403">
        <v>58175</v>
      </c>
    </row>
    <row r="247" spans="2:12" ht="11.25" customHeight="1">
      <c r="B247" s="793">
        <v>17</v>
      </c>
      <c r="C247" s="805" t="s">
        <v>361</v>
      </c>
      <c r="D247" s="804"/>
      <c r="E247" s="185">
        <v>19</v>
      </c>
      <c r="F247" s="185">
        <v>149</v>
      </c>
      <c r="G247" s="185">
        <v>95</v>
      </c>
      <c r="H247" s="185">
        <v>54</v>
      </c>
      <c r="I247" s="185">
        <v>146</v>
      </c>
      <c r="J247" s="403">
        <v>193906</v>
      </c>
      <c r="K247" s="403">
        <v>193906</v>
      </c>
      <c r="L247" s="403">
        <v>83995</v>
      </c>
    </row>
    <row r="248" spans="2:12" ht="6" customHeight="1">
      <c r="D248" s="809"/>
      <c r="E248" s="185"/>
      <c r="F248" s="185"/>
      <c r="G248" s="185"/>
      <c r="H248" s="185"/>
      <c r="I248" s="185"/>
      <c r="J248" s="403"/>
      <c r="K248" s="403"/>
      <c r="L248" s="403"/>
    </row>
    <row r="249" spans="2:12">
      <c r="B249" s="793">
        <v>18</v>
      </c>
      <c r="C249" s="805" t="s">
        <v>360</v>
      </c>
      <c r="D249" s="804"/>
      <c r="E249" s="185">
        <v>17</v>
      </c>
      <c r="F249" s="185">
        <v>121</v>
      </c>
      <c r="G249" s="185">
        <v>72</v>
      </c>
      <c r="H249" s="185">
        <v>49</v>
      </c>
      <c r="I249" s="185">
        <v>116</v>
      </c>
      <c r="J249" s="403">
        <v>113100</v>
      </c>
      <c r="K249" s="403">
        <v>113100</v>
      </c>
      <c r="L249" s="403">
        <v>57902</v>
      </c>
    </row>
    <row r="250" spans="2:12">
      <c r="B250" s="793">
        <v>19</v>
      </c>
      <c r="C250" s="805" t="s">
        <v>359</v>
      </c>
      <c r="D250" s="804"/>
      <c r="E250" s="185">
        <v>64</v>
      </c>
      <c r="F250" s="185">
        <v>931</v>
      </c>
      <c r="G250" s="185">
        <v>627</v>
      </c>
      <c r="H250" s="185">
        <v>304</v>
      </c>
      <c r="I250" s="185">
        <v>917</v>
      </c>
      <c r="J250" s="403">
        <v>2167785</v>
      </c>
      <c r="K250" s="403">
        <v>2174402</v>
      </c>
      <c r="L250" s="403">
        <v>927740</v>
      </c>
    </row>
    <row r="251" spans="2:12">
      <c r="B251" s="793">
        <v>20</v>
      </c>
      <c r="C251" s="805" t="s">
        <v>358</v>
      </c>
      <c r="D251" s="804"/>
      <c r="E251" s="185">
        <v>3</v>
      </c>
      <c r="F251" s="808" t="s">
        <v>9</v>
      </c>
      <c r="G251" s="808" t="s">
        <v>9</v>
      </c>
      <c r="H251" s="808" t="s">
        <v>9</v>
      </c>
      <c r="I251" s="808" t="s">
        <v>9</v>
      </c>
      <c r="J251" s="806" t="s">
        <v>9</v>
      </c>
      <c r="K251" s="806" t="s">
        <v>9</v>
      </c>
      <c r="L251" s="806" t="s">
        <v>9</v>
      </c>
    </row>
    <row r="252" spans="2:12">
      <c r="B252" s="793">
        <v>21</v>
      </c>
      <c r="C252" s="805" t="s">
        <v>357</v>
      </c>
      <c r="D252" s="804"/>
      <c r="E252" s="808" t="s">
        <v>6</v>
      </c>
      <c r="F252" s="808" t="s">
        <v>6</v>
      </c>
      <c r="G252" s="808" t="s">
        <v>6</v>
      </c>
      <c r="H252" s="808" t="s">
        <v>6</v>
      </c>
      <c r="I252" s="808" t="s">
        <v>6</v>
      </c>
      <c r="J252" s="806" t="s">
        <v>6</v>
      </c>
      <c r="K252" s="807" t="s">
        <v>6</v>
      </c>
      <c r="L252" s="806" t="s">
        <v>6</v>
      </c>
    </row>
    <row r="253" spans="2:12">
      <c r="B253" s="793">
        <v>22</v>
      </c>
      <c r="C253" s="805" t="s">
        <v>1368</v>
      </c>
      <c r="D253" s="804"/>
      <c r="E253" s="185">
        <v>5</v>
      </c>
      <c r="F253" s="185">
        <v>64</v>
      </c>
      <c r="G253" s="185">
        <v>15</v>
      </c>
      <c r="H253" s="185">
        <v>49</v>
      </c>
      <c r="I253" s="185">
        <v>62</v>
      </c>
      <c r="J253" s="403">
        <v>47736</v>
      </c>
      <c r="K253" s="403">
        <v>47736</v>
      </c>
      <c r="L253" s="403">
        <v>23994</v>
      </c>
    </row>
    <row r="254" spans="2:12" ht="9" customHeight="1">
      <c r="C254" s="810" t="s">
        <v>1367</v>
      </c>
      <c r="D254" s="856"/>
      <c r="E254" s="185"/>
      <c r="F254" s="185"/>
      <c r="G254" s="185"/>
      <c r="H254" s="185"/>
      <c r="I254" s="185"/>
      <c r="J254" s="403"/>
      <c r="K254" s="403"/>
      <c r="L254" s="403"/>
    </row>
    <row r="255" spans="2:12">
      <c r="B255" s="793">
        <v>23</v>
      </c>
      <c r="C255" s="805" t="s">
        <v>355</v>
      </c>
      <c r="D255" s="804"/>
      <c r="E255" s="185">
        <v>2</v>
      </c>
      <c r="F255" s="808" t="s">
        <v>9</v>
      </c>
      <c r="G255" s="808" t="s">
        <v>9</v>
      </c>
      <c r="H255" s="808" t="s">
        <v>9</v>
      </c>
      <c r="I255" s="808" t="s">
        <v>9</v>
      </c>
      <c r="J255" s="806" t="s">
        <v>9</v>
      </c>
      <c r="K255" s="806" t="s">
        <v>9</v>
      </c>
      <c r="L255" s="806" t="s">
        <v>9</v>
      </c>
    </row>
    <row r="256" spans="2:12" ht="6" customHeight="1">
      <c r="D256" s="809"/>
      <c r="E256" s="185"/>
      <c r="F256" s="185"/>
      <c r="G256" s="185"/>
      <c r="H256" s="185"/>
      <c r="I256" s="185"/>
      <c r="J256" s="403"/>
      <c r="K256" s="403"/>
      <c r="L256" s="403"/>
    </row>
    <row r="257" spans="2:12" ht="10.5" customHeight="1">
      <c r="B257" s="793">
        <v>24</v>
      </c>
      <c r="C257" s="805" t="s">
        <v>354</v>
      </c>
      <c r="D257" s="804"/>
      <c r="E257" s="185">
        <v>5</v>
      </c>
      <c r="F257" s="185">
        <v>32</v>
      </c>
      <c r="G257" s="185">
        <v>15</v>
      </c>
      <c r="H257" s="185">
        <v>17</v>
      </c>
      <c r="I257" s="185">
        <v>32</v>
      </c>
      <c r="J257" s="403">
        <v>38183</v>
      </c>
      <c r="K257" s="403">
        <v>38183</v>
      </c>
      <c r="L257" s="403">
        <v>14813</v>
      </c>
    </row>
    <row r="258" spans="2:12">
      <c r="B258" s="793">
        <v>25</v>
      </c>
      <c r="C258" s="805" t="s">
        <v>353</v>
      </c>
      <c r="D258" s="804"/>
      <c r="E258" s="185">
        <v>3</v>
      </c>
      <c r="F258" s="185">
        <v>137</v>
      </c>
      <c r="G258" s="185">
        <v>108</v>
      </c>
      <c r="H258" s="185">
        <v>29</v>
      </c>
      <c r="I258" s="185">
        <v>137</v>
      </c>
      <c r="J258" s="403">
        <v>70331</v>
      </c>
      <c r="K258" s="403">
        <v>75290</v>
      </c>
      <c r="L258" s="403">
        <v>35528</v>
      </c>
    </row>
    <row r="259" spans="2:12">
      <c r="B259" s="793">
        <v>26</v>
      </c>
      <c r="C259" s="805" t="s">
        <v>352</v>
      </c>
      <c r="D259" s="804"/>
      <c r="E259" s="185">
        <v>4</v>
      </c>
      <c r="F259" s="185">
        <v>26</v>
      </c>
      <c r="G259" s="185">
        <v>20</v>
      </c>
      <c r="H259" s="185">
        <v>6</v>
      </c>
      <c r="I259" s="185">
        <v>24</v>
      </c>
      <c r="J259" s="403">
        <v>30274</v>
      </c>
      <c r="K259" s="403">
        <v>30274</v>
      </c>
      <c r="L259" s="403">
        <v>13393</v>
      </c>
    </row>
    <row r="260" spans="2:12">
      <c r="B260" s="793">
        <v>27</v>
      </c>
      <c r="C260" s="805" t="s">
        <v>351</v>
      </c>
      <c r="D260" s="804"/>
      <c r="E260" s="185">
        <v>2</v>
      </c>
      <c r="F260" s="808" t="s">
        <v>9</v>
      </c>
      <c r="G260" s="808" t="s">
        <v>9</v>
      </c>
      <c r="H260" s="808" t="s">
        <v>9</v>
      </c>
      <c r="I260" s="808" t="s">
        <v>9</v>
      </c>
      <c r="J260" s="806" t="s">
        <v>9</v>
      </c>
      <c r="K260" s="806" t="s">
        <v>9</v>
      </c>
      <c r="L260" s="806" t="s">
        <v>9</v>
      </c>
    </row>
    <row r="261" spans="2:12">
      <c r="B261" s="793">
        <v>28</v>
      </c>
      <c r="C261" s="805" t="s">
        <v>350</v>
      </c>
      <c r="D261" s="804"/>
      <c r="E261" s="185">
        <v>38</v>
      </c>
      <c r="F261" s="185">
        <v>540</v>
      </c>
      <c r="G261" s="185">
        <v>397</v>
      </c>
      <c r="H261" s="185">
        <v>143</v>
      </c>
      <c r="I261" s="185">
        <v>536</v>
      </c>
      <c r="J261" s="403">
        <v>831210</v>
      </c>
      <c r="K261" s="403">
        <v>831334</v>
      </c>
      <c r="L261" s="403">
        <v>423819</v>
      </c>
    </row>
    <row r="262" spans="2:12">
      <c r="B262" s="793">
        <v>29</v>
      </c>
      <c r="C262" s="805" t="s">
        <v>349</v>
      </c>
      <c r="D262" s="804"/>
      <c r="E262" s="185">
        <v>32</v>
      </c>
      <c r="F262" s="185">
        <v>561</v>
      </c>
      <c r="G262" s="185">
        <v>449</v>
      </c>
      <c r="H262" s="185">
        <v>112</v>
      </c>
      <c r="I262" s="185">
        <v>557</v>
      </c>
      <c r="J262" s="403">
        <v>1998020</v>
      </c>
      <c r="K262" s="403">
        <v>2011868</v>
      </c>
      <c r="L262" s="403">
        <v>770932</v>
      </c>
    </row>
    <row r="263" spans="2:12" ht="6" customHeight="1">
      <c r="D263" s="809"/>
      <c r="E263" s="185"/>
      <c r="F263" s="185"/>
      <c r="G263" s="185"/>
      <c r="H263" s="185"/>
      <c r="I263" s="185"/>
      <c r="J263" s="403"/>
      <c r="K263" s="403"/>
      <c r="L263" s="403"/>
    </row>
    <row r="264" spans="2:12">
      <c r="B264" s="793">
        <v>30</v>
      </c>
      <c r="C264" s="805" t="s">
        <v>348</v>
      </c>
      <c r="D264" s="804"/>
      <c r="E264" s="185">
        <v>11</v>
      </c>
      <c r="F264" s="185">
        <v>133</v>
      </c>
      <c r="G264" s="185">
        <v>74</v>
      </c>
      <c r="H264" s="185">
        <v>59</v>
      </c>
      <c r="I264" s="185">
        <v>132</v>
      </c>
      <c r="J264" s="403">
        <v>198636</v>
      </c>
      <c r="K264" s="403">
        <v>198636</v>
      </c>
      <c r="L264" s="403">
        <v>95303</v>
      </c>
    </row>
    <row r="265" spans="2:12">
      <c r="B265" s="793">
        <v>31</v>
      </c>
      <c r="C265" s="805" t="s">
        <v>347</v>
      </c>
      <c r="D265" s="804"/>
      <c r="E265" s="185">
        <v>8</v>
      </c>
      <c r="F265" s="185">
        <v>95</v>
      </c>
      <c r="G265" s="185">
        <v>73</v>
      </c>
      <c r="H265" s="185">
        <v>22</v>
      </c>
      <c r="I265" s="185">
        <v>95</v>
      </c>
      <c r="J265" s="403">
        <v>156475</v>
      </c>
      <c r="K265" s="403">
        <v>157063</v>
      </c>
      <c r="L265" s="403">
        <v>72183</v>
      </c>
    </row>
    <row r="266" spans="2:12">
      <c r="B266" s="793">
        <v>32</v>
      </c>
      <c r="C266" s="805" t="s">
        <v>346</v>
      </c>
      <c r="D266" s="804"/>
      <c r="E266" s="185">
        <v>5</v>
      </c>
      <c r="F266" s="185">
        <v>29</v>
      </c>
      <c r="G266" s="185">
        <v>15</v>
      </c>
      <c r="H266" s="185">
        <v>14</v>
      </c>
      <c r="I266" s="185">
        <v>29</v>
      </c>
      <c r="J266" s="403">
        <v>58125</v>
      </c>
      <c r="K266" s="403">
        <v>58125</v>
      </c>
      <c r="L266" s="403">
        <v>27683</v>
      </c>
    </row>
    <row r="267" spans="2:12">
      <c r="B267" s="793">
        <v>33</v>
      </c>
      <c r="C267" s="805" t="s">
        <v>345</v>
      </c>
      <c r="D267" s="804"/>
      <c r="E267" s="808" t="s">
        <v>6</v>
      </c>
      <c r="F267" s="808" t="s">
        <v>6</v>
      </c>
      <c r="G267" s="808" t="s">
        <v>6</v>
      </c>
      <c r="H267" s="808" t="s">
        <v>6</v>
      </c>
      <c r="I267" s="808" t="s">
        <v>6</v>
      </c>
      <c r="J267" s="806" t="s">
        <v>6</v>
      </c>
      <c r="K267" s="807" t="s">
        <v>6</v>
      </c>
      <c r="L267" s="806" t="s">
        <v>6</v>
      </c>
    </row>
    <row r="268" spans="2:12">
      <c r="B268" s="793">
        <v>34</v>
      </c>
      <c r="C268" s="805" t="s">
        <v>344</v>
      </c>
      <c r="D268" s="804"/>
      <c r="E268" s="185">
        <v>30</v>
      </c>
      <c r="F268" s="185">
        <v>249</v>
      </c>
      <c r="G268" s="185">
        <v>136</v>
      </c>
      <c r="H268" s="185">
        <v>113</v>
      </c>
      <c r="I268" s="185">
        <v>237</v>
      </c>
      <c r="J268" s="403">
        <v>399953</v>
      </c>
      <c r="K268" s="403">
        <v>398652</v>
      </c>
      <c r="L268" s="403">
        <v>189158</v>
      </c>
    </row>
    <row r="269" spans="2:12" ht="6" customHeight="1">
      <c r="D269" s="809"/>
    </row>
    <row r="270" spans="2:12" ht="11.25" customHeight="1">
      <c r="D270" s="809"/>
      <c r="G270" s="857"/>
    </row>
    <row r="271" spans="2:12" ht="6" customHeight="1">
      <c r="D271" s="809"/>
    </row>
    <row r="272" spans="2:12" s="814" customFormat="1" ht="11.25" customHeight="1">
      <c r="B272" s="814" t="s">
        <v>369</v>
      </c>
      <c r="C272" s="818" t="s">
        <v>368</v>
      </c>
      <c r="D272" s="817"/>
      <c r="E272" s="816">
        <v>352</v>
      </c>
      <c r="F272" s="816">
        <v>13424</v>
      </c>
      <c r="G272" s="816">
        <v>9874</v>
      </c>
      <c r="H272" s="816">
        <v>3550</v>
      </c>
      <c r="I272" s="816">
        <v>13325</v>
      </c>
      <c r="J272" s="815">
        <v>27430774</v>
      </c>
      <c r="K272" s="815">
        <v>27548335</v>
      </c>
      <c r="L272" s="815">
        <v>11027955</v>
      </c>
    </row>
    <row r="273" spans="2:12" ht="6" customHeight="1">
      <c r="D273" s="809"/>
      <c r="E273" s="813"/>
      <c r="F273" s="813"/>
      <c r="G273" s="813"/>
      <c r="H273" s="813"/>
      <c r="I273" s="813"/>
      <c r="J273" s="812"/>
      <c r="K273" s="812"/>
      <c r="L273" s="812"/>
    </row>
    <row r="274" spans="2:12" ht="11.25" customHeight="1">
      <c r="B274" s="793">
        <v>12</v>
      </c>
      <c r="C274" s="805" t="s">
        <v>366</v>
      </c>
      <c r="D274" s="804"/>
      <c r="E274" s="185">
        <v>28</v>
      </c>
      <c r="F274" s="185">
        <v>616</v>
      </c>
      <c r="G274" s="185">
        <v>263</v>
      </c>
      <c r="H274" s="185">
        <v>353</v>
      </c>
      <c r="I274" s="185">
        <v>607</v>
      </c>
      <c r="J274" s="403">
        <v>803584</v>
      </c>
      <c r="K274" s="403">
        <v>804123</v>
      </c>
      <c r="L274" s="403">
        <v>281783</v>
      </c>
    </row>
    <row r="275" spans="2:12" ht="11.25" customHeight="1">
      <c r="B275" s="793">
        <v>13</v>
      </c>
      <c r="C275" s="805" t="s">
        <v>365</v>
      </c>
      <c r="D275" s="804"/>
      <c r="E275" s="852" t="s">
        <v>6</v>
      </c>
      <c r="F275" s="852" t="s">
        <v>6</v>
      </c>
      <c r="G275" s="852" t="s">
        <v>6</v>
      </c>
      <c r="H275" s="852" t="s">
        <v>6</v>
      </c>
      <c r="I275" s="852" t="s">
        <v>6</v>
      </c>
      <c r="J275" s="807" t="s">
        <v>6</v>
      </c>
      <c r="K275" s="807" t="s">
        <v>6</v>
      </c>
      <c r="L275" s="807" t="s">
        <v>6</v>
      </c>
    </row>
    <row r="276" spans="2:12" ht="11.25" customHeight="1">
      <c r="B276" s="793">
        <v>14</v>
      </c>
      <c r="C276" s="805" t="s">
        <v>1370</v>
      </c>
      <c r="D276" s="804"/>
      <c r="E276" s="185">
        <v>3</v>
      </c>
      <c r="F276" s="185">
        <v>33</v>
      </c>
      <c r="G276" s="185">
        <v>16</v>
      </c>
      <c r="H276" s="185">
        <v>17</v>
      </c>
      <c r="I276" s="185">
        <v>31</v>
      </c>
      <c r="J276" s="403">
        <v>58425</v>
      </c>
      <c r="K276" s="403">
        <v>58425</v>
      </c>
      <c r="L276" s="403">
        <v>21087</v>
      </c>
    </row>
    <row r="277" spans="2:12" ht="9" customHeight="1">
      <c r="C277" s="811" t="s">
        <v>1369</v>
      </c>
      <c r="D277" s="855"/>
      <c r="E277" s="185"/>
      <c r="F277" s="185"/>
      <c r="G277" s="185"/>
      <c r="H277" s="185"/>
      <c r="I277" s="185"/>
      <c r="J277" s="403"/>
      <c r="K277" s="403"/>
      <c r="L277" s="403"/>
    </row>
    <row r="278" spans="2:12" ht="11.25" customHeight="1">
      <c r="B278" s="793">
        <v>15</v>
      </c>
      <c r="C278" s="805" t="s">
        <v>363</v>
      </c>
      <c r="D278" s="804"/>
      <c r="E278" s="185">
        <v>20</v>
      </c>
      <c r="F278" s="185">
        <v>170</v>
      </c>
      <c r="G278" s="185">
        <v>55</v>
      </c>
      <c r="H278" s="185">
        <v>115</v>
      </c>
      <c r="I278" s="185">
        <v>158</v>
      </c>
      <c r="J278" s="403">
        <v>141682</v>
      </c>
      <c r="K278" s="403">
        <v>141196</v>
      </c>
      <c r="L278" s="403">
        <v>77910</v>
      </c>
    </row>
    <row r="279" spans="2:12" ht="11.25" customHeight="1">
      <c r="B279" s="793">
        <v>16</v>
      </c>
      <c r="C279" s="797" t="s">
        <v>362</v>
      </c>
      <c r="D279" s="809"/>
      <c r="E279" s="185">
        <v>2</v>
      </c>
      <c r="F279" s="808" t="s">
        <v>9</v>
      </c>
      <c r="G279" s="808" t="s">
        <v>9</v>
      </c>
      <c r="H279" s="808" t="s">
        <v>9</v>
      </c>
      <c r="I279" s="808" t="s">
        <v>9</v>
      </c>
      <c r="J279" s="806" t="s">
        <v>9</v>
      </c>
      <c r="K279" s="806" t="s">
        <v>9</v>
      </c>
      <c r="L279" s="806" t="s">
        <v>9</v>
      </c>
    </row>
    <row r="280" spans="2:12" ht="11.25" customHeight="1">
      <c r="B280" s="793">
        <v>17</v>
      </c>
      <c r="C280" s="805" t="s">
        <v>361</v>
      </c>
      <c r="D280" s="804"/>
      <c r="E280" s="185">
        <v>16</v>
      </c>
      <c r="F280" s="185">
        <v>103</v>
      </c>
      <c r="G280" s="185">
        <v>70</v>
      </c>
      <c r="H280" s="185">
        <v>33</v>
      </c>
      <c r="I280" s="185">
        <v>94</v>
      </c>
      <c r="J280" s="403">
        <v>122163</v>
      </c>
      <c r="K280" s="403">
        <v>122163</v>
      </c>
      <c r="L280" s="403">
        <v>63222</v>
      </c>
    </row>
    <row r="281" spans="2:12" ht="6" customHeight="1">
      <c r="D281" s="809"/>
      <c r="E281" s="185"/>
      <c r="F281" s="185"/>
      <c r="G281" s="185"/>
      <c r="H281" s="185"/>
      <c r="I281" s="185"/>
      <c r="J281" s="403"/>
      <c r="K281" s="403"/>
      <c r="L281" s="403"/>
    </row>
    <row r="282" spans="2:12" ht="11.25" customHeight="1">
      <c r="B282" s="793">
        <v>18</v>
      </c>
      <c r="C282" s="805" t="s">
        <v>360</v>
      </c>
      <c r="D282" s="804"/>
      <c r="E282" s="185">
        <v>7</v>
      </c>
      <c r="F282" s="185">
        <v>42</v>
      </c>
      <c r="G282" s="185">
        <v>13</v>
      </c>
      <c r="H282" s="185">
        <v>29</v>
      </c>
      <c r="I282" s="185">
        <v>36</v>
      </c>
      <c r="J282" s="403">
        <v>36076</v>
      </c>
      <c r="K282" s="403">
        <v>36076</v>
      </c>
      <c r="L282" s="403">
        <v>11279</v>
      </c>
    </row>
    <row r="283" spans="2:12" ht="11.25" customHeight="1">
      <c r="B283" s="793">
        <v>19</v>
      </c>
      <c r="C283" s="805" t="s">
        <v>359</v>
      </c>
      <c r="D283" s="804"/>
      <c r="E283" s="185">
        <v>31</v>
      </c>
      <c r="F283" s="185">
        <v>456</v>
      </c>
      <c r="G283" s="185">
        <v>284</v>
      </c>
      <c r="H283" s="185">
        <v>172</v>
      </c>
      <c r="I283" s="185">
        <v>451</v>
      </c>
      <c r="J283" s="403">
        <v>675181</v>
      </c>
      <c r="K283" s="403">
        <v>676027</v>
      </c>
      <c r="L283" s="403">
        <v>336091</v>
      </c>
    </row>
    <row r="284" spans="2:12" ht="11.25" customHeight="1">
      <c r="B284" s="793">
        <v>20</v>
      </c>
      <c r="C284" s="805" t="s">
        <v>358</v>
      </c>
      <c r="D284" s="804"/>
      <c r="E284" s="185">
        <v>1</v>
      </c>
      <c r="F284" s="808" t="s">
        <v>9</v>
      </c>
      <c r="G284" s="808" t="s">
        <v>9</v>
      </c>
      <c r="H284" s="808" t="s">
        <v>9</v>
      </c>
      <c r="I284" s="808" t="s">
        <v>9</v>
      </c>
      <c r="J284" s="806" t="s">
        <v>9</v>
      </c>
      <c r="K284" s="806" t="s">
        <v>9</v>
      </c>
      <c r="L284" s="806" t="s">
        <v>9</v>
      </c>
    </row>
    <row r="285" spans="2:12" ht="11.25" customHeight="1">
      <c r="B285" s="793">
        <v>21</v>
      </c>
      <c r="C285" s="805" t="s">
        <v>357</v>
      </c>
      <c r="D285" s="804"/>
      <c r="E285" s="852" t="s">
        <v>6</v>
      </c>
      <c r="F285" s="852" t="s">
        <v>6</v>
      </c>
      <c r="G285" s="852" t="s">
        <v>6</v>
      </c>
      <c r="H285" s="852" t="s">
        <v>6</v>
      </c>
      <c r="I285" s="852" t="s">
        <v>6</v>
      </c>
      <c r="J285" s="807" t="s">
        <v>6</v>
      </c>
      <c r="K285" s="807" t="s">
        <v>6</v>
      </c>
      <c r="L285" s="807" t="s">
        <v>6</v>
      </c>
    </row>
    <row r="286" spans="2:12" ht="11.25" customHeight="1">
      <c r="B286" s="793">
        <v>22</v>
      </c>
      <c r="C286" s="805" t="s">
        <v>1368</v>
      </c>
      <c r="D286" s="804"/>
      <c r="E286" s="185">
        <v>14</v>
      </c>
      <c r="F286" s="185">
        <v>225</v>
      </c>
      <c r="G286" s="185">
        <v>138</v>
      </c>
      <c r="H286" s="185">
        <v>87</v>
      </c>
      <c r="I286" s="185">
        <v>223</v>
      </c>
      <c r="J286" s="403">
        <v>400811</v>
      </c>
      <c r="K286" s="403">
        <v>400814</v>
      </c>
      <c r="L286" s="403">
        <v>152149</v>
      </c>
    </row>
    <row r="287" spans="2:12" ht="9" customHeight="1">
      <c r="C287" s="810" t="s">
        <v>1367</v>
      </c>
      <c r="D287" s="856"/>
      <c r="E287" s="185"/>
      <c r="F287" s="185"/>
      <c r="G287" s="185"/>
      <c r="H287" s="185"/>
      <c r="I287" s="185"/>
      <c r="J287" s="403"/>
      <c r="K287" s="403"/>
      <c r="L287" s="403"/>
    </row>
    <row r="288" spans="2:12" ht="11.25" customHeight="1">
      <c r="B288" s="793">
        <v>23</v>
      </c>
      <c r="C288" s="805" t="s">
        <v>355</v>
      </c>
      <c r="D288" s="804"/>
      <c r="E288" s="185">
        <v>6</v>
      </c>
      <c r="F288" s="185">
        <v>63</v>
      </c>
      <c r="G288" s="185">
        <v>30</v>
      </c>
      <c r="H288" s="185">
        <v>33</v>
      </c>
      <c r="I288" s="185">
        <v>60</v>
      </c>
      <c r="J288" s="403">
        <v>113000</v>
      </c>
      <c r="K288" s="403">
        <v>113000</v>
      </c>
      <c r="L288" s="403">
        <v>72294</v>
      </c>
    </row>
    <row r="289" spans="1:12" ht="6" customHeight="1">
      <c r="D289" s="809"/>
      <c r="E289" s="185"/>
      <c r="F289" s="185"/>
      <c r="G289" s="185"/>
      <c r="H289" s="185"/>
      <c r="I289" s="185"/>
      <c r="J289" s="403"/>
      <c r="K289" s="403"/>
      <c r="L289" s="403"/>
    </row>
    <row r="290" spans="1:12" ht="11.25" customHeight="1">
      <c r="B290" s="793">
        <v>24</v>
      </c>
      <c r="C290" s="805" t="s">
        <v>354</v>
      </c>
      <c r="D290" s="804"/>
      <c r="E290" s="185">
        <v>4</v>
      </c>
      <c r="F290" s="185">
        <v>507</v>
      </c>
      <c r="G290" s="185">
        <v>296</v>
      </c>
      <c r="H290" s="185">
        <v>211</v>
      </c>
      <c r="I290" s="185">
        <v>505</v>
      </c>
      <c r="J290" s="403">
        <v>1326092</v>
      </c>
      <c r="K290" s="403">
        <v>1377442</v>
      </c>
      <c r="L290" s="403">
        <v>921700</v>
      </c>
    </row>
    <row r="291" spans="1:12" ht="11.25" customHeight="1">
      <c r="B291" s="793">
        <v>25</v>
      </c>
      <c r="C291" s="805" t="s">
        <v>353</v>
      </c>
      <c r="D291" s="804"/>
      <c r="E291" s="185">
        <v>3</v>
      </c>
      <c r="F291" s="185">
        <v>31</v>
      </c>
      <c r="G291" s="185">
        <v>23</v>
      </c>
      <c r="H291" s="185">
        <v>8</v>
      </c>
      <c r="I291" s="185">
        <v>31</v>
      </c>
      <c r="J291" s="403">
        <v>27165</v>
      </c>
      <c r="K291" s="403">
        <v>27165</v>
      </c>
      <c r="L291" s="403">
        <v>17487</v>
      </c>
    </row>
    <row r="292" spans="1:12" ht="11.25" customHeight="1">
      <c r="B292" s="793">
        <v>26</v>
      </c>
      <c r="C292" s="805" t="s">
        <v>352</v>
      </c>
      <c r="D292" s="804"/>
      <c r="E292" s="185">
        <v>3</v>
      </c>
      <c r="F292" s="185">
        <v>61</v>
      </c>
      <c r="G292" s="185">
        <v>53</v>
      </c>
      <c r="H292" s="185">
        <v>8</v>
      </c>
      <c r="I292" s="185">
        <v>61</v>
      </c>
      <c r="J292" s="403">
        <v>125234</v>
      </c>
      <c r="K292" s="403">
        <v>125350</v>
      </c>
      <c r="L292" s="403">
        <v>47014</v>
      </c>
    </row>
    <row r="293" spans="1:12" ht="11.25" customHeight="1">
      <c r="B293" s="793">
        <v>27</v>
      </c>
      <c r="C293" s="805" t="s">
        <v>351</v>
      </c>
      <c r="D293" s="804"/>
      <c r="E293" s="185">
        <v>4</v>
      </c>
      <c r="F293" s="185">
        <v>74</v>
      </c>
      <c r="G293" s="185">
        <v>49</v>
      </c>
      <c r="H293" s="185">
        <v>25</v>
      </c>
      <c r="I293" s="185">
        <v>73</v>
      </c>
      <c r="J293" s="403">
        <v>180135</v>
      </c>
      <c r="K293" s="403">
        <v>180198</v>
      </c>
      <c r="L293" s="403">
        <v>104261</v>
      </c>
    </row>
    <row r="294" spans="1:12" ht="11.25" customHeight="1">
      <c r="B294" s="793">
        <v>28</v>
      </c>
      <c r="C294" s="805" t="s">
        <v>350</v>
      </c>
      <c r="D294" s="804"/>
      <c r="E294" s="185">
        <v>64</v>
      </c>
      <c r="F294" s="185">
        <v>1918</v>
      </c>
      <c r="G294" s="185">
        <v>1401</v>
      </c>
      <c r="H294" s="185">
        <v>517</v>
      </c>
      <c r="I294" s="185">
        <v>1899</v>
      </c>
      <c r="J294" s="403">
        <v>3411400</v>
      </c>
      <c r="K294" s="403">
        <v>3354451</v>
      </c>
      <c r="L294" s="403">
        <v>1646795</v>
      </c>
    </row>
    <row r="295" spans="1:12" ht="11.25" customHeight="1">
      <c r="B295" s="793">
        <v>29</v>
      </c>
      <c r="C295" s="805" t="s">
        <v>349</v>
      </c>
      <c r="D295" s="804"/>
      <c r="E295" s="185">
        <v>77</v>
      </c>
      <c r="F295" s="185">
        <v>3531</v>
      </c>
      <c r="G295" s="185">
        <v>2774</v>
      </c>
      <c r="H295" s="185">
        <v>757</v>
      </c>
      <c r="I295" s="185">
        <v>3523</v>
      </c>
      <c r="J295" s="403">
        <v>13051203</v>
      </c>
      <c r="K295" s="403">
        <v>13084256</v>
      </c>
      <c r="L295" s="403">
        <v>4435437</v>
      </c>
    </row>
    <row r="296" spans="1:12" ht="6" customHeight="1">
      <c r="D296" s="809"/>
      <c r="E296" s="185"/>
      <c r="F296" s="185"/>
      <c r="G296" s="185"/>
      <c r="H296" s="185"/>
      <c r="I296" s="185"/>
      <c r="J296" s="403"/>
      <c r="K296" s="403"/>
      <c r="L296" s="403"/>
    </row>
    <row r="297" spans="1:12" ht="11.25" customHeight="1">
      <c r="B297" s="793">
        <v>30</v>
      </c>
      <c r="C297" s="805" t="s">
        <v>348</v>
      </c>
      <c r="D297" s="804"/>
      <c r="E297" s="185">
        <v>22</v>
      </c>
      <c r="F297" s="185">
        <v>2306</v>
      </c>
      <c r="G297" s="185">
        <v>1713</v>
      </c>
      <c r="H297" s="185">
        <v>593</v>
      </c>
      <c r="I297" s="185">
        <v>2302</v>
      </c>
      <c r="J297" s="403">
        <v>4331120</v>
      </c>
      <c r="K297" s="403">
        <v>4304133</v>
      </c>
      <c r="L297" s="403">
        <v>1758737</v>
      </c>
    </row>
    <row r="298" spans="1:12" ht="11.25" customHeight="1">
      <c r="B298" s="793">
        <v>31</v>
      </c>
      <c r="C298" s="805" t="s">
        <v>347</v>
      </c>
      <c r="D298" s="804"/>
      <c r="E298" s="185">
        <v>18</v>
      </c>
      <c r="F298" s="185">
        <v>3024</v>
      </c>
      <c r="G298" s="185">
        <v>2541</v>
      </c>
      <c r="H298" s="185">
        <v>483</v>
      </c>
      <c r="I298" s="185">
        <v>3022</v>
      </c>
      <c r="J298" s="403">
        <v>2325190</v>
      </c>
      <c r="K298" s="403">
        <v>2441203</v>
      </c>
      <c r="L298" s="403">
        <v>935514</v>
      </c>
    </row>
    <row r="299" spans="1:12" ht="11.25" customHeight="1">
      <c r="B299" s="793">
        <v>32</v>
      </c>
      <c r="C299" s="805" t="s">
        <v>346</v>
      </c>
      <c r="D299" s="804"/>
      <c r="E299" s="185">
        <v>6</v>
      </c>
      <c r="F299" s="185">
        <v>72</v>
      </c>
      <c r="G299" s="185">
        <v>42</v>
      </c>
      <c r="H299" s="185">
        <v>30</v>
      </c>
      <c r="I299" s="185">
        <v>71</v>
      </c>
      <c r="J299" s="403">
        <v>68017</v>
      </c>
      <c r="K299" s="403">
        <v>68017</v>
      </c>
      <c r="L299" s="403">
        <v>31608</v>
      </c>
    </row>
    <row r="300" spans="1:12" ht="11.25" customHeight="1">
      <c r="B300" s="793">
        <v>33</v>
      </c>
      <c r="C300" s="805" t="s">
        <v>345</v>
      </c>
      <c r="D300" s="804"/>
      <c r="E300" s="852" t="s">
        <v>6</v>
      </c>
      <c r="F300" s="852" t="s">
        <v>6</v>
      </c>
      <c r="G300" s="852" t="s">
        <v>6</v>
      </c>
      <c r="H300" s="852" t="s">
        <v>6</v>
      </c>
      <c r="I300" s="852" t="s">
        <v>6</v>
      </c>
      <c r="J300" s="807" t="s">
        <v>6</v>
      </c>
      <c r="K300" s="807" t="s">
        <v>6</v>
      </c>
      <c r="L300" s="807" t="s">
        <v>6</v>
      </c>
    </row>
    <row r="301" spans="1:12" ht="11.25" customHeight="1">
      <c r="B301" s="793">
        <v>34</v>
      </c>
      <c r="C301" s="805" t="s">
        <v>344</v>
      </c>
      <c r="D301" s="804"/>
      <c r="E301" s="185">
        <v>23</v>
      </c>
      <c r="F301" s="185">
        <v>152</v>
      </c>
      <c r="G301" s="185">
        <v>87</v>
      </c>
      <c r="H301" s="185">
        <v>65</v>
      </c>
      <c r="I301" s="185">
        <v>139</v>
      </c>
      <c r="J301" s="403">
        <v>158931</v>
      </c>
      <c r="K301" s="403">
        <v>158931</v>
      </c>
      <c r="L301" s="403">
        <v>75320</v>
      </c>
    </row>
    <row r="302" spans="1:12" ht="6" customHeight="1">
      <c r="A302" s="803"/>
      <c r="B302" s="803"/>
      <c r="C302" s="802"/>
      <c r="D302" s="801"/>
      <c r="E302" s="850"/>
      <c r="F302" s="850"/>
      <c r="G302" s="850"/>
      <c r="H302" s="850"/>
      <c r="I302" s="850"/>
      <c r="J302" s="849"/>
      <c r="K302" s="849"/>
      <c r="L302" s="848"/>
    </row>
    <row r="305" spans="1:12" ht="13.5">
      <c r="B305" s="847"/>
      <c r="L305" s="851"/>
    </row>
    <row r="307" spans="1:12">
      <c r="A307" s="803"/>
      <c r="B307" s="834" t="s">
        <v>0</v>
      </c>
    </row>
    <row r="308" spans="1:12" ht="1.5" customHeight="1">
      <c r="A308" s="803"/>
      <c r="B308" s="845"/>
      <c r="C308" s="844"/>
      <c r="D308" s="844"/>
      <c r="E308" s="843"/>
      <c r="F308" s="843"/>
      <c r="G308" s="843"/>
      <c r="H308" s="843"/>
      <c r="I308" s="843"/>
      <c r="J308" s="842"/>
      <c r="K308" s="842"/>
      <c r="L308" s="841"/>
    </row>
    <row r="309" spans="1:12" ht="13.5" customHeight="1">
      <c r="D309" s="809"/>
      <c r="E309" s="840"/>
      <c r="F309" s="839"/>
      <c r="G309" s="838"/>
      <c r="H309" s="838"/>
      <c r="I309" s="838"/>
      <c r="J309" s="837"/>
      <c r="K309" s="836"/>
      <c r="L309" s="835"/>
    </row>
    <row r="310" spans="1:12" ht="13.5" customHeight="1">
      <c r="B310" s="834"/>
      <c r="D310" s="809"/>
      <c r="E310" s="833" t="s">
        <v>414</v>
      </c>
      <c r="F310" s="832"/>
      <c r="G310" s="831"/>
      <c r="H310" s="831"/>
      <c r="I310" s="831" t="s">
        <v>527</v>
      </c>
      <c r="J310" s="830" t="s">
        <v>422</v>
      </c>
      <c r="K310" s="830" t="s">
        <v>412</v>
      </c>
      <c r="L310" s="829" t="s">
        <v>411</v>
      </c>
    </row>
    <row r="311" spans="1:12" ht="13.5" customHeight="1">
      <c r="A311" s="803"/>
      <c r="B311" s="803"/>
      <c r="C311" s="802"/>
      <c r="D311" s="801"/>
      <c r="E311" s="828"/>
      <c r="F311" s="827"/>
      <c r="G311" s="827"/>
      <c r="H311" s="827"/>
      <c r="I311" s="826" t="s">
        <v>526</v>
      </c>
      <c r="J311" s="825"/>
      <c r="K311" s="824"/>
      <c r="L311" s="823"/>
    </row>
    <row r="312" spans="1:12" ht="5.25" customHeight="1">
      <c r="D312" s="809"/>
    </row>
    <row r="313" spans="1:12" ht="11.25" customHeight="1">
      <c r="D313" s="809"/>
      <c r="G313" s="819"/>
    </row>
    <row r="314" spans="1:12" ht="6" customHeight="1">
      <c r="D314" s="809"/>
    </row>
    <row r="315" spans="1:12" s="814" customFormat="1" ht="11.25" customHeight="1">
      <c r="B315" s="814" t="s">
        <v>369</v>
      </c>
      <c r="C315" s="818" t="s">
        <v>368</v>
      </c>
      <c r="D315" s="817"/>
      <c r="E315" s="816">
        <v>421</v>
      </c>
      <c r="F315" s="816">
        <v>9494</v>
      </c>
      <c r="G315" s="816">
        <v>6331</v>
      </c>
      <c r="H315" s="816">
        <v>3163</v>
      </c>
      <c r="I315" s="816">
        <v>9419</v>
      </c>
      <c r="J315" s="815">
        <v>26877436</v>
      </c>
      <c r="K315" s="815">
        <v>27112260</v>
      </c>
      <c r="L315" s="815">
        <v>8904802</v>
      </c>
    </row>
    <row r="316" spans="1:12" ht="6" customHeight="1">
      <c r="D316" s="809"/>
      <c r="E316" s="813"/>
      <c r="F316" s="813"/>
      <c r="G316" s="813"/>
      <c r="H316" s="813"/>
      <c r="I316" s="813"/>
      <c r="J316" s="812"/>
      <c r="K316" s="812"/>
      <c r="L316" s="812"/>
    </row>
    <row r="317" spans="1:12" ht="11.25" customHeight="1">
      <c r="B317" s="793">
        <v>12</v>
      </c>
      <c r="C317" s="805" t="s">
        <v>366</v>
      </c>
      <c r="D317" s="804"/>
      <c r="E317" s="185">
        <v>43</v>
      </c>
      <c r="F317" s="185">
        <v>1511</v>
      </c>
      <c r="G317" s="185">
        <v>380</v>
      </c>
      <c r="H317" s="185">
        <v>1131</v>
      </c>
      <c r="I317" s="185">
        <v>1495</v>
      </c>
      <c r="J317" s="403">
        <v>1974663</v>
      </c>
      <c r="K317" s="403">
        <v>1969457</v>
      </c>
      <c r="L317" s="403">
        <v>642790</v>
      </c>
    </row>
    <row r="318" spans="1:12" ht="11.25" customHeight="1">
      <c r="B318" s="793">
        <v>13</v>
      </c>
      <c r="C318" s="805" t="s">
        <v>365</v>
      </c>
      <c r="D318" s="804"/>
      <c r="E318" s="185">
        <v>1</v>
      </c>
      <c r="F318" s="808" t="s">
        <v>9</v>
      </c>
      <c r="G318" s="808" t="s">
        <v>9</v>
      </c>
      <c r="H318" s="808" t="s">
        <v>9</v>
      </c>
      <c r="I318" s="808" t="s">
        <v>9</v>
      </c>
      <c r="J318" s="806" t="s">
        <v>9</v>
      </c>
      <c r="K318" s="806" t="s">
        <v>9</v>
      </c>
      <c r="L318" s="806" t="s">
        <v>9</v>
      </c>
    </row>
    <row r="319" spans="1:12" ht="11.25" customHeight="1">
      <c r="B319" s="793">
        <v>14</v>
      </c>
      <c r="C319" s="805" t="s">
        <v>1370</v>
      </c>
      <c r="D319" s="804"/>
      <c r="E319" s="185">
        <v>1</v>
      </c>
      <c r="F319" s="808" t="s">
        <v>9</v>
      </c>
      <c r="G319" s="808" t="s">
        <v>9</v>
      </c>
      <c r="H319" s="808" t="s">
        <v>9</v>
      </c>
      <c r="I319" s="808" t="s">
        <v>9</v>
      </c>
      <c r="J319" s="806" t="s">
        <v>9</v>
      </c>
      <c r="K319" s="806" t="s">
        <v>9</v>
      </c>
      <c r="L319" s="806" t="s">
        <v>9</v>
      </c>
    </row>
    <row r="320" spans="1:12" ht="9" customHeight="1">
      <c r="C320" s="811" t="s">
        <v>1369</v>
      </c>
      <c r="D320" s="855"/>
      <c r="E320" s="185"/>
      <c r="F320" s="185"/>
      <c r="G320" s="185"/>
      <c r="H320" s="185"/>
      <c r="I320" s="185"/>
      <c r="J320" s="403"/>
      <c r="K320" s="403"/>
      <c r="L320" s="403"/>
    </row>
    <row r="321" spans="2:12" ht="11.25" customHeight="1">
      <c r="B321" s="793">
        <v>15</v>
      </c>
      <c r="C321" s="805" t="s">
        <v>363</v>
      </c>
      <c r="D321" s="804"/>
      <c r="E321" s="185">
        <v>19</v>
      </c>
      <c r="F321" s="185">
        <v>233</v>
      </c>
      <c r="G321" s="185">
        <v>67</v>
      </c>
      <c r="H321" s="185">
        <v>166</v>
      </c>
      <c r="I321" s="185">
        <v>223</v>
      </c>
      <c r="J321" s="403">
        <v>181431</v>
      </c>
      <c r="K321" s="403">
        <v>181431</v>
      </c>
      <c r="L321" s="403">
        <v>114674</v>
      </c>
    </row>
    <row r="322" spans="2:12" ht="11.25" customHeight="1">
      <c r="B322" s="793">
        <v>16</v>
      </c>
      <c r="C322" s="797" t="s">
        <v>362</v>
      </c>
      <c r="D322" s="809"/>
      <c r="E322" s="185">
        <v>28</v>
      </c>
      <c r="F322" s="185">
        <v>250</v>
      </c>
      <c r="G322" s="185">
        <v>175</v>
      </c>
      <c r="H322" s="185">
        <v>75</v>
      </c>
      <c r="I322" s="185">
        <v>245</v>
      </c>
      <c r="J322" s="403">
        <v>345432</v>
      </c>
      <c r="K322" s="403">
        <v>345432</v>
      </c>
      <c r="L322" s="403">
        <v>153879</v>
      </c>
    </row>
    <row r="323" spans="2:12" ht="11.25" customHeight="1">
      <c r="B323" s="793">
        <v>17</v>
      </c>
      <c r="C323" s="805" t="s">
        <v>361</v>
      </c>
      <c r="D323" s="804"/>
      <c r="E323" s="185">
        <v>22</v>
      </c>
      <c r="F323" s="185">
        <v>390</v>
      </c>
      <c r="G323" s="185">
        <v>258</v>
      </c>
      <c r="H323" s="185">
        <v>132</v>
      </c>
      <c r="I323" s="185">
        <v>383</v>
      </c>
      <c r="J323" s="403">
        <v>1032405</v>
      </c>
      <c r="K323" s="403">
        <v>1023696</v>
      </c>
      <c r="L323" s="403">
        <v>460108</v>
      </c>
    </row>
    <row r="324" spans="2:12" ht="6" customHeight="1">
      <c r="D324" s="809"/>
      <c r="E324" s="185"/>
      <c r="F324" s="185"/>
      <c r="G324" s="185"/>
      <c r="H324" s="185"/>
      <c r="I324" s="185"/>
      <c r="J324" s="403"/>
      <c r="K324" s="403"/>
      <c r="L324" s="403"/>
    </row>
    <row r="325" spans="2:12" ht="11.25" customHeight="1">
      <c r="B325" s="793">
        <v>18</v>
      </c>
      <c r="C325" s="805" t="s">
        <v>360</v>
      </c>
      <c r="D325" s="804"/>
      <c r="E325" s="185">
        <v>7</v>
      </c>
      <c r="F325" s="185">
        <v>51</v>
      </c>
      <c r="G325" s="185">
        <v>26</v>
      </c>
      <c r="H325" s="185">
        <v>25</v>
      </c>
      <c r="I325" s="185">
        <v>50</v>
      </c>
      <c r="J325" s="403">
        <v>46491</v>
      </c>
      <c r="K325" s="403">
        <v>46491</v>
      </c>
      <c r="L325" s="403">
        <v>23692</v>
      </c>
    </row>
    <row r="326" spans="2:12" ht="11.25" customHeight="1">
      <c r="B326" s="793">
        <v>19</v>
      </c>
      <c r="C326" s="805" t="s">
        <v>359</v>
      </c>
      <c r="D326" s="804"/>
      <c r="E326" s="185">
        <v>32</v>
      </c>
      <c r="F326" s="185">
        <v>486</v>
      </c>
      <c r="G326" s="185">
        <v>296</v>
      </c>
      <c r="H326" s="185">
        <v>190</v>
      </c>
      <c r="I326" s="185">
        <v>477</v>
      </c>
      <c r="J326" s="403">
        <v>699073</v>
      </c>
      <c r="K326" s="403">
        <v>700590</v>
      </c>
      <c r="L326" s="403">
        <v>332724</v>
      </c>
    </row>
    <row r="327" spans="2:12" ht="11.25" customHeight="1">
      <c r="B327" s="793">
        <v>20</v>
      </c>
      <c r="C327" s="805" t="s">
        <v>358</v>
      </c>
      <c r="D327" s="804"/>
      <c r="E327" s="808" t="s">
        <v>6</v>
      </c>
      <c r="F327" s="808" t="s">
        <v>6</v>
      </c>
      <c r="G327" s="808" t="s">
        <v>6</v>
      </c>
      <c r="H327" s="808" t="s">
        <v>6</v>
      </c>
      <c r="I327" s="808" t="s">
        <v>6</v>
      </c>
      <c r="J327" s="806" t="s">
        <v>6</v>
      </c>
      <c r="K327" s="807" t="s">
        <v>6</v>
      </c>
      <c r="L327" s="806" t="s">
        <v>6</v>
      </c>
    </row>
    <row r="328" spans="2:12" ht="11.25" customHeight="1">
      <c r="B328" s="793">
        <v>21</v>
      </c>
      <c r="C328" s="805" t="s">
        <v>357</v>
      </c>
      <c r="D328" s="804"/>
      <c r="E328" s="808" t="s">
        <v>6</v>
      </c>
      <c r="F328" s="808" t="s">
        <v>6</v>
      </c>
      <c r="G328" s="808" t="s">
        <v>6</v>
      </c>
      <c r="H328" s="808" t="s">
        <v>6</v>
      </c>
      <c r="I328" s="808" t="s">
        <v>6</v>
      </c>
      <c r="J328" s="806" t="s">
        <v>6</v>
      </c>
      <c r="K328" s="807" t="s">
        <v>6</v>
      </c>
      <c r="L328" s="806" t="s">
        <v>6</v>
      </c>
    </row>
    <row r="329" spans="2:12" ht="11.25" customHeight="1">
      <c r="B329" s="793">
        <v>22</v>
      </c>
      <c r="C329" s="805" t="s">
        <v>1368</v>
      </c>
      <c r="D329" s="804"/>
      <c r="E329" s="185">
        <v>17</v>
      </c>
      <c r="F329" s="185">
        <v>418</v>
      </c>
      <c r="G329" s="185">
        <v>251</v>
      </c>
      <c r="H329" s="185">
        <v>167</v>
      </c>
      <c r="I329" s="185">
        <v>414</v>
      </c>
      <c r="J329" s="403">
        <v>939907</v>
      </c>
      <c r="K329" s="403">
        <v>944390</v>
      </c>
      <c r="L329" s="403">
        <v>528125</v>
      </c>
    </row>
    <row r="330" spans="2:12" ht="9" customHeight="1">
      <c r="C330" s="810" t="s">
        <v>1367</v>
      </c>
      <c r="D330" s="856"/>
      <c r="E330" s="185"/>
      <c r="F330" s="185"/>
      <c r="G330" s="185"/>
      <c r="H330" s="185"/>
      <c r="I330" s="185"/>
      <c r="J330" s="403"/>
      <c r="K330" s="403"/>
      <c r="L330" s="403"/>
    </row>
    <row r="331" spans="2:12" ht="11.25" customHeight="1">
      <c r="B331" s="793">
        <v>23</v>
      </c>
      <c r="C331" s="805" t="s">
        <v>355</v>
      </c>
      <c r="D331" s="804"/>
      <c r="E331" s="185">
        <v>5</v>
      </c>
      <c r="F331" s="185">
        <v>247</v>
      </c>
      <c r="G331" s="185">
        <v>174</v>
      </c>
      <c r="H331" s="185">
        <v>73</v>
      </c>
      <c r="I331" s="185">
        <v>246</v>
      </c>
      <c r="J331" s="403">
        <v>1638755</v>
      </c>
      <c r="K331" s="403">
        <v>1628376</v>
      </c>
      <c r="L331" s="403">
        <v>522175</v>
      </c>
    </row>
    <row r="332" spans="2:12" ht="6" customHeight="1">
      <c r="D332" s="809"/>
      <c r="E332" s="185"/>
      <c r="F332" s="185"/>
      <c r="G332" s="185"/>
      <c r="H332" s="185"/>
      <c r="I332" s="185"/>
      <c r="J332" s="403"/>
      <c r="K332" s="403"/>
      <c r="L332" s="403"/>
    </row>
    <row r="333" spans="2:12" ht="11.25" customHeight="1">
      <c r="B333" s="793">
        <v>24</v>
      </c>
      <c r="C333" s="805" t="s">
        <v>354</v>
      </c>
      <c r="D333" s="804"/>
      <c r="E333" s="808" t="s">
        <v>6</v>
      </c>
      <c r="F333" s="808" t="s">
        <v>6</v>
      </c>
      <c r="G333" s="808" t="s">
        <v>6</v>
      </c>
      <c r="H333" s="808" t="s">
        <v>6</v>
      </c>
      <c r="I333" s="808" t="s">
        <v>6</v>
      </c>
      <c r="J333" s="806" t="s">
        <v>6</v>
      </c>
      <c r="K333" s="806" t="s">
        <v>6</v>
      </c>
      <c r="L333" s="806" t="s">
        <v>6</v>
      </c>
    </row>
    <row r="334" spans="2:12" ht="11.25" customHeight="1">
      <c r="B334" s="793">
        <v>25</v>
      </c>
      <c r="C334" s="805" t="s">
        <v>353</v>
      </c>
      <c r="D334" s="804"/>
      <c r="E334" s="185">
        <v>1</v>
      </c>
      <c r="F334" s="808" t="s">
        <v>9</v>
      </c>
      <c r="G334" s="808" t="s">
        <v>9</v>
      </c>
      <c r="H334" s="808" t="s">
        <v>9</v>
      </c>
      <c r="I334" s="808" t="s">
        <v>9</v>
      </c>
      <c r="J334" s="806" t="s">
        <v>9</v>
      </c>
      <c r="K334" s="806" t="s">
        <v>9</v>
      </c>
      <c r="L334" s="806" t="s">
        <v>9</v>
      </c>
    </row>
    <row r="335" spans="2:12" ht="11.25" customHeight="1">
      <c r="B335" s="793">
        <v>26</v>
      </c>
      <c r="C335" s="805" t="s">
        <v>352</v>
      </c>
      <c r="D335" s="804"/>
      <c r="E335" s="185">
        <v>23</v>
      </c>
      <c r="F335" s="185">
        <v>462</v>
      </c>
      <c r="G335" s="185">
        <v>387</v>
      </c>
      <c r="H335" s="185">
        <v>75</v>
      </c>
      <c r="I335" s="185">
        <v>462</v>
      </c>
      <c r="J335" s="403">
        <v>1041323</v>
      </c>
      <c r="K335" s="403">
        <v>1043615</v>
      </c>
      <c r="L335" s="403">
        <v>377434</v>
      </c>
    </row>
    <row r="336" spans="2:12" ht="11.25" customHeight="1">
      <c r="B336" s="793">
        <v>27</v>
      </c>
      <c r="C336" s="805" t="s">
        <v>351</v>
      </c>
      <c r="D336" s="804"/>
      <c r="E336" s="185">
        <v>10</v>
      </c>
      <c r="F336" s="185">
        <v>128</v>
      </c>
      <c r="G336" s="185">
        <v>93</v>
      </c>
      <c r="H336" s="185">
        <v>35</v>
      </c>
      <c r="I336" s="185">
        <v>127</v>
      </c>
      <c r="J336" s="403">
        <v>508651</v>
      </c>
      <c r="K336" s="403">
        <v>507556</v>
      </c>
      <c r="L336" s="403">
        <v>126727</v>
      </c>
    </row>
    <row r="337" spans="2:12" ht="11.25" customHeight="1">
      <c r="B337" s="793">
        <v>28</v>
      </c>
      <c r="C337" s="805" t="s">
        <v>350</v>
      </c>
      <c r="D337" s="804"/>
      <c r="E337" s="185">
        <v>65</v>
      </c>
      <c r="F337" s="185">
        <v>874</v>
      </c>
      <c r="G337" s="185">
        <v>635</v>
      </c>
      <c r="H337" s="185">
        <v>239</v>
      </c>
      <c r="I337" s="185">
        <v>868</v>
      </c>
      <c r="J337" s="403">
        <v>2111822</v>
      </c>
      <c r="K337" s="403">
        <v>2162003</v>
      </c>
      <c r="L337" s="403">
        <v>1154932</v>
      </c>
    </row>
    <row r="338" spans="2:12" ht="11.25" customHeight="1">
      <c r="B338" s="793">
        <v>29</v>
      </c>
      <c r="C338" s="805" t="s">
        <v>349</v>
      </c>
      <c r="D338" s="804"/>
      <c r="E338" s="185">
        <v>80</v>
      </c>
      <c r="F338" s="185">
        <v>1260</v>
      </c>
      <c r="G338" s="185">
        <v>1005</v>
      </c>
      <c r="H338" s="185">
        <v>255</v>
      </c>
      <c r="I338" s="185">
        <v>1251</v>
      </c>
      <c r="J338" s="403">
        <v>3580488</v>
      </c>
      <c r="K338" s="403">
        <v>3696720</v>
      </c>
      <c r="L338" s="403">
        <v>1396861</v>
      </c>
    </row>
    <row r="339" spans="2:12" ht="6" customHeight="1">
      <c r="D339" s="809"/>
      <c r="E339" s="185"/>
      <c r="F339" s="185"/>
      <c r="G339" s="185"/>
      <c r="H339" s="185"/>
      <c r="I339" s="185"/>
      <c r="J339" s="403"/>
      <c r="K339" s="403"/>
      <c r="L339" s="403"/>
    </row>
    <row r="340" spans="2:12" ht="11.25" customHeight="1">
      <c r="B340" s="793">
        <v>30</v>
      </c>
      <c r="C340" s="805" t="s">
        <v>348</v>
      </c>
      <c r="D340" s="804"/>
      <c r="E340" s="185">
        <v>17</v>
      </c>
      <c r="F340" s="185">
        <v>255</v>
      </c>
      <c r="G340" s="185">
        <v>157</v>
      </c>
      <c r="H340" s="185">
        <v>98</v>
      </c>
      <c r="I340" s="185">
        <v>254</v>
      </c>
      <c r="J340" s="403">
        <v>322726</v>
      </c>
      <c r="K340" s="403">
        <v>322619</v>
      </c>
      <c r="L340" s="403">
        <v>142540</v>
      </c>
    </row>
    <row r="341" spans="2:12" ht="11.25" customHeight="1">
      <c r="B341" s="793">
        <v>31</v>
      </c>
      <c r="C341" s="805" t="s">
        <v>347</v>
      </c>
      <c r="D341" s="804"/>
      <c r="E341" s="185">
        <v>33</v>
      </c>
      <c r="F341" s="185">
        <v>1698</v>
      </c>
      <c r="G341" s="185">
        <v>1477</v>
      </c>
      <c r="H341" s="185">
        <v>221</v>
      </c>
      <c r="I341" s="185">
        <v>1694</v>
      </c>
      <c r="J341" s="403">
        <v>10083897</v>
      </c>
      <c r="K341" s="403">
        <v>10124627</v>
      </c>
      <c r="L341" s="403">
        <v>1735651</v>
      </c>
    </row>
    <row r="342" spans="2:12" ht="11.25" customHeight="1">
      <c r="B342" s="793">
        <v>32</v>
      </c>
      <c r="C342" s="805" t="s">
        <v>346</v>
      </c>
      <c r="D342" s="804"/>
      <c r="E342" s="185">
        <v>5</v>
      </c>
      <c r="F342" s="185">
        <v>1060</v>
      </c>
      <c r="G342" s="185">
        <v>838</v>
      </c>
      <c r="H342" s="185">
        <v>222</v>
      </c>
      <c r="I342" s="185">
        <v>1060</v>
      </c>
      <c r="J342" s="403">
        <v>2122529</v>
      </c>
      <c r="K342" s="403">
        <v>2161959</v>
      </c>
      <c r="L342" s="403">
        <v>1054040</v>
      </c>
    </row>
    <row r="343" spans="2:12" ht="11.25" customHeight="1">
      <c r="B343" s="793">
        <v>33</v>
      </c>
      <c r="C343" s="805" t="s">
        <v>345</v>
      </c>
      <c r="D343" s="804"/>
      <c r="E343" s="808" t="s">
        <v>6</v>
      </c>
      <c r="F343" s="808" t="s">
        <v>6</v>
      </c>
      <c r="G343" s="808" t="s">
        <v>6</v>
      </c>
      <c r="H343" s="808" t="s">
        <v>6</v>
      </c>
      <c r="I343" s="808" t="s">
        <v>6</v>
      </c>
      <c r="J343" s="806" t="s">
        <v>6</v>
      </c>
      <c r="K343" s="807" t="s">
        <v>6</v>
      </c>
      <c r="L343" s="806" t="s">
        <v>6</v>
      </c>
    </row>
    <row r="344" spans="2:12" ht="11.25" customHeight="1">
      <c r="B344" s="793">
        <v>34</v>
      </c>
      <c r="C344" s="805" t="s">
        <v>344</v>
      </c>
      <c r="D344" s="804"/>
      <c r="E344" s="185">
        <v>12</v>
      </c>
      <c r="F344" s="185">
        <v>113</v>
      </c>
      <c r="G344" s="185">
        <v>73</v>
      </c>
      <c r="H344" s="185">
        <v>40</v>
      </c>
      <c r="I344" s="185">
        <v>112</v>
      </c>
      <c r="J344" s="403">
        <v>158627</v>
      </c>
      <c r="K344" s="403">
        <v>164082</v>
      </c>
      <c r="L344" s="403">
        <v>94783</v>
      </c>
    </row>
    <row r="345" spans="2:12" ht="6" customHeight="1">
      <c r="B345" s="853"/>
      <c r="D345" s="809"/>
    </row>
    <row r="346" spans="2:12">
      <c r="B346" s="853"/>
      <c r="D346" s="809"/>
      <c r="G346" s="819"/>
    </row>
    <row r="347" spans="2:12" ht="6" customHeight="1">
      <c r="B347" s="853"/>
      <c r="D347" s="809"/>
    </row>
    <row r="348" spans="2:12" s="814" customFormat="1">
      <c r="B348" s="814" t="s">
        <v>369</v>
      </c>
      <c r="C348" s="818" t="s">
        <v>368</v>
      </c>
      <c r="D348" s="817"/>
      <c r="E348" s="816">
        <v>1310</v>
      </c>
      <c r="F348" s="816">
        <v>17918</v>
      </c>
      <c r="G348" s="816">
        <v>11125</v>
      </c>
      <c r="H348" s="816">
        <v>6793</v>
      </c>
      <c r="I348" s="816">
        <v>17563</v>
      </c>
      <c r="J348" s="815">
        <v>45039029</v>
      </c>
      <c r="K348" s="815">
        <v>45307744</v>
      </c>
      <c r="L348" s="815">
        <v>20286747</v>
      </c>
    </row>
    <row r="349" spans="2:12" ht="6" customHeight="1">
      <c r="B349" s="853"/>
      <c r="D349" s="809"/>
      <c r="E349" s="813"/>
      <c r="F349" s="813"/>
      <c r="G349" s="813"/>
      <c r="H349" s="813"/>
      <c r="I349" s="813"/>
      <c r="J349" s="812"/>
      <c r="K349" s="812"/>
      <c r="L349" s="812"/>
    </row>
    <row r="350" spans="2:12" ht="11.25" customHeight="1">
      <c r="B350" s="793">
        <v>12</v>
      </c>
      <c r="C350" s="805" t="s">
        <v>366</v>
      </c>
      <c r="D350" s="804"/>
      <c r="E350" s="185">
        <v>89</v>
      </c>
      <c r="F350" s="185">
        <v>2116</v>
      </c>
      <c r="G350" s="185">
        <v>959</v>
      </c>
      <c r="H350" s="185">
        <v>1157</v>
      </c>
      <c r="I350" s="185">
        <v>2101</v>
      </c>
      <c r="J350" s="403">
        <v>8704386</v>
      </c>
      <c r="K350" s="403">
        <v>8700416</v>
      </c>
      <c r="L350" s="403">
        <v>4375240</v>
      </c>
    </row>
    <row r="351" spans="2:12" ht="11.25" customHeight="1">
      <c r="B351" s="793">
        <v>13</v>
      </c>
      <c r="C351" s="805" t="s">
        <v>365</v>
      </c>
      <c r="D351" s="804"/>
      <c r="E351" s="185">
        <v>6</v>
      </c>
      <c r="F351" s="185">
        <v>65</v>
      </c>
      <c r="G351" s="185">
        <v>46</v>
      </c>
      <c r="H351" s="185">
        <v>19</v>
      </c>
      <c r="I351" s="185">
        <v>64</v>
      </c>
      <c r="J351" s="403">
        <v>72365</v>
      </c>
      <c r="K351" s="403">
        <v>72365</v>
      </c>
      <c r="L351" s="403">
        <v>35940</v>
      </c>
    </row>
    <row r="352" spans="2:12" ht="11.25" customHeight="1">
      <c r="B352" s="793">
        <v>14</v>
      </c>
      <c r="C352" s="805" t="s">
        <v>1370</v>
      </c>
      <c r="D352" s="804"/>
      <c r="E352" s="185">
        <v>8</v>
      </c>
      <c r="F352" s="185">
        <v>80</v>
      </c>
      <c r="G352" s="185">
        <v>33</v>
      </c>
      <c r="H352" s="185">
        <v>47</v>
      </c>
      <c r="I352" s="185">
        <v>78</v>
      </c>
      <c r="J352" s="403">
        <v>76780</v>
      </c>
      <c r="K352" s="403">
        <v>76780</v>
      </c>
      <c r="L352" s="403">
        <v>47556</v>
      </c>
    </row>
    <row r="353" spans="2:12" ht="9" customHeight="1">
      <c r="C353" s="811" t="s">
        <v>1369</v>
      </c>
      <c r="D353" s="855"/>
      <c r="E353" s="185"/>
      <c r="F353" s="185"/>
      <c r="G353" s="185"/>
      <c r="H353" s="185"/>
      <c r="I353" s="185"/>
      <c r="J353" s="403"/>
      <c r="K353" s="403"/>
      <c r="L353" s="403"/>
    </row>
    <row r="354" spans="2:12" ht="11.25" customHeight="1">
      <c r="B354" s="793">
        <v>15</v>
      </c>
      <c r="C354" s="805" t="s">
        <v>363</v>
      </c>
      <c r="D354" s="804"/>
      <c r="E354" s="185">
        <v>77</v>
      </c>
      <c r="F354" s="185">
        <v>763</v>
      </c>
      <c r="G354" s="185">
        <v>226</v>
      </c>
      <c r="H354" s="185">
        <v>537</v>
      </c>
      <c r="I354" s="185">
        <v>703</v>
      </c>
      <c r="J354" s="403">
        <v>944791</v>
      </c>
      <c r="K354" s="403">
        <v>960327</v>
      </c>
      <c r="L354" s="403">
        <v>328479</v>
      </c>
    </row>
    <row r="355" spans="2:12" ht="11.25" customHeight="1">
      <c r="B355" s="793">
        <v>16</v>
      </c>
      <c r="C355" s="797" t="s">
        <v>362</v>
      </c>
      <c r="D355" s="809"/>
      <c r="E355" s="185">
        <v>81</v>
      </c>
      <c r="F355" s="185">
        <v>1069</v>
      </c>
      <c r="G355" s="185">
        <v>743</v>
      </c>
      <c r="H355" s="185">
        <v>326</v>
      </c>
      <c r="I355" s="185">
        <v>1047</v>
      </c>
      <c r="J355" s="403">
        <v>3876500</v>
      </c>
      <c r="K355" s="403">
        <v>3890428</v>
      </c>
      <c r="L355" s="403">
        <v>2113539</v>
      </c>
    </row>
    <row r="356" spans="2:12" ht="11.25" customHeight="1">
      <c r="B356" s="793">
        <v>17</v>
      </c>
      <c r="C356" s="805" t="s">
        <v>361</v>
      </c>
      <c r="D356" s="804"/>
      <c r="E356" s="185">
        <v>104</v>
      </c>
      <c r="F356" s="185">
        <v>1241</v>
      </c>
      <c r="G356" s="185">
        <v>769</v>
      </c>
      <c r="H356" s="185">
        <v>472</v>
      </c>
      <c r="I356" s="185">
        <v>1199</v>
      </c>
      <c r="J356" s="403">
        <v>2214699</v>
      </c>
      <c r="K356" s="403">
        <v>2241561</v>
      </c>
      <c r="L356" s="403">
        <v>1131022</v>
      </c>
    </row>
    <row r="357" spans="2:12" ht="6" customHeight="1">
      <c r="D357" s="809"/>
      <c r="E357" s="185"/>
      <c r="F357" s="185"/>
      <c r="G357" s="185"/>
      <c r="H357" s="185"/>
      <c r="I357" s="185"/>
      <c r="J357" s="403"/>
      <c r="K357" s="403"/>
      <c r="L357" s="403"/>
    </row>
    <row r="358" spans="2:12" ht="11.25" customHeight="1">
      <c r="B358" s="793">
        <v>18</v>
      </c>
      <c r="C358" s="805" t="s">
        <v>360</v>
      </c>
      <c r="D358" s="804"/>
      <c r="E358" s="185">
        <v>28</v>
      </c>
      <c r="F358" s="185">
        <v>315</v>
      </c>
      <c r="G358" s="185">
        <v>154</v>
      </c>
      <c r="H358" s="185">
        <v>161</v>
      </c>
      <c r="I358" s="185">
        <v>307</v>
      </c>
      <c r="J358" s="403">
        <v>519234</v>
      </c>
      <c r="K358" s="403">
        <v>519234</v>
      </c>
      <c r="L358" s="403">
        <v>349957</v>
      </c>
    </row>
    <row r="359" spans="2:12" ht="11.25" customHeight="1">
      <c r="B359" s="793">
        <v>19</v>
      </c>
      <c r="C359" s="805" t="s">
        <v>359</v>
      </c>
      <c r="D359" s="804"/>
      <c r="E359" s="185">
        <v>72</v>
      </c>
      <c r="F359" s="185">
        <v>966</v>
      </c>
      <c r="G359" s="185">
        <v>601</v>
      </c>
      <c r="H359" s="185">
        <v>365</v>
      </c>
      <c r="I359" s="185">
        <v>942</v>
      </c>
      <c r="J359" s="403">
        <v>1472150</v>
      </c>
      <c r="K359" s="403">
        <v>1471279</v>
      </c>
      <c r="L359" s="403">
        <v>789921</v>
      </c>
    </row>
    <row r="360" spans="2:12" ht="11.25" customHeight="1">
      <c r="B360" s="793">
        <v>20</v>
      </c>
      <c r="C360" s="805" t="s">
        <v>358</v>
      </c>
      <c r="D360" s="804"/>
      <c r="E360" s="185">
        <v>13</v>
      </c>
      <c r="F360" s="185">
        <v>155</v>
      </c>
      <c r="G360" s="185">
        <v>82</v>
      </c>
      <c r="H360" s="185">
        <v>73</v>
      </c>
      <c r="I360" s="185">
        <v>155</v>
      </c>
      <c r="J360" s="403">
        <v>371691</v>
      </c>
      <c r="K360" s="403">
        <v>370993</v>
      </c>
      <c r="L360" s="403">
        <v>162559</v>
      </c>
    </row>
    <row r="361" spans="2:12" ht="11.25" customHeight="1">
      <c r="B361" s="793">
        <v>21</v>
      </c>
      <c r="C361" s="805" t="s">
        <v>357</v>
      </c>
      <c r="D361" s="804"/>
      <c r="E361" s="185">
        <v>1</v>
      </c>
      <c r="F361" s="808" t="s">
        <v>9</v>
      </c>
      <c r="G361" s="808" t="s">
        <v>9</v>
      </c>
      <c r="H361" s="808" t="s">
        <v>9</v>
      </c>
      <c r="I361" s="808" t="s">
        <v>9</v>
      </c>
      <c r="J361" s="806" t="s">
        <v>9</v>
      </c>
      <c r="K361" s="806" t="s">
        <v>9</v>
      </c>
      <c r="L361" s="806" t="s">
        <v>9</v>
      </c>
    </row>
    <row r="362" spans="2:12" ht="11.25" customHeight="1">
      <c r="B362" s="793">
        <v>22</v>
      </c>
      <c r="C362" s="805" t="s">
        <v>1368</v>
      </c>
      <c r="D362" s="804"/>
      <c r="E362" s="185">
        <v>57</v>
      </c>
      <c r="F362" s="185">
        <v>563</v>
      </c>
      <c r="G362" s="185">
        <v>273</v>
      </c>
      <c r="H362" s="185">
        <v>290</v>
      </c>
      <c r="I362" s="185">
        <v>552</v>
      </c>
      <c r="J362" s="403">
        <v>986495</v>
      </c>
      <c r="K362" s="403">
        <v>986660</v>
      </c>
      <c r="L362" s="403">
        <v>391765</v>
      </c>
    </row>
    <row r="363" spans="2:12" ht="9" customHeight="1">
      <c r="C363" s="810" t="s">
        <v>1367</v>
      </c>
      <c r="D363" s="804"/>
      <c r="E363" s="185"/>
      <c r="F363" s="185"/>
      <c r="G363" s="185"/>
      <c r="H363" s="185"/>
      <c r="I363" s="185"/>
      <c r="J363" s="403"/>
      <c r="K363" s="403"/>
      <c r="L363" s="403"/>
    </row>
    <row r="364" spans="2:12" ht="11.25" customHeight="1">
      <c r="B364" s="793">
        <v>23</v>
      </c>
      <c r="C364" s="805" t="s">
        <v>355</v>
      </c>
      <c r="D364" s="804"/>
      <c r="E364" s="185">
        <v>16</v>
      </c>
      <c r="F364" s="185">
        <v>147</v>
      </c>
      <c r="G364" s="185">
        <v>66</v>
      </c>
      <c r="H364" s="185">
        <v>81</v>
      </c>
      <c r="I364" s="185">
        <v>145</v>
      </c>
      <c r="J364" s="403">
        <v>195341</v>
      </c>
      <c r="K364" s="403">
        <v>195341</v>
      </c>
      <c r="L364" s="403">
        <v>68154</v>
      </c>
    </row>
    <row r="365" spans="2:12" ht="6" customHeight="1">
      <c r="D365" s="809"/>
      <c r="E365" s="185"/>
      <c r="F365" s="185"/>
      <c r="G365" s="185"/>
      <c r="H365" s="185"/>
      <c r="I365" s="185"/>
      <c r="J365" s="403"/>
      <c r="K365" s="403"/>
      <c r="L365" s="403"/>
    </row>
    <row r="366" spans="2:12" ht="11.25" customHeight="1">
      <c r="B366" s="793">
        <v>24</v>
      </c>
      <c r="C366" s="805" t="s">
        <v>354</v>
      </c>
      <c r="D366" s="804"/>
      <c r="E366" s="185">
        <v>4</v>
      </c>
      <c r="F366" s="808" t="s">
        <v>9</v>
      </c>
      <c r="G366" s="808" t="s">
        <v>9</v>
      </c>
      <c r="H366" s="808" t="s">
        <v>9</v>
      </c>
      <c r="I366" s="808" t="s">
        <v>9</v>
      </c>
      <c r="J366" s="806" t="s">
        <v>9</v>
      </c>
      <c r="K366" s="806" t="s">
        <v>9</v>
      </c>
      <c r="L366" s="806" t="s">
        <v>9</v>
      </c>
    </row>
    <row r="367" spans="2:12" ht="11.25" customHeight="1">
      <c r="B367" s="793">
        <v>25</v>
      </c>
      <c r="C367" s="805" t="s">
        <v>353</v>
      </c>
      <c r="D367" s="804"/>
      <c r="E367" s="185">
        <v>19</v>
      </c>
      <c r="F367" s="185">
        <v>308</v>
      </c>
      <c r="G367" s="185">
        <v>220</v>
      </c>
      <c r="H367" s="185">
        <v>88</v>
      </c>
      <c r="I367" s="185">
        <v>308</v>
      </c>
      <c r="J367" s="403">
        <v>757570</v>
      </c>
      <c r="K367" s="403">
        <v>757723</v>
      </c>
      <c r="L367" s="403">
        <v>247872</v>
      </c>
    </row>
    <row r="368" spans="2:12" ht="11.25" customHeight="1">
      <c r="B368" s="793">
        <v>26</v>
      </c>
      <c r="C368" s="805" t="s">
        <v>352</v>
      </c>
      <c r="D368" s="804"/>
      <c r="E368" s="185">
        <v>38</v>
      </c>
      <c r="F368" s="185">
        <v>1405</v>
      </c>
      <c r="G368" s="185">
        <v>1229</v>
      </c>
      <c r="H368" s="185">
        <v>176</v>
      </c>
      <c r="I368" s="185">
        <v>1398</v>
      </c>
      <c r="J368" s="403">
        <v>7347648</v>
      </c>
      <c r="K368" s="403">
        <v>7392500</v>
      </c>
      <c r="L368" s="403">
        <v>2169833</v>
      </c>
    </row>
    <row r="369" spans="1:12" ht="11.25" customHeight="1">
      <c r="B369" s="793">
        <v>27</v>
      </c>
      <c r="C369" s="805" t="s">
        <v>351</v>
      </c>
      <c r="D369" s="804"/>
      <c r="E369" s="185">
        <v>20</v>
      </c>
      <c r="F369" s="185">
        <v>135</v>
      </c>
      <c r="G369" s="185">
        <v>80</v>
      </c>
      <c r="H369" s="185">
        <v>55</v>
      </c>
      <c r="I369" s="185">
        <v>127</v>
      </c>
      <c r="J369" s="403">
        <v>97981</v>
      </c>
      <c r="K369" s="403">
        <v>97981</v>
      </c>
      <c r="L369" s="403">
        <v>53199</v>
      </c>
    </row>
    <row r="370" spans="1:12" ht="11.25" customHeight="1">
      <c r="B370" s="793">
        <v>28</v>
      </c>
      <c r="C370" s="805" t="s">
        <v>350</v>
      </c>
      <c r="D370" s="804"/>
      <c r="E370" s="185">
        <v>241</v>
      </c>
      <c r="F370" s="185">
        <v>3004</v>
      </c>
      <c r="G370" s="185">
        <v>1997</v>
      </c>
      <c r="H370" s="185">
        <v>1007</v>
      </c>
      <c r="I370" s="185">
        <v>2941</v>
      </c>
      <c r="J370" s="403">
        <v>6588548</v>
      </c>
      <c r="K370" s="403">
        <v>6775271</v>
      </c>
      <c r="L370" s="403">
        <v>3497986</v>
      </c>
    </row>
    <row r="371" spans="1:12" ht="11.25" customHeight="1">
      <c r="B371" s="793">
        <v>29</v>
      </c>
      <c r="C371" s="805" t="s">
        <v>349</v>
      </c>
      <c r="D371" s="804"/>
      <c r="E371" s="185">
        <v>253</v>
      </c>
      <c r="F371" s="185">
        <v>2871</v>
      </c>
      <c r="G371" s="185">
        <v>2009</v>
      </c>
      <c r="H371" s="185">
        <v>862</v>
      </c>
      <c r="I371" s="185">
        <v>2825</v>
      </c>
      <c r="J371" s="403">
        <v>6290504</v>
      </c>
      <c r="K371" s="403">
        <v>6277763</v>
      </c>
      <c r="L371" s="403">
        <v>2598842</v>
      </c>
    </row>
    <row r="372" spans="1:12" ht="6" customHeight="1">
      <c r="D372" s="809"/>
      <c r="E372" s="185"/>
      <c r="F372" s="185"/>
      <c r="G372" s="185"/>
      <c r="H372" s="185"/>
      <c r="I372" s="185"/>
      <c r="J372" s="403"/>
      <c r="K372" s="403"/>
      <c r="L372" s="403"/>
    </row>
    <row r="373" spans="1:12" ht="11.25" customHeight="1">
      <c r="B373" s="793">
        <v>30</v>
      </c>
      <c r="C373" s="805" t="s">
        <v>348</v>
      </c>
      <c r="D373" s="804"/>
      <c r="E373" s="185">
        <v>56</v>
      </c>
      <c r="F373" s="185">
        <v>937</v>
      </c>
      <c r="G373" s="185">
        <v>540</v>
      </c>
      <c r="H373" s="185">
        <v>397</v>
      </c>
      <c r="I373" s="185">
        <v>929</v>
      </c>
      <c r="J373" s="403">
        <v>1583374</v>
      </c>
      <c r="K373" s="403">
        <v>1585972</v>
      </c>
      <c r="L373" s="403">
        <v>683106</v>
      </c>
    </row>
    <row r="374" spans="1:12" ht="11.25" customHeight="1">
      <c r="B374" s="793">
        <v>31</v>
      </c>
      <c r="C374" s="805" t="s">
        <v>347</v>
      </c>
      <c r="D374" s="804"/>
      <c r="E374" s="185">
        <v>65</v>
      </c>
      <c r="F374" s="185">
        <v>1082</v>
      </c>
      <c r="G374" s="185">
        <v>673</v>
      </c>
      <c r="H374" s="185">
        <v>409</v>
      </c>
      <c r="I374" s="185">
        <v>1062</v>
      </c>
      <c r="J374" s="403">
        <v>2009025</v>
      </c>
      <c r="K374" s="403">
        <v>2003231</v>
      </c>
      <c r="L374" s="403">
        <v>718776</v>
      </c>
    </row>
    <row r="375" spans="1:12" ht="11.25" customHeight="1">
      <c r="B375" s="793">
        <v>32</v>
      </c>
      <c r="C375" s="805" t="s">
        <v>346</v>
      </c>
      <c r="D375" s="804"/>
      <c r="E375" s="185">
        <v>15</v>
      </c>
      <c r="F375" s="185">
        <v>159</v>
      </c>
      <c r="G375" s="185">
        <v>113</v>
      </c>
      <c r="H375" s="185">
        <v>46</v>
      </c>
      <c r="I375" s="185">
        <v>159</v>
      </c>
      <c r="J375" s="403">
        <v>199239</v>
      </c>
      <c r="K375" s="403">
        <v>199294</v>
      </c>
      <c r="L375" s="403">
        <v>113496</v>
      </c>
    </row>
    <row r="376" spans="1:12" ht="11.25" customHeight="1">
      <c r="B376" s="793">
        <v>33</v>
      </c>
      <c r="C376" s="805" t="s">
        <v>345</v>
      </c>
      <c r="D376" s="804"/>
      <c r="E376" s="808" t="s">
        <v>6</v>
      </c>
      <c r="F376" s="808" t="s">
        <v>6</v>
      </c>
      <c r="G376" s="808" t="s">
        <v>6</v>
      </c>
      <c r="H376" s="808" t="s">
        <v>6</v>
      </c>
      <c r="I376" s="808" t="s">
        <v>6</v>
      </c>
      <c r="J376" s="806" t="s">
        <v>6</v>
      </c>
      <c r="K376" s="807" t="s">
        <v>6</v>
      </c>
      <c r="L376" s="806" t="s">
        <v>6</v>
      </c>
    </row>
    <row r="377" spans="1:12" ht="11.25" customHeight="1">
      <c r="B377" s="793">
        <v>34</v>
      </c>
      <c r="C377" s="805" t="s">
        <v>344</v>
      </c>
      <c r="D377" s="804"/>
      <c r="E377" s="185">
        <v>47</v>
      </c>
      <c r="F377" s="185">
        <v>484</v>
      </c>
      <c r="G377" s="185">
        <v>283</v>
      </c>
      <c r="H377" s="185">
        <v>201</v>
      </c>
      <c r="I377" s="185">
        <v>468</v>
      </c>
      <c r="J377" s="403">
        <v>603850</v>
      </c>
      <c r="K377" s="403">
        <v>605767</v>
      </c>
      <c r="L377" s="403">
        <v>347120</v>
      </c>
    </row>
    <row r="378" spans="1:12" ht="5.25" customHeight="1">
      <c r="A378" s="803"/>
      <c r="B378" s="803"/>
      <c r="C378" s="802"/>
      <c r="D378" s="801"/>
      <c r="E378" s="850"/>
      <c r="F378" s="850"/>
      <c r="G378" s="850"/>
      <c r="H378" s="850"/>
      <c r="I378" s="850"/>
      <c r="J378" s="849"/>
      <c r="K378" s="849"/>
      <c r="L378" s="848"/>
    </row>
    <row r="379" spans="1:12">
      <c r="B379" s="834" t="s">
        <v>7</v>
      </c>
    </row>
    <row r="381" spans="1:12" ht="13.5">
      <c r="B381" s="854"/>
    </row>
    <row r="383" spans="1:12">
      <c r="A383" s="803"/>
      <c r="L383" s="846" t="s">
        <v>1</v>
      </c>
    </row>
    <row r="384" spans="1:12" ht="1.5" customHeight="1">
      <c r="A384" s="803"/>
      <c r="B384" s="845"/>
      <c r="C384" s="844"/>
      <c r="D384" s="844"/>
      <c r="E384" s="843"/>
      <c r="F384" s="843"/>
      <c r="G384" s="843"/>
      <c r="H384" s="843"/>
      <c r="I384" s="843"/>
      <c r="J384" s="842"/>
      <c r="K384" s="842"/>
      <c r="L384" s="841"/>
    </row>
    <row r="385" spans="1:12" ht="13.5" customHeight="1">
      <c r="D385" s="809"/>
      <c r="E385" s="840"/>
      <c r="F385" s="839"/>
      <c r="G385" s="838"/>
      <c r="H385" s="838"/>
      <c r="I385" s="838"/>
      <c r="J385" s="837"/>
      <c r="K385" s="836"/>
      <c r="L385" s="835"/>
    </row>
    <row r="386" spans="1:12" ht="13.5" customHeight="1">
      <c r="B386" s="834"/>
      <c r="D386" s="809"/>
      <c r="E386" s="833" t="s">
        <v>414</v>
      </c>
      <c r="F386" s="832"/>
      <c r="G386" s="831"/>
      <c r="H386" s="831"/>
      <c r="I386" s="831" t="s">
        <v>527</v>
      </c>
      <c r="J386" s="830" t="s">
        <v>422</v>
      </c>
      <c r="K386" s="830" t="s">
        <v>412</v>
      </c>
      <c r="L386" s="829" t="s">
        <v>411</v>
      </c>
    </row>
    <row r="387" spans="1:12" ht="13.5" customHeight="1">
      <c r="A387" s="803"/>
      <c r="B387" s="803"/>
      <c r="C387" s="802"/>
      <c r="D387" s="801"/>
      <c r="E387" s="828"/>
      <c r="F387" s="827"/>
      <c r="G387" s="827"/>
      <c r="H387" s="827"/>
      <c r="I387" s="826" t="s">
        <v>526</v>
      </c>
      <c r="J387" s="825"/>
      <c r="K387" s="824"/>
      <c r="L387" s="823"/>
    </row>
    <row r="388" spans="1:12" ht="5.25" customHeight="1">
      <c r="D388" s="809"/>
    </row>
    <row r="389" spans="1:12" ht="11.25" customHeight="1">
      <c r="D389" s="809"/>
      <c r="G389" s="819"/>
    </row>
    <row r="390" spans="1:12" ht="6" customHeight="1">
      <c r="D390" s="809"/>
    </row>
    <row r="391" spans="1:12" s="814" customFormat="1" ht="11.25" customHeight="1">
      <c r="B391" s="814" t="s">
        <v>369</v>
      </c>
      <c r="C391" s="818" t="s">
        <v>368</v>
      </c>
      <c r="D391" s="817"/>
      <c r="E391" s="816">
        <v>956</v>
      </c>
      <c r="F391" s="816">
        <v>28758</v>
      </c>
      <c r="G391" s="816">
        <v>22781</v>
      </c>
      <c r="H391" s="816">
        <v>5977</v>
      </c>
      <c r="I391" s="816">
        <v>28556</v>
      </c>
      <c r="J391" s="815">
        <v>166698737</v>
      </c>
      <c r="K391" s="815">
        <v>163481491</v>
      </c>
      <c r="L391" s="815">
        <v>47169704</v>
      </c>
    </row>
    <row r="392" spans="1:12" ht="6" customHeight="1">
      <c r="D392" s="809"/>
      <c r="E392" s="813"/>
      <c r="F392" s="813"/>
      <c r="G392" s="813"/>
      <c r="H392" s="813"/>
      <c r="I392" s="813"/>
      <c r="J392" s="812"/>
      <c r="K392" s="812"/>
      <c r="L392" s="812"/>
    </row>
    <row r="393" spans="1:12">
      <c r="B393" s="793">
        <v>12</v>
      </c>
      <c r="C393" s="805" t="s">
        <v>366</v>
      </c>
      <c r="D393" s="804"/>
      <c r="E393" s="185">
        <v>51</v>
      </c>
      <c r="F393" s="185">
        <v>1435</v>
      </c>
      <c r="G393" s="185">
        <v>594</v>
      </c>
      <c r="H393" s="185">
        <v>841</v>
      </c>
      <c r="I393" s="185">
        <v>1427</v>
      </c>
      <c r="J393" s="403">
        <v>6913614</v>
      </c>
      <c r="K393" s="403">
        <v>6942914</v>
      </c>
      <c r="L393" s="403">
        <v>1856955</v>
      </c>
    </row>
    <row r="394" spans="1:12">
      <c r="B394" s="793">
        <v>13</v>
      </c>
      <c r="C394" s="805" t="s">
        <v>365</v>
      </c>
      <c r="D394" s="804"/>
      <c r="E394" s="185">
        <v>8</v>
      </c>
      <c r="F394" s="185">
        <v>178</v>
      </c>
      <c r="G394" s="185">
        <v>148</v>
      </c>
      <c r="H394" s="185">
        <v>30</v>
      </c>
      <c r="I394" s="185">
        <v>176</v>
      </c>
      <c r="J394" s="403">
        <v>1443502</v>
      </c>
      <c r="K394" s="403">
        <v>1444236</v>
      </c>
      <c r="L394" s="403">
        <v>363872</v>
      </c>
    </row>
    <row r="395" spans="1:12">
      <c r="B395" s="793">
        <v>14</v>
      </c>
      <c r="C395" s="805" t="s">
        <v>1370</v>
      </c>
      <c r="D395" s="804"/>
      <c r="E395" s="185">
        <v>4</v>
      </c>
      <c r="F395" s="185">
        <v>29</v>
      </c>
      <c r="G395" s="185">
        <v>8</v>
      </c>
      <c r="H395" s="185">
        <v>21</v>
      </c>
      <c r="I395" s="185">
        <v>26</v>
      </c>
      <c r="J395" s="403">
        <v>18921</v>
      </c>
      <c r="K395" s="403">
        <v>18921</v>
      </c>
      <c r="L395" s="403">
        <v>14085</v>
      </c>
    </row>
    <row r="396" spans="1:12" ht="9" customHeight="1">
      <c r="C396" s="811" t="s">
        <v>1369</v>
      </c>
      <c r="D396" s="809"/>
      <c r="E396" s="185"/>
      <c r="F396" s="185"/>
      <c r="G396" s="185"/>
      <c r="H396" s="185"/>
      <c r="I396" s="185"/>
      <c r="J396" s="403"/>
      <c r="K396" s="403"/>
      <c r="L396" s="403"/>
    </row>
    <row r="397" spans="1:12" ht="11.25" customHeight="1">
      <c r="B397" s="793">
        <v>15</v>
      </c>
      <c r="C397" s="805" t="s">
        <v>363</v>
      </c>
      <c r="D397" s="804"/>
      <c r="E397" s="185">
        <v>25</v>
      </c>
      <c r="F397" s="185">
        <v>239</v>
      </c>
      <c r="G397" s="185">
        <v>73</v>
      </c>
      <c r="H397" s="185">
        <v>166</v>
      </c>
      <c r="I397" s="185">
        <v>229</v>
      </c>
      <c r="J397" s="403">
        <v>194784</v>
      </c>
      <c r="K397" s="403">
        <v>194784</v>
      </c>
      <c r="L397" s="403">
        <v>113557</v>
      </c>
    </row>
    <row r="398" spans="1:12" ht="11.25" customHeight="1">
      <c r="B398" s="793">
        <v>16</v>
      </c>
      <c r="C398" s="793" t="s">
        <v>362</v>
      </c>
      <c r="D398" s="809"/>
      <c r="E398" s="185">
        <v>65</v>
      </c>
      <c r="F398" s="185">
        <v>827</v>
      </c>
      <c r="G398" s="185">
        <v>510</v>
      </c>
      <c r="H398" s="185">
        <v>317</v>
      </c>
      <c r="I398" s="185">
        <v>811</v>
      </c>
      <c r="J398" s="403">
        <v>1892709</v>
      </c>
      <c r="K398" s="403">
        <v>1890684</v>
      </c>
      <c r="L398" s="403">
        <v>630416</v>
      </c>
    </row>
    <row r="399" spans="1:12">
      <c r="B399" s="793">
        <v>17</v>
      </c>
      <c r="C399" s="805" t="s">
        <v>361</v>
      </c>
      <c r="D399" s="804"/>
      <c r="E399" s="185">
        <v>52</v>
      </c>
      <c r="F399" s="185">
        <v>578</v>
      </c>
      <c r="G399" s="185">
        <v>372</v>
      </c>
      <c r="H399" s="185">
        <v>206</v>
      </c>
      <c r="I399" s="185">
        <v>554</v>
      </c>
      <c r="J399" s="403">
        <v>1683906</v>
      </c>
      <c r="K399" s="403">
        <v>1636196</v>
      </c>
      <c r="L399" s="403">
        <v>560397</v>
      </c>
    </row>
    <row r="400" spans="1:12" ht="6" customHeight="1">
      <c r="D400" s="809"/>
      <c r="E400" s="185"/>
      <c r="F400" s="185"/>
      <c r="G400" s="185"/>
      <c r="H400" s="185"/>
      <c r="I400" s="185"/>
      <c r="J400" s="403"/>
      <c r="K400" s="403"/>
      <c r="L400" s="403"/>
    </row>
    <row r="401" spans="2:12">
      <c r="B401" s="793">
        <v>18</v>
      </c>
      <c r="C401" s="805" t="s">
        <v>360</v>
      </c>
      <c r="D401" s="804"/>
      <c r="E401" s="185">
        <v>5</v>
      </c>
      <c r="F401" s="185">
        <v>52</v>
      </c>
      <c r="G401" s="185">
        <v>25</v>
      </c>
      <c r="H401" s="185">
        <v>27</v>
      </c>
      <c r="I401" s="185">
        <v>49</v>
      </c>
      <c r="J401" s="403">
        <v>62884</v>
      </c>
      <c r="K401" s="403">
        <v>62884</v>
      </c>
      <c r="L401" s="403">
        <v>17147</v>
      </c>
    </row>
    <row r="402" spans="2:12">
      <c r="B402" s="793">
        <v>19</v>
      </c>
      <c r="C402" s="805" t="s">
        <v>359</v>
      </c>
      <c r="D402" s="804"/>
      <c r="E402" s="185">
        <v>22</v>
      </c>
      <c r="F402" s="185">
        <v>292</v>
      </c>
      <c r="G402" s="185">
        <v>186</v>
      </c>
      <c r="H402" s="185">
        <v>106</v>
      </c>
      <c r="I402" s="185">
        <v>285</v>
      </c>
      <c r="J402" s="403">
        <v>443548</v>
      </c>
      <c r="K402" s="403">
        <v>442213</v>
      </c>
      <c r="L402" s="403">
        <v>211949</v>
      </c>
    </row>
    <row r="403" spans="2:12">
      <c r="B403" s="793">
        <v>20</v>
      </c>
      <c r="C403" s="805" t="s">
        <v>358</v>
      </c>
      <c r="D403" s="804"/>
      <c r="E403" s="185">
        <v>20</v>
      </c>
      <c r="F403" s="185">
        <v>2262</v>
      </c>
      <c r="G403" s="185">
        <v>2022</v>
      </c>
      <c r="H403" s="185">
        <v>240</v>
      </c>
      <c r="I403" s="185">
        <v>2262</v>
      </c>
      <c r="J403" s="403">
        <v>12439171</v>
      </c>
      <c r="K403" s="403">
        <v>12403047</v>
      </c>
      <c r="L403" s="403">
        <v>4605477</v>
      </c>
    </row>
    <row r="404" spans="2:12">
      <c r="B404" s="793">
        <v>21</v>
      </c>
      <c r="C404" s="805" t="s">
        <v>357</v>
      </c>
      <c r="D404" s="804"/>
      <c r="E404" s="185">
        <v>4</v>
      </c>
      <c r="F404" s="185">
        <v>255</v>
      </c>
      <c r="G404" s="185">
        <v>216</v>
      </c>
      <c r="H404" s="185">
        <v>39</v>
      </c>
      <c r="I404" s="185">
        <v>255</v>
      </c>
      <c r="J404" s="403">
        <v>453393</v>
      </c>
      <c r="K404" s="403">
        <v>456565</v>
      </c>
      <c r="L404" s="403">
        <v>216809</v>
      </c>
    </row>
    <row r="405" spans="2:12">
      <c r="B405" s="793">
        <v>22</v>
      </c>
      <c r="C405" s="805" t="s">
        <v>1368</v>
      </c>
      <c r="D405" s="804"/>
      <c r="E405" s="185">
        <v>52</v>
      </c>
      <c r="F405" s="185">
        <v>1044</v>
      </c>
      <c r="G405" s="185">
        <v>533</v>
      </c>
      <c r="H405" s="185">
        <v>511</v>
      </c>
      <c r="I405" s="185">
        <v>1039</v>
      </c>
      <c r="J405" s="403">
        <v>2259666</v>
      </c>
      <c r="K405" s="403">
        <v>2256960</v>
      </c>
      <c r="L405" s="403">
        <v>704141</v>
      </c>
    </row>
    <row r="406" spans="2:12" ht="9" customHeight="1">
      <c r="C406" s="810" t="s">
        <v>1367</v>
      </c>
      <c r="D406" s="804"/>
      <c r="E406" s="185"/>
      <c r="F406" s="185"/>
      <c r="G406" s="185"/>
      <c r="H406" s="185"/>
      <c r="I406" s="185"/>
      <c r="J406" s="403"/>
      <c r="K406" s="403"/>
      <c r="L406" s="403"/>
    </row>
    <row r="407" spans="2:12">
      <c r="B407" s="793">
        <v>23</v>
      </c>
      <c r="C407" s="805" t="s">
        <v>355</v>
      </c>
      <c r="D407" s="804"/>
      <c r="E407" s="185">
        <v>6</v>
      </c>
      <c r="F407" s="185">
        <v>59</v>
      </c>
      <c r="G407" s="185">
        <v>34</v>
      </c>
      <c r="H407" s="185">
        <v>25</v>
      </c>
      <c r="I407" s="185">
        <v>57</v>
      </c>
      <c r="J407" s="403">
        <v>42769</v>
      </c>
      <c r="K407" s="403">
        <v>42769</v>
      </c>
      <c r="L407" s="403">
        <v>25934</v>
      </c>
    </row>
    <row r="408" spans="2:12" ht="6" customHeight="1">
      <c r="D408" s="809"/>
      <c r="E408" s="185"/>
      <c r="F408" s="185"/>
      <c r="G408" s="185"/>
      <c r="H408" s="185"/>
      <c r="I408" s="185"/>
      <c r="J408" s="403"/>
      <c r="K408" s="403"/>
      <c r="L408" s="403"/>
    </row>
    <row r="409" spans="2:12" ht="11.25" customHeight="1">
      <c r="B409" s="793">
        <v>24</v>
      </c>
      <c r="C409" s="805" t="s">
        <v>354</v>
      </c>
      <c r="D409" s="804"/>
      <c r="E409" s="185">
        <v>4</v>
      </c>
      <c r="F409" s="185">
        <v>39</v>
      </c>
      <c r="G409" s="185">
        <v>12</v>
      </c>
      <c r="H409" s="185">
        <v>27</v>
      </c>
      <c r="I409" s="185">
        <v>37</v>
      </c>
      <c r="J409" s="403">
        <v>30038</v>
      </c>
      <c r="K409" s="403">
        <v>30038</v>
      </c>
      <c r="L409" s="403">
        <v>16070</v>
      </c>
    </row>
    <row r="410" spans="2:12">
      <c r="B410" s="793">
        <v>25</v>
      </c>
      <c r="C410" s="805" t="s">
        <v>353</v>
      </c>
      <c r="D410" s="804"/>
      <c r="E410" s="185">
        <v>16</v>
      </c>
      <c r="F410" s="185">
        <v>1670</v>
      </c>
      <c r="G410" s="185">
        <v>1362</v>
      </c>
      <c r="H410" s="185">
        <v>308</v>
      </c>
      <c r="I410" s="185">
        <v>1669</v>
      </c>
      <c r="J410" s="403">
        <v>6051120</v>
      </c>
      <c r="K410" s="403">
        <v>6027123</v>
      </c>
      <c r="L410" s="403">
        <v>3563545</v>
      </c>
    </row>
    <row r="411" spans="2:12">
      <c r="B411" s="793">
        <v>26</v>
      </c>
      <c r="C411" s="805" t="s">
        <v>352</v>
      </c>
      <c r="D411" s="804"/>
      <c r="E411" s="185">
        <v>61</v>
      </c>
      <c r="F411" s="185">
        <v>1500</v>
      </c>
      <c r="G411" s="185">
        <v>1244</v>
      </c>
      <c r="H411" s="185">
        <v>256</v>
      </c>
      <c r="I411" s="185">
        <v>1497</v>
      </c>
      <c r="J411" s="403">
        <v>5920725</v>
      </c>
      <c r="K411" s="403">
        <v>5933303</v>
      </c>
      <c r="L411" s="403">
        <v>1782687</v>
      </c>
    </row>
    <row r="412" spans="2:12">
      <c r="B412" s="793">
        <v>27</v>
      </c>
      <c r="C412" s="805" t="s">
        <v>351</v>
      </c>
      <c r="D412" s="804"/>
      <c r="E412" s="185">
        <v>15</v>
      </c>
      <c r="F412" s="185">
        <v>2380</v>
      </c>
      <c r="G412" s="185">
        <v>2216</v>
      </c>
      <c r="H412" s="185">
        <v>164</v>
      </c>
      <c r="I412" s="185">
        <v>2375</v>
      </c>
      <c r="J412" s="403">
        <v>13726000</v>
      </c>
      <c r="K412" s="403">
        <v>14007068</v>
      </c>
      <c r="L412" s="403">
        <v>3704983</v>
      </c>
    </row>
    <row r="413" spans="2:12">
      <c r="B413" s="793">
        <v>28</v>
      </c>
      <c r="C413" s="805" t="s">
        <v>350</v>
      </c>
      <c r="D413" s="804"/>
      <c r="E413" s="185">
        <v>216</v>
      </c>
      <c r="F413" s="185">
        <v>2329</v>
      </c>
      <c r="G413" s="185">
        <v>1649</v>
      </c>
      <c r="H413" s="185">
        <v>680</v>
      </c>
      <c r="I413" s="185">
        <v>2280</v>
      </c>
      <c r="J413" s="403">
        <v>4453713</v>
      </c>
      <c r="K413" s="403">
        <v>4502100</v>
      </c>
      <c r="L413" s="403">
        <v>2186496</v>
      </c>
    </row>
    <row r="414" spans="2:12">
      <c r="B414" s="793">
        <v>29</v>
      </c>
      <c r="C414" s="805" t="s">
        <v>349</v>
      </c>
      <c r="D414" s="804"/>
      <c r="E414" s="185">
        <v>185</v>
      </c>
      <c r="F414" s="185">
        <v>3281</v>
      </c>
      <c r="G414" s="185">
        <v>2689</v>
      </c>
      <c r="H414" s="185">
        <v>592</v>
      </c>
      <c r="I414" s="185">
        <v>3261</v>
      </c>
      <c r="J414" s="403">
        <v>6778284</v>
      </c>
      <c r="K414" s="403">
        <v>6680131</v>
      </c>
      <c r="L414" s="403">
        <v>2928931</v>
      </c>
    </row>
    <row r="415" spans="2:12" ht="6" customHeight="1">
      <c r="D415" s="809"/>
      <c r="E415" s="185"/>
      <c r="F415" s="185"/>
      <c r="G415" s="185"/>
      <c r="H415" s="185"/>
      <c r="I415" s="185"/>
      <c r="J415" s="403"/>
      <c r="K415" s="403"/>
      <c r="L415" s="403"/>
    </row>
    <row r="416" spans="2:12">
      <c r="B416" s="793">
        <v>30</v>
      </c>
      <c r="C416" s="805" t="s">
        <v>348</v>
      </c>
      <c r="D416" s="804"/>
      <c r="E416" s="185">
        <v>41</v>
      </c>
      <c r="F416" s="185">
        <v>579</v>
      </c>
      <c r="G416" s="185">
        <v>318</v>
      </c>
      <c r="H416" s="185">
        <v>261</v>
      </c>
      <c r="I416" s="185">
        <v>569</v>
      </c>
      <c r="J416" s="403">
        <v>825675</v>
      </c>
      <c r="K416" s="403">
        <v>824112</v>
      </c>
      <c r="L416" s="403">
        <v>282714</v>
      </c>
    </row>
    <row r="417" spans="2:12">
      <c r="B417" s="793">
        <v>31</v>
      </c>
      <c r="C417" s="805" t="s">
        <v>347</v>
      </c>
      <c r="D417" s="804"/>
      <c r="E417" s="185">
        <v>75</v>
      </c>
      <c r="F417" s="185">
        <v>9483</v>
      </c>
      <c r="G417" s="185">
        <v>8399</v>
      </c>
      <c r="H417" s="185">
        <v>1084</v>
      </c>
      <c r="I417" s="185">
        <v>9459</v>
      </c>
      <c r="J417" s="403">
        <v>100745984</v>
      </c>
      <c r="K417" s="403">
        <v>97365668</v>
      </c>
      <c r="L417" s="403">
        <v>23195596</v>
      </c>
    </row>
    <row r="418" spans="2:12">
      <c r="B418" s="793">
        <v>32</v>
      </c>
      <c r="C418" s="805" t="s">
        <v>346</v>
      </c>
      <c r="D418" s="804"/>
      <c r="E418" s="185">
        <v>6</v>
      </c>
      <c r="F418" s="185">
        <v>94</v>
      </c>
      <c r="G418" s="185">
        <v>77</v>
      </c>
      <c r="H418" s="185">
        <v>17</v>
      </c>
      <c r="I418" s="185">
        <v>94</v>
      </c>
      <c r="J418" s="403">
        <v>155340</v>
      </c>
      <c r="K418" s="403">
        <v>156784</v>
      </c>
      <c r="L418" s="403">
        <v>87087</v>
      </c>
    </row>
    <row r="419" spans="2:12">
      <c r="B419" s="793">
        <v>33</v>
      </c>
      <c r="C419" s="805" t="s">
        <v>345</v>
      </c>
      <c r="D419" s="804"/>
      <c r="E419" s="852" t="s">
        <v>6</v>
      </c>
      <c r="F419" s="852" t="s">
        <v>6</v>
      </c>
      <c r="G419" s="852" t="s">
        <v>6</v>
      </c>
      <c r="H419" s="852" t="s">
        <v>6</v>
      </c>
      <c r="I419" s="852" t="s">
        <v>6</v>
      </c>
      <c r="J419" s="807" t="s">
        <v>6</v>
      </c>
      <c r="K419" s="807" t="s">
        <v>6</v>
      </c>
      <c r="L419" s="807" t="s">
        <v>6</v>
      </c>
    </row>
    <row r="420" spans="2:12">
      <c r="B420" s="793">
        <v>34</v>
      </c>
      <c r="C420" s="805" t="s">
        <v>344</v>
      </c>
      <c r="D420" s="804"/>
      <c r="E420" s="185">
        <v>23</v>
      </c>
      <c r="F420" s="185">
        <v>153</v>
      </c>
      <c r="G420" s="185">
        <v>94</v>
      </c>
      <c r="H420" s="185">
        <v>59</v>
      </c>
      <c r="I420" s="185">
        <v>145</v>
      </c>
      <c r="J420" s="403">
        <v>162991</v>
      </c>
      <c r="K420" s="403">
        <v>162991</v>
      </c>
      <c r="L420" s="403">
        <v>100856</v>
      </c>
    </row>
    <row r="421" spans="2:12" ht="6" customHeight="1">
      <c r="B421" s="853"/>
      <c r="D421" s="809"/>
    </row>
    <row r="422" spans="2:12">
      <c r="B422" s="853"/>
      <c r="D422" s="809"/>
      <c r="G422" s="819"/>
    </row>
    <row r="423" spans="2:12" ht="6" customHeight="1">
      <c r="B423" s="853"/>
      <c r="D423" s="809"/>
    </row>
    <row r="424" spans="2:12" s="814" customFormat="1" ht="11.25" customHeight="1">
      <c r="B424" s="814" t="s">
        <v>369</v>
      </c>
      <c r="C424" s="818" t="s">
        <v>368</v>
      </c>
      <c r="D424" s="817"/>
      <c r="E424" s="816">
        <v>875</v>
      </c>
      <c r="F424" s="816">
        <v>17642</v>
      </c>
      <c r="G424" s="816">
        <v>12008</v>
      </c>
      <c r="H424" s="816">
        <v>5634</v>
      </c>
      <c r="I424" s="816">
        <v>17462</v>
      </c>
      <c r="J424" s="815">
        <v>59461696</v>
      </c>
      <c r="K424" s="815">
        <v>59266900</v>
      </c>
      <c r="L424" s="815">
        <v>18133503</v>
      </c>
    </row>
    <row r="425" spans="2:12" ht="6" customHeight="1">
      <c r="B425" s="853"/>
      <c r="D425" s="809"/>
      <c r="E425" s="813"/>
      <c r="F425" s="813"/>
      <c r="G425" s="813"/>
      <c r="H425" s="813"/>
      <c r="I425" s="813"/>
      <c r="J425" s="812"/>
      <c r="K425" s="812"/>
      <c r="L425" s="812"/>
    </row>
    <row r="426" spans="2:12">
      <c r="B426" s="793">
        <v>12</v>
      </c>
      <c r="C426" s="805" t="s">
        <v>366</v>
      </c>
      <c r="D426" s="804"/>
      <c r="E426" s="185">
        <v>30</v>
      </c>
      <c r="F426" s="185">
        <v>927</v>
      </c>
      <c r="G426" s="185">
        <v>412</v>
      </c>
      <c r="H426" s="185">
        <v>515</v>
      </c>
      <c r="I426" s="185">
        <v>922</v>
      </c>
      <c r="J426" s="403">
        <v>1603257</v>
      </c>
      <c r="K426" s="403">
        <v>1610932</v>
      </c>
      <c r="L426" s="403">
        <v>726283</v>
      </c>
    </row>
    <row r="427" spans="2:12">
      <c r="B427" s="793">
        <v>13</v>
      </c>
      <c r="C427" s="805" t="s">
        <v>365</v>
      </c>
      <c r="D427" s="804"/>
      <c r="E427" s="852" t="s">
        <v>6</v>
      </c>
      <c r="F427" s="852" t="s">
        <v>6</v>
      </c>
      <c r="G427" s="852" t="s">
        <v>6</v>
      </c>
      <c r="H427" s="852" t="s">
        <v>6</v>
      </c>
      <c r="I427" s="852" t="s">
        <v>6</v>
      </c>
      <c r="J427" s="807" t="s">
        <v>6</v>
      </c>
      <c r="K427" s="807" t="s">
        <v>6</v>
      </c>
      <c r="L427" s="807" t="s">
        <v>6</v>
      </c>
    </row>
    <row r="428" spans="2:12">
      <c r="B428" s="793">
        <v>14</v>
      </c>
      <c r="C428" s="805" t="s">
        <v>1370</v>
      </c>
      <c r="D428" s="804"/>
      <c r="E428" s="185">
        <v>4</v>
      </c>
      <c r="F428" s="185">
        <v>42</v>
      </c>
      <c r="G428" s="185">
        <v>17</v>
      </c>
      <c r="H428" s="185">
        <v>25</v>
      </c>
      <c r="I428" s="185">
        <v>40</v>
      </c>
      <c r="J428" s="403">
        <v>116755</v>
      </c>
      <c r="K428" s="403">
        <v>116755</v>
      </c>
      <c r="L428" s="403">
        <v>31500</v>
      </c>
    </row>
    <row r="429" spans="2:12" ht="9" customHeight="1">
      <c r="C429" s="811" t="s">
        <v>1369</v>
      </c>
      <c r="D429" s="809"/>
      <c r="E429" s="185"/>
      <c r="F429" s="185"/>
      <c r="G429" s="185"/>
      <c r="H429" s="185"/>
      <c r="I429" s="185"/>
      <c r="J429" s="403"/>
      <c r="K429" s="403"/>
      <c r="L429" s="403"/>
    </row>
    <row r="430" spans="2:12" ht="11.25" customHeight="1">
      <c r="B430" s="793">
        <v>15</v>
      </c>
      <c r="C430" s="805" t="s">
        <v>363</v>
      </c>
      <c r="D430" s="804"/>
      <c r="E430" s="185">
        <v>28</v>
      </c>
      <c r="F430" s="185">
        <v>421</v>
      </c>
      <c r="G430" s="185">
        <v>159</v>
      </c>
      <c r="H430" s="185">
        <v>262</v>
      </c>
      <c r="I430" s="185">
        <v>403</v>
      </c>
      <c r="J430" s="403">
        <v>954482</v>
      </c>
      <c r="K430" s="403">
        <v>956888</v>
      </c>
      <c r="L430" s="403">
        <v>149370</v>
      </c>
    </row>
    <row r="431" spans="2:12" ht="11.25" customHeight="1">
      <c r="B431" s="793">
        <v>16</v>
      </c>
      <c r="C431" s="793" t="s">
        <v>362</v>
      </c>
      <c r="D431" s="809"/>
      <c r="E431" s="185">
        <v>22</v>
      </c>
      <c r="F431" s="185">
        <v>320</v>
      </c>
      <c r="G431" s="185">
        <v>231</v>
      </c>
      <c r="H431" s="185">
        <v>89</v>
      </c>
      <c r="I431" s="185">
        <v>318</v>
      </c>
      <c r="J431" s="403">
        <v>588629</v>
      </c>
      <c r="K431" s="403">
        <v>588335</v>
      </c>
      <c r="L431" s="403">
        <v>196848</v>
      </c>
    </row>
    <row r="432" spans="2:12">
      <c r="B432" s="793">
        <v>17</v>
      </c>
      <c r="C432" s="805" t="s">
        <v>361</v>
      </c>
      <c r="D432" s="804"/>
      <c r="E432" s="185">
        <v>28</v>
      </c>
      <c r="F432" s="185">
        <v>237</v>
      </c>
      <c r="G432" s="185">
        <v>156</v>
      </c>
      <c r="H432" s="185">
        <v>81</v>
      </c>
      <c r="I432" s="185">
        <v>220</v>
      </c>
      <c r="J432" s="403">
        <v>250986</v>
      </c>
      <c r="K432" s="403">
        <v>251216</v>
      </c>
      <c r="L432" s="403">
        <v>147654</v>
      </c>
    </row>
    <row r="433" spans="2:12" ht="6" customHeight="1">
      <c r="D433" s="809"/>
      <c r="E433" s="185"/>
      <c r="F433" s="185"/>
      <c r="G433" s="185"/>
      <c r="H433" s="185"/>
      <c r="I433" s="185"/>
      <c r="J433" s="403"/>
      <c r="K433" s="403"/>
      <c r="L433" s="403"/>
    </row>
    <row r="434" spans="2:12">
      <c r="B434" s="793">
        <v>18</v>
      </c>
      <c r="C434" s="805" t="s">
        <v>360</v>
      </c>
      <c r="D434" s="804"/>
      <c r="E434" s="185">
        <v>9</v>
      </c>
      <c r="F434" s="185">
        <v>262</v>
      </c>
      <c r="G434" s="185">
        <v>192</v>
      </c>
      <c r="H434" s="185">
        <v>70</v>
      </c>
      <c r="I434" s="185">
        <v>261</v>
      </c>
      <c r="J434" s="403">
        <v>801275</v>
      </c>
      <c r="K434" s="403">
        <v>801038</v>
      </c>
      <c r="L434" s="403">
        <v>302979</v>
      </c>
    </row>
    <row r="435" spans="2:12">
      <c r="B435" s="793">
        <v>19</v>
      </c>
      <c r="C435" s="805" t="s">
        <v>359</v>
      </c>
      <c r="D435" s="804"/>
      <c r="E435" s="185">
        <v>29</v>
      </c>
      <c r="F435" s="185">
        <v>298</v>
      </c>
      <c r="G435" s="185">
        <v>169</v>
      </c>
      <c r="H435" s="185">
        <v>129</v>
      </c>
      <c r="I435" s="185">
        <v>295</v>
      </c>
      <c r="J435" s="403">
        <v>571027</v>
      </c>
      <c r="K435" s="403">
        <v>570807</v>
      </c>
      <c r="L435" s="403">
        <v>219400</v>
      </c>
    </row>
    <row r="436" spans="2:12">
      <c r="B436" s="793">
        <v>20</v>
      </c>
      <c r="C436" s="805" t="s">
        <v>358</v>
      </c>
      <c r="D436" s="804"/>
      <c r="E436" s="185">
        <v>6</v>
      </c>
      <c r="F436" s="185">
        <v>304</v>
      </c>
      <c r="G436" s="185">
        <v>196</v>
      </c>
      <c r="H436" s="185">
        <v>108</v>
      </c>
      <c r="I436" s="185">
        <v>304</v>
      </c>
      <c r="J436" s="403">
        <v>796306</v>
      </c>
      <c r="K436" s="403">
        <v>801226</v>
      </c>
      <c r="L436" s="403">
        <v>410606</v>
      </c>
    </row>
    <row r="437" spans="2:12">
      <c r="B437" s="793">
        <v>21</v>
      </c>
      <c r="C437" s="805" t="s">
        <v>357</v>
      </c>
      <c r="D437" s="804"/>
      <c r="E437" s="852" t="s">
        <v>6</v>
      </c>
      <c r="F437" s="852" t="s">
        <v>6</v>
      </c>
      <c r="G437" s="852" t="s">
        <v>6</v>
      </c>
      <c r="H437" s="852" t="s">
        <v>6</v>
      </c>
      <c r="I437" s="852" t="s">
        <v>6</v>
      </c>
      <c r="J437" s="807" t="s">
        <v>6</v>
      </c>
      <c r="K437" s="807" t="s">
        <v>6</v>
      </c>
      <c r="L437" s="807" t="s">
        <v>6</v>
      </c>
    </row>
    <row r="438" spans="2:12">
      <c r="B438" s="793">
        <v>22</v>
      </c>
      <c r="C438" s="805" t="s">
        <v>1368</v>
      </c>
      <c r="D438" s="804"/>
      <c r="E438" s="185">
        <v>56</v>
      </c>
      <c r="F438" s="185">
        <v>1577</v>
      </c>
      <c r="G438" s="185">
        <v>1060</v>
      </c>
      <c r="H438" s="185">
        <v>517</v>
      </c>
      <c r="I438" s="185">
        <v>1573</v>
      </c>
      <c r="J438" s="403">
        <v>5379272</v>
      </c>
      <c r="K438" s="403">
        <v>5383255</v>
      </c>
      <c r="L438" s="403">
        <v>1841195</v>
      </c>
    </row>
    <row r="439" spans="2:12">
      <c r="C439" s="810" t="s">
        <v>1367</v>
      </c>
      <c r="D439" s="804"/>
      <c r="E439" s="185"/>
      <c r="F439" s="185"/>
      <c r="G439" s="185"/>
      <c r="H439" s="185"/>
      <c r="I439" s="185"/>
      <c r="J439" s="403"/>
      <c r="K439" s="403"/>
      <c r="L439" s="403"/>
    </row>
    <row r="440" spans="2:12">
      <c r="B440" s="793">
        <v>23</v>
      </c>
      <c r="C440" s="805" t="s">
        <v>355</v>
      </c>
      <c r="D440" s="804"/>
      <c r="E440" s="185">
        <v>11</v>
      </c>
      <c r="F440" s="185">
        <v>198</v>
      </c>
      <c r="G440" s="185">
        <v>136</v>
      </c>
      <c r="H440" s="185">
        <v>62</v>
      </c>
      <c r="I440" s="185">
        <v>196</v>
      </c>
      <c r="J440" s="403">
        <v>548421</v>
      </c>
      <c r="K440" s="403">
        <v>547577</v>
      </c>
      <c r="L440" s="403">
        <v>89129</v>
      </c>
    </row>
    <row r="441" spans="2:12" ht="6" customHeight="1">
      <c r="D441" s="809"/>
      <c r="E441" s="185"/>
      <c r="F441" s="185"/>
      <c r="G441" s="185"/>
      <c r="H441" s="185"/>
      <c r="I441" s="185"/>
      <c r="J441" s="403"/>
      <c r="K441" s="403"/>
      <c r="L441" s="403"/>
    </row>
    <row r="442" spans="2:12" ht="11.25" customHeight="1">
      <c r="B442" s="793">
        <v>24</v>
      </c>
      <c r="C442" s="805" t="s">
        <v>354</v>
      </c>
      <c r="D442" s="804"/>
      <c r="E442" s="185">
        <v>6</v>
      </c>
      <c r="F442" s="185">
        <v>57</v>
      </c>
      <c r="G442" s="185">
        <v>21</v>
      </c>
      <c r="H442" s="185">
        <v>36</v>
      </c>
      <c r="I442" s="185">
        <v>51</v>
      </c>
      <c r="J442" s="403">
        <v>70692</v>
      </c>
      <c r="K442" s="403">
        <v>70692</v>
      </c>
      <c r="L442" s="403">
        <v>27478</v>
      </c>
    </row>
    <row r="443" spans="2:12">
      <c r="B443" s="793">
        <v>25</v>
      </c>
      <c r="C443" s="805" t="s">
        <v>353</v>
      </c>
      <c r="D443" s="804"/>
      <c r="E443" s="185">
        <v>6</v>
      </c>
      <c r="F443" s="185">
        <v>180</v>
      </c>
      <c r="G443" s="185">
        <v>146</v>
      </c>
      <c r="H443" s="185">
        <v>34</v>
      </c>
      <c r="I443" s="185">
        <v>180</v>
      </c>
      <c r="J443" s="403">
        <v>364190</v>
      </c>
      <c r="K443" s="403">
        <v>364412</v>
      </c>
      <c r="L443" s="403">
        <v>228172</v>
      </c>
    </row>
    <row r="444" spans="2:12">
      <c r="B444" s="793">
        <v>26</v>
      </c>
      <c r="C444" s="805" t="s">
        <v>352</v>
      </c>
      <c r="D444" s="804"/>
      <c r="E444" s="185">
        <v>24</v>
      </c>
      <c r="F444" s="185">
        <v>1527</v>
      </c>
      <c r="G444" s="185">
        <v>1390</v>
      </c>
      <c r="H444" s="185">
        <v>137</v>
      </c>
      <c r="I444" s="185">
        <v>1525</v>
      </c>
      <c r="J444" s="403">
        <v>10423381</v>
      </c>
      <c r="K444" s="403">
        <v>10147728</v>
      </c>
      <c r="L444" s="403">
        <v>4045168</v>
      </c>
    </row>
    <row r="445" spans="2:12">
      <c r="B445" s="793">
        <v>27</v>
      </c>
      <c r="C445" s="805" t="s">
        <v>351</v>
      </c>
      <c r="D445" s="804"/>
      <c r="E445" s="185">
        <v>6</v>
      </c>
      <c r="F445" s="185">
        <v>65</v>
      </c>
      <c r="G445" s="185">
        <v>50</v>
      </c>
      <c r="H445" s="185">
        <v>15</v>
      </c>
      <c r="I445" s="185">
        <v>64</v>
      </c>
      <c r="J445" s="403">
        <v>108068</v>
      </c>
      <c r="K445" s="403">
        <v>108068</v>
      </c>
      <c r="L445" s="403">
        <v>53139</v>
      </c>
    </row>
    <row r="446" spans="2:12">
      <c r="B446" s="793">
        <v>28</v>
      </c>
      <c r="C446" s="805" t="s">
        <v>350</v>
      </c>
      <c r="D446" s="804"/>
      <c r="E446" s="185">
        <v>192</v>
      </c>
      <c r="F446" s="185">
        <v>2467</v>
      </c>
      <c r="G446" s="185">
        <v>1597</v>
      </c>
      <c r="H446" s="185">
        <v>870</v>
      </c>
      <c r="I446" s="185">
        <v>2419</v>
      </c>
      <c r="J446" s="403">
        <v>3931784</v>
      </c>
      <c r="K446" s="403">
        <v>3921021</v>
      </c>
      <c r="L446" s="403">
        <v>1801544</v>
      </c>
    </row>
    <row r="447" spans="2:12">
      <c r="B447" s="793">
        <v>29</v>
      </c>
      <c r="C447" s="805" t="s">
        <v>349</v>
      </c>
      <c r="D447" s="804"/>
      <c r="E447" s="185">
        <v>244</v>
      </c>
      <c r="F447" s="185">
        <v>3596</v>
      </c>
      <c r="G447" s="185">
        <v>2670</v>
      </c>
      <c r="H447" s="185">
        <v>926</v>
      </c>
      <c r="I447" s="185">
        <v>3555</v>
      </c>
      <c r="J447" s="403">
        <v>5922851</v>
      </c>
      <c r="K447" s="403">
        <v>5947889</v>
      </c>
      <c r="L447" s="403">
        <v>2688748</v>
      </c>
    </row>
    <row r="448" spans="2:12" ht="6" customHeight="1">
      <c r="D448" s="809"/>
      <c r="E448" s="185"/>
      <c r="F448" s="185"/>
      <c r="G448" s="185"/>
      <c r="H448" s="185"/>
      <c r="I448" s="185"/>
      <c r="J448" s="403"/>
      <c r="K448" s="403"/>
      <c r="L448" s="403"/>
    </row>
    <row r="449" spans="1:12">
      <c r="B449" s="793">
        <v>30</v>
      </c>
      <c r="C449" s="805" t="s">
        <v>348</v>
      </c>
      <c r="D449" s="804"/>
      <c r="E449" s="185">
        <v>56</v>
      </c>
      <c r="F449" s="185">
        <v>1978</v>
      </c>
      <c r="G449" s="185">
        <v>1222</v>
      </c>
      <c r="H449" s="185">
        <v>756</v>
      </c>
      <c r="I449" s="185">
        <v>1962</v>
      </c>
      <c r="J449" s="403">
        <v>19002161</v>
      </c>
      <c r="K449" s="403">
        <v>19048681</v>
      </c>
      <c r="L449" s="403">
        <v>2530720</v>
      </c>
    </row>
    <row r="450" spans="1:12">
      <c r="B450" s="793">
        <v>31</v>
      </c>
      <c r="C450" s="805" t="s">
        <v>347</v>
      </c>
      <c r="D450" s="804"/>
      <c r="E450" s="185">
        <v>91</v>
      </c>
      <c r="F450" s="185">
        <v>2845</v>
      </c>
      <c r="G450" s="185">
        <v>1997</v>
      </c>
      <c r="H450" s="185">
        <v>848</v>
      </c>
      <c r="I450" s="185">
        <v>2836</v>
      </c>
      <c r="J450" s="403">
        <v>7647919</v>
      </c>
      <c r="K450" s="403">
        <v>7649201</v>
      </c>
      <c r="L450" s="403">
        <v>2413399</v>
      </c>
    </row>
    <row r="451" spans="1:12">
      <c r="B451" s="793">
        <v>32</v>
      </c>
      <c r="C451" s="805" t="s">
        <v>346</v>
      </c>
      <c r="D451" s="804"/>
      <c r="E451" s="185">
        <v>3</v>
      </c>
      <c r="F451" s="185">
        <v>19</v>
      </c>
      <c r="G451" s="185">
        <v>7</v>
      </c>
      <c r="H451" s="185">
        <v>12</v>
      </c>
      <c r="I451" s="185">
        <v>19</v>
      </c>
      <c r="J451" s="403">
        <v>9698</v>
      </c>
      <c r="K451" s="403">
        <v>9698</v>
      </c>
      <c r="L451" s="403">
        <v>6693</v>
      </c>
    </row>
    <row r="452" spans="1:12">
      <c r="B452" s="793">
        <v>33</v>
      </c>
      <c r="C452" s="805" t="s">
        <v>345</v>
      </c>
      <c r="D452" s="804"/>
      <c r="E452" s="852" t="s">
        <v>6</v>
      </c>
      <c r="F452" s="852" t="s">
        <v>6</v>
      </c>
      <c r="G452" s="852" t="s">
        <v>6</v>
      </c>
      <c r="H452" s="852" t="s">
        <v>6</v>
      </c>
      <c r="I452" s="852" t="s">
        <v>6</v>
      </c>
      <c r="J452" s="807" t="s">
        <v>6</v>
      </c>
      <c r="K452" s="807" t="s">
        <v>6</v>
      </c>
      <c r="L452" s="807" t="s">
        <v>6</v>
      </c>
    </row>
    <row r="453" spans="1:12">
      <c r="B453" s="793">
        <v>34</v>
      </c>
      <c r="C453" s="805" t="s">
        <v>344</v>
      </c>
      <c r="D453" s="804"/>
      <c r="E453" s="185">
        <v>24</v>
      </c>
      <c r="F453" s="185">
        <v>322</v>
      </c>
      <c r="G453" s="185">
        <v>180</v>
      </c>
      <c r="H453" s="185">
        <v>142</v>
      </c>
      <c r="I453" s="185">
        <v>319</v>
      </c>
      <c r="J453" s="403">
        <v>370542</v>
      </c>
      <c r="K453" s="403">
        <v>371481</v>
      </c>
      <c r="L453" s="403">
        <v>223478</v>
      </c>
    </row>
    <row r="454" spans="1:12" ht="5.25" customHeight="1">
      <c r="A454" s="803"/>
      <c r="B454" s="803"/>
      <c r="C454" s="802"/>
      <c r="D454" s="801"/>
      <c r="E454" s="850"/>
      <c r="F454" s="850"/>
      <c r="G454" s="850"/>
      <c r="H454" s="850"/>
      <c r="I454" s="850"/>
      <c r="J454" s="849"/>
      <c r="K454" s="849"/>
      <c r="L454" s="848"/>
    </row>
    <row r="457" spans="1:12" ht="13.5" customHeight="1">
      <c r="B457" s="847"/>
      <c r="L457" s="851"/>
    </row>
    <row r="459" spans="1:12">
      <c r="A459" s="803"/>
      <c r="B459" s="834" t="s">
        <v>0</v>
      </c>
    </row>
    <row r="460" spans="1:12" ht="1.5" customHeight="1">
      <c r="A460" s="803"/>
      <c r="B460" s="845"/>
      <c r="C460" s="844"/>
      <c r="D460" s="844"/>
      <c r="E460" s="843"/>
      <c r="F460" s="843"/>
      <c r="G460" s="843"/>
      <c r="H460" s="843"/>
      <c r="I460" s="843"/>
      <c r="J460" s="842"/>
      <c r="K460" s="842"/>
      <c r="L460" s="841"/>
    </row>
    <row r="461" spans="1:12" ht="13.5" customHeight="1">
      <c r="D461" s="809"/>
      <c r="E461" s="840"/>
      <c r="F461" s="839"/>
      <c r="G461" s="838"/>
      <c r="H461" s="838"/>
      <c r="I461" s="838"/>
      <c r="J461" s="837"/>
      <c r="K461" s="836"/>
      <c r="L461" s="835"/>
    </row>
    <row r="462" spans="1:12" ht="13.5" customHeight="1">
      <c r="B462" s="834"/>
      <c r="D462" s="809"/>
      <c r="E462" s="833" t="s">
        <v>414</v>
      </c>
      <c r="F462" s="832"/>
      <c r="G462" s="831"/>
      <c r="H462" s="831"/>
      <c r="I462" s="831" t="s">
        <v>527</v>
      </c>
      <c r="J462" s="830" t="s">
        <v>422</v>
      </c>
      <c r="K462" s="830" t="s">
        <v>412</v>
      </c>
      <c r="L462" s="829" t="s">
        <v>411</v>
      </c>
    </row>
    <row r="463" spans="1:12" ht="13.5" customHeight="1">
      <c r="A463" s="803"/>
      <c r="B463" s="803"/>
      <c r="C463" s="802"/>
      <c r="D463" s="801"/>
      <c r="E463" s="828"/>
      <c r="F463" s="827"/>
      <c r="G463" s="827"/>
      <c r="H463" s="827"/>
      <c r="I463" s="826" t="s">
        <v>526</v>
      </c>
      <c r="J463" s="825"/>
      <c r="K463" s="824"/>
      <c r="L463" s="823"/>
    </row>
    <row r="464" spans="1:12" ht="5.25" customHeight="1">
      <c r="D464" s="809"/>
    </row>
    <row r="465" spans="2:12" ht="11.25" customHeight="1">
      <c r="D465" s="809"/>
      <c r="G465" s="819"/>
    </row>
    <row r="466" spans="2:12" ht="6" customHeight="1">
      <c r="D466" s="809"/>
    </row>
    <row r="467" spans="2:12" s="814" customFormat="1" ht="11.25" customHeight="1">
      <c r="B467" s="814" t="s">
        <v>369</v>
      </c>
      <c r="C467" s="818" t="s">
        <v>368</v>
      </c>
      <c r="D467" s="817"/>
      <c r="E467" s="816">
        <v>652</v>
      </c>
      <c r="F467" s="816">
        <v>9557</v>
      </c>
      <c r="G467" s="816">
        <v>5766</v>
      </c>
      <c r="H467" s="816">
        <v>3791</v>
      </c>
      <c r="I467" s="816">
        <v>9405</v>
      </c>
      <c r="J467" s="815">
        <v>26691953</v>
      </c>
      <c r="K467" s="815">
        <v>26797939</v>
      </c>
      <c r="L467" s="815">
        <v>8480010</v>
      </c>
    </row>
    <row r="468" spans="2:12" ht="6" customHeight="1">
      <c r="D468" s="809"/>
      <c r="E468" s="813"/>
      <c r="F468" s="813"/>
      <c r="G468" s="813"/>
      <c r="H468" s="813"/>
      <c r="I468" s="813"/>
      <c r="J468" s="812"/>
      <c r="K468" s="812"/>
      <c r="L468" s="812"/>
    </row>
    <row r="469" spans="2:12">
      <c r="B469" s="793">
        <v>12</v>
      </c>
      <c r="C469" s="805" t="s">
        <v>366</v>
      </c>
      <c r="D469" s="804"/>
      <c r="E469" s="185">
        <v>43</v>
      </c>
      <c r="F469" s="185">
        <v>1222</v>
      </c>
      <c r="G469" s="185">
        <v>632</v>
      </c>
      <c r="H469" s="185">
        <v>590</v>
      </c>
      <c r="I469" s="185">
        <v>1208</v>
      </c>
      <c r="J469" s="403">
        <v>2735817</v>
      </c>
      <c r="K469" s="403">
        <v>2732328</v>
      </c>
      <c r="L469" s="403">
        <v>944561</v>
      </c>
    </row>
    <row r="470" spans="2:12">
      <c r="B470" s="793">
        <v>13</v>
      </c>
      <c r="C470" s="805" t="s">
        <v>365</v>
      </c>
      <c r="D470" s="804"/>
      <c r="E470" s="185">
        <v>6</v>
      </c>
      <c r="F470" s="185">
        <v>292</v>
      </c>
      <c r="G470" s="185">
        <v>210</v>
      </c>
      <c r="H470" s="185">
        <v>82</v>
      </c>
      <c r="I470" s="185">
        <v>292</v>
      </c>
      <c r="J470" s="403">
        <v>8316970</v>
      </c>
      <c r="K470" s="403">
        <v>8390471</v>
      </c>
      <c r="L470" s="403">
        <v>1056975</v>
      </c>
    </row>
    <row r="471" spans="2:12">
      <c r="B471" s="793">
        <v>14</v>
      </c>
      <c r="C471" s="805" t="s">
        <v>1370</v>
      </c>
      <c r="D471" s="804"/>
      <c r="E471" s="185">
        <v>18</v>
      </c>
      <c r="F471" s="185">
        <v>316</v>
      </c>
      <c r="G471" s="185">
        <v>173</v>
      </c>
      <c r="H471" s="185">
        <v>143</v>
      </c>
      <c r="I471" s="185">
        <v>316</v>
      </c>
      <c r="J471" s="403">
        <v>506038</v>
      </c>
      <c r="K471" s="403">
        <v>506038</v>
      </c>
      <c r="L471" s="403">
        <v>218426</v>
      </c>
    </row>
    <row r="472" spans="2:12" ht="9" customHeight="1">
      <c r="C472" s="811" t="s">
        <v>1369</v>
      </c>
      <c r="D472" s="809"/>
      <c r="E472" s="185"/>
      <c r="F472" s="185"/>
      <c r="G472" s="185"/>
      <c r="H472" s="185"/>
      <c r="I472" s="185"/>
      <c r="J472" s="403"/>
      <c r="K472" s="403"/>
      <c r="L472" s="403"/>
    </row>
    <row r="473" spans="2:12" ht="11.25" customHeight="1">
      <c r="B473" s="793">
        <v>15</v>
      </c>
      <c r="C473" s="805" t="s">
        <v>363</v>
      </c>
      <c r="D473" s="804"/>
      <c r="E473" s="185">
        <v>42</v>
      </c>
      <c r="F473" s="185">
        <v>452</v>
      </c>
      <c r="G473" s="185">
        <v>125</v>
      </c>
      <c r="H473" s="185">
        <v>327</v>
      </c>
      <c r="I473" s="185">
        <v>422</v>
      </c>
      <c r="J473" s="403">
        <v>938191</v>
      </c>
      <c r="K473" s="403">
        <v>943046</v>
      </c>
      <c r="L473" s="403">
        <v>241917</v>
      </c>
    </row>
    <row r="474" spans="2:12" ht="11.25" customHeight="1">
      <c r="B474" s="793">
        <v>16</v>
      </c>
      <c r="C474" s="793" t="s">
        <v>362</v>
      </c>
      <c r="D474" s="809"/>
      <c r="E474" s="185">
        <v>11</v>
      </c>
      <c r="F474" s="185">
        <v>114</v>
      </c>
      <c r="G474" s="185">
        <v>75</v>
      </c>
      <c r="H474" s="185">
        <v>39</v>
      </c>
      <c r="I474" s="185">
        <v>109</v>
      </c>
      <c r="J474" s="403">
        <v>187120</v>
      </c>
      <c r="K474" s="403">
        <v>187120</v>
      </c>
      <c r="L474" s="403">
        <v>94188</v>
      </c>
    </row>
    <row r="475" spans="2:12">
      <c r="B475" s="793">
        <v>17</v>
      </c>
      <c r="C475" s="805" t="s">
        <v>361</v>
      </c>
      <c r="D475" s="804"/>
      <c r="E475" s="185">
        <v>39</v>
      </c>
      <c r="F475" s="185">
        <v>364</v>
      </c>
      <c r="G475" s="185">
        <v>235</v>
      </c>
      <c r="H475" s="185">
        <v>129</v>
      </c>
      <c r="I475" s="185">
        <v>347</v>
      </c>
      <c r="J475" s="403">
        <v>460324</v>
      </c>
      <c r="K475" s="403">
        <v>460465</v>
      </c>
      <c r="L475" s="403">
        <v>227582</v>
      </c>
    </row>
    <row r="476" spans="2:12" ht="6" customHeight="1">
      <c r="D476" s="809"/>
      <c r="E476" s="185"/>
      <c r="F476" s="185"/>
      <c r="G476" s="185"/>
      <c r="H476" s="185"/>
      <c r="I476" s="185"/>
      <c r="J476" s="403"/>
      <c r="K476" s="403"/>
      <c r="L476" s="403"/>
    </row>
    <row r="477" spans="2:12">
      <c r="B477" s="793">
        <v>18</v>
      </c>
      <c r="C477" s="805" t="s">
        <v>360</v>
      </c>
      <c r="D477" s="804"/>
      <c r="E477" s="185">
        <v>33</v>
      </c>
      <c r="F477" s="185">
        <v>469</v>
      </c>
      <c r="G477" s="185">
        <v>270</v>
      </c>
      <c r="H477" s="185">
        <v>199</v>
      </c>
      <c r="I477" s="185">
        <v>459</v>
      </c>
      <c r="J477" s="403">
        <v>767736</v>
      </c>
      <c r="K477" s="403">
        <v>767538</v>
      </c>
      <c r="L477" s="403">
        <v>361123</v>
      </c>
    </row>
    <row r="478" spans="2:12">
      <c r="B478" s="793">
        <v>19</v>
      </c>
      <c r="C478" s="805" t="s">
        <v>359</v>
      </c>
      <c r="D478" s="804"/>
      <c r="E478" s="185">
        <v>49</v>
      </c>
      <c r="F478" s="185">
        <v>1060</v>
      </c>
      <c r="G478" s="185">
        <v>714</v>
      </c>
      <c r="H478" s="185">
        <v>346</v>
      </c>
      <c r="I478" s="185">
        <v>1056</v>
      </c>
      <c r="J478" s="403">
        <v>3790137</v>
      </c>
      <c r="K478" s="403">
        <v>3778785</v>
      </c>
      <c r="L478" s="403">
        <v>821290</v>
      </c>
    </row>
    <row r="479" spans="2:12">
      <c r="B479" s="793">
        <v>20</v>
      </c>
      <c r="C479" s="805" t="s">
        <v>358</v>
      </c>
      <c r="D479" s="804"/>
      <c r="E479" s="185">
        <v>6</v>
      </c>
      <c r="F479" s="185">
        <v>101</v>
      </c>
      <c r="G479" s="185">
        <v>69</v>
      </c>
      <c r="H479" s="185">
        <v>32</v>
      </c>
      <c r="I479" s="185">
        <v>100</v>
      </c>
      <c r="J479" s="403">
        <v>264366</v>
      </c>
      <c r="K479" s="403">
        <v>264876</v>
      </c>
      <c r="L479" s="403">
        <v>127148</v>
      </c>
    </row>
    <row r="480" spans="2:12">
      <c r="B480" s="793">
        <v>21</v>
      </c>
      <c r="C480" s="805" t="s">
        <v>357</v>
      </c>
      <c r="D480" s="804"/>
      <c r="E480" s="185">
        <v>1</v>
      </c>
      <c r="F480" s="808" t="s">
        <v>9</v>
      </c>
      <c r="G480" s="808" t="s">
        <v>9</v>
      </c>
      <c r="H480" s="808" t="s">
        <v>9</v>
      </c>
      <c r="I480" s="808" t="s">
        <v>9</v>
      </c>
      <c r="J480" s="806" t="s">
        <v>9</v>
      </c>
      <c r="K480" s="806" t="s">
        <v>9</v>
      </c>
      <c r="L480" s="806" t="s">
        <v>9</v>
      </c>
    </row>
    <row r="481" spans="2:12">
      <c r="B481" s="793">
        <v>22</v>
      </c>
      <c r="C481" s="805" t="s">
        <v>1368</v>
      </c>
      <c r="D481" s="804"/>
      <c r="E481" s="185">
        <v>64</v>
      </c>
      <c r="F481" s="185">
        <v>883</v>
      </c>
      <c r="G481" s="185">
        <v>458</v>
      </c>
      <c r="H481" s="185">
        <v>425</v>
      </c>
      <c r="I481" s="185">
        <v>875</v>
      </c>
      <c r="J481" s="403">
        <v>1522538</v>
      </c>
      <c r="K481" s="403">
        <v>1515368</v>
      </c>
      <c r="L481" s="403">
        <v>597215</v>
      </c>
    </row>
    <row r="482" spans="2:12" ht="9" customHeight="1">
      <c r="C482" s="810" t="s">
        <v>1367</v>
      </c>
      <c r="D482" s="804"/>
      <c r="E482" s="185"/>
      <c r="F482" s="185"/>
      <c r="G482" s="185"/>
      <c r="H482" s="185"/>
      <c r="I482" s="185"/>
      <c r="J482" s="403"/>
      <c r="K482" s="403"/>
      <c r="L482" s="403"/>
    </row>
    <row r="483" spans="2:12">
      <c r="B483" s="793">
        <v>23</v>
      </c>
      <c r="C483" s="805" t="s">
        <v>355</v>
      </c>
      <c r="D483" s="804"/>
      <c r="E483" s="185">
        <v>4</v>
      </c>
      <c r="F483" s="185">
        <v>29</v>
      </c>
      <c r="G483" s="185">
        <v>12</v>
      </c>
      <c r="H483" s="185">
        <v>17</v>
      </c>
      <c r="I483" s="185">
        <v>27</v>
      </c>
      <c r="J483" s="403">
        <v>23457</v>
      </c>
      <c r="K483" s="403">
        <v>23457</v>
      </c>
      <c r="L483" s="403">
        <v>9496</v>
      </c>
    </row>
    <row r="484" spans="2:12" ht="6" customHeight="1">
      <c r="D484" s="809"/>
      <c r="E484" s="185"/>
      <c r="F484" s="185"/>
      <c r="G484" s="185"/>
      <c r="H484" s="185"/>
      <c r="I484" s="185"/>
      <c r="J484" s="403"/>
      <c r="K484" s="403"/>
      <c r="L484" s="403"/>
    </row>
    <row r="485" spans="2:12" ht="11.25" customHeight="1">
      <c r="B485" s="793">
        <v>24</v>
      </c>
      <c r="C485" s="805" t="s">
        <v>354</v>
      </c>
      <c r="D485" s="804"/>
      <c r="E485" s="185">
        <v>2</v>
      </c>
      <c r="F485" s="808" t="s">
        <v>9</v>
      </c>
      <c r="G485" s="808" t="s">
        <v>9</v>
      </c>
      <c r="H485" s="808" t="s">
        <v>9</v>
      </c>
      <c r="I485" s="808" t="s">
        <v>9</v>
      </c>
      <c r="J485" s="806" t="s">
        <v>9</v>
      </c>
      <c r="K485" s="806" t="s">
        <v>9</v>
      </c>
      <c r="L485" s="806" t="s">
        <v>9</v>
      </c>
    </row>
    <row r="486" spans="2:12">
      <c r="B486" s="793">
        <v>25</v>
      </c>
      <c r="C486" s="805" t="s">
        <v>353</v>
      </c>
      <c r="D486" s="804"/>
      <c r="E486" s="185">
        <v>21</v>
      </c>
      <c r="F486" s="185">
        <v>444</v>
      </c>
      <c r="G486" s="185">
        <v>326</v>
      </c>
      <c r="H486" s="185">
        <v>118</v>
      </c>
      <c r="I486" s="185">
        <v>443</v>
      </c>
      <c r="J486" s="403">
        <v>842580</v>
      </c>
      <c r="K486" s="403">
        <v>840429</v>
      </c>
      <c r="L486" s="403">
        <v>494654</v>
      </c>
    </row>
    <row r="487" spans="2:12">
      <c r="B487" s="793">
        <v>26</v>
      </c>
      <c r="C487" s="805" t="s">
        <v>352</v>
      </c>
      <c r="D487" s="804"/>
      <c r="E487" s="185">
        <v>1</v>
      </c>
      <c r="F487" s="808" t="s">
        <v>9</v>
      </c>
      <c r="G487" s="808" t="s">
        <v>9</v>
      </c>
      <c r="H487" s="808" t="s">
        <v>9</v>
      </c>
      <c r="I487" s="808" t="s">
        <v>9</v>
      </c>
      <c r="J487" s="806" t="s">
        <v>9</v>
      </c>
      <c r="K487" s="806" t="s">
        <v>9</v>
      </c>
      <c r="L487" s="806" t="s">
        <v>9</v>
      </c>
    </row>
    <row r="488" spans="2:12">
      <c r="B488" s="793">
        <v>27</v>
      </c>
      <c r="C488" s="805" t="s">
        <v>351</v>
      </c>
      <c r="D488" s="804"/>
      <c r="E488" s="185">
        <v>5</v>
      </c>
      <c r="F488" s="185">
        <v>61</v>
      </c>
      <c r="G488" s="185">
        <v>35</v>
      </c>
      <c r="H488" s="185">
        <v>26</v>
      </c>
      <c r="I488" s="185">
        <v>61</v>
      </c>
      <c r="J488" s="403">
        <v>94957</v>
      </c>
      <c r="K488" s="403">
        <v>94957</v>
      </c>
      <c r="L488" s="403">
        <v>57808</v>
      </c>
    </row>
    <row r="489" spans="2:12">
      <c r="B489" s="793">
        <v>28</v>
      </c>
      <c r="C489" s="805" t="s">
        <v>350</v>
      </c>
      <c r="D489" s="804"/>
      <c r="E489" s="185">
        <v>97</v>
      </c>
      <c r="F489" s="185">
        <v>1004</v>
      </c>
      <c r="G489" s="185">
        <v>685</v>
      </c>
      <c r="H489" s="185">
        <v>319</v>
      </c>
      <c r="I489" s="185">
        <v>975</v>
      </c>
      <c r="J489" s="403">
        <v>1581048</v>
      </c>
      <c r="K489" s="403">
        <v>1627680</v>
      </c>
      <c r="L489" s="403">
        <v>868871</v>
      </c>
    </row>
    <row r="490" spans="2:12">
      <c r="B490" s="793">
        <v>29</v>
      </c>
      <c r="C490" s="805" t="s">
        <v>349</v>
      </c>
      <c r="D490" s="804"/>
      <c r="E490" s="185">
        <v>102</v>
      </c>
      <c r="F490" s="185">
        <v>1446</v>
      </c>
      <c r="G490" s="185">
        <v>1082</v>
      </c>
      <c r="H490" s="185">
        <v>364</v>
      </c>
      <c r="I490" s="185">
        <v>1437</v>
      </c>
      <c r="J490" s="403">
        <v>2561421</v>
      </c>
      <c r="K490" s="403">
        <v>2562107</v>
      </c>
      <c r="L490" s="403">
        <v>1316978</v>
      </c>
    </row>
    <row r="491" spans="2:12" ht="6" customHeight="1">
      <c r="D491" s="809"/>
      <c r="E491" s="185"/>
      <c r="F491" s="185"/>
      <c r="G491" s="185"/>
      <c r="H491" s="185"/>
      <c r="I491" s="185"/>
      <c r="J491" s="403"/>
      <c r="K491" s="403"/>
      <c r="L491" s="403"/>
    </row>
    <row r="492" spans="2:12">
      <c r="B492" s="793">
        <v>30</v>
      </c>
      <c r="C492" s="805" t="s">
        <v>348</v>
      </c>
      <c r="D492" s="804"/>
      <c r="E492" s="185">
        <v>50</v>
      </c>
      <c r="F492" s="185">
        <v>634</v>
      </c>
      <c r="G492" s="185">
        <v>263</v>
      </c>
      <c r="H492" s="185">
        <v>371</v>
      </c>
      <c r="I492" s="185">
        <v>623</v>
      </c>
      <c r="J492" s="403">
        <v>935113</v>
      </c>
      <c r="K492" s="403">
        <v>933977</v>
      </c>
      <c r="L492" s="403">
        <v>445827</v>
      </c>
    </row>
    <row r="493" spans="2:12">
      <c r="B493" s="793">
        <v>31</v>
      </c>
      <c r="C493" s="805" t="s">
        <v>347</v>
      </c>
      <c r="D493" s="804"/>
      <c r="E493" s="185">
        <v>23</v>
      </c>
      <c r="F493" s="185">
        <v>236</v>
      </c>
      <c r="G493" s="185">
        <v>143</v>
      </c>
      <c r="H493" s="185">
        <v>93</v>
      </c>
      <c r="I493" s="185">
        <v>228</v>
      </c>
      <c r="J493" s="403">
        <v>423474</v>
      </c>
      <c r="K493" s="403">
        <v>423896</v>
      </c>
      <c r="L493" s="403">
        <v>196164</v>
      </c>
    </row>
    <row r="494" spans="2:12">
      <c r="B494" s="793">
        <v>32</v>
      </c>
      <c r="C494" s="805" t="s">
        <v>346</v>
      </c>
      <c r="D494" s="804"/>
      <c r="E494" s="185">
        <v>2</v>
      </c>
      <c r="F494" s="808" t="s">
        <v>9</v>
      </c>
      <c r="G494" s="808" t="s">
        <v>9</v>
      </c>
      <c r="H494" s="808" t="s">
        <v>9</v>
      </c>
      <c r="I494" s="808" t="s">
        <v>9</v>
      </c>
      <c r="J494" s="806" t="s">
        <v>9</v>
      </c>
      <c r="K494" s="806" t="s">
        <v>9</v>
      </c>
      <c r="L494" s="806" t="s">
        <v>9</v>
      </c>
    </row>
    <row r="495" spans="2:12">
      <c r="B495" s="793">
        <v>33</v>
      </c>
      <c r="C495" s="805" t="s">
        <v>345</v>
      </c>
      <c r="D495" s="804"/>
      <c r="E495" s="808" t="s">
        <v>6</v>
      </c>
      <c r="F495" s="808" t="s">
        <v>6</v>
      </c>
      <c r="G495" s="808" t="s">
        <v>6</v>
      </c>
      <c r="H495" s="808" t="s">
        <v>6</v>
      </c>
      <c r="I495" s="808" t="s">
        <v>6</v>
      </c>
      <c r="J495" s="806" t="s">
        <v>6</v>
      </c>
      <c r="K495" s="807" t="s">
        <v>6</v>
      </c>
      <c r="L495" s="806" t="s">
        <v>6</v>
      </c>
    </row>
    <row r="496" spans="2:12">
      <c r="B496" s="793">
        <v>34</v>
      </c>
      <c r="C496" s="805" t="s">
        <v>344</v>
      </c>
      <c r="D496" s="804"/>
      <c r="E496" s="185">
        <v>33</v>
      </c>
      <c r="F496" s="185">
        <v>365</v>
      </c>
      <c r="G496" s="185">
        <v>216</v>
      </c>
      <c r="H496" s="185">
        <v>149</v>
      </c>
      <c r="I496" s="185">
        <v>363</v>
      </c>
      <c r="J496" s="403">
        <v>620948</v>
      </c>
      <c r="K496" s="403">
        <v>625683</v>
      </c>
      <c r="L496" s="403">
        <v>356869</v>
      </c>
    </row>
    <row r="497" spans="2:12" ht="6" customHeight="1">
      <c r="D497" s="809"/>
      <c r="E497" s="822"/>
      <c r="F497" s="822"/>
      <c r="G497" s="822"/>
      <c r="H497" s="822"/>
      <c r="I497" s="822"/>
      <c r="J497" s="821"/>
      <c r="K497" s="821"/>
      <c r="L497" s="820"/>
    </row>
    <row r="498" spans="2:12">
      <c r="D498" s="809"/>
      <c r="G498" s="819"/>
    </row>
    <row r="499" spans="2:12" ht="6" customHeight="1">
      <c r="D499" s="809"/>
    </row>
    <row r="500" spans="2:12" s="814" customFormat="1">
      <c r="B500" s="814" t="s">
        <v>369</v>
      </c>
      <c r="C500" s="818" t="s">
        <v>368</v>
      </c>
      <c r="D500" s="817"/>
      <c r="E500" s="816">
        <v>721</v>
      </c>
      <c r="F500" s="816">
        <v>12352</v>
      </c>
      <c r="G500" s="816">
        <v>7954</v>
      </c>
      <c r="H500" s="816">
        <v>4398</v>
      </c>
      <c r="I500" s="816">
        <v>12241</v>
      </c>
      <c r="J500" s="815">
        <v>25803472</v>
      </c>
      <c r="K500" s="815">
        <v>25906711</v>
      </c>
      <c r="L500" s="815">
        <v>11125459</v>
      </c>
    </row>
    <row r="501" spans="2:12" ht="6" customHeight="1">
      <c r="D501" s="809"/>
      <c r="E501" s="813"/>
      <c r="F501" s="813"/>
      <c r="G501" s="813"/>
      <c r="H501" s="813"/>
      <c r="I501" s="813"/>
      <c r="J501" s="812"/>
      <c r="K501" s="812"/>
      <c r="L501" s="812"/>
    </row>
    <row r="502" spans="2:12">
      <c r="B502" s="793">
        <v>12</v>
      </c>
      <c r="C502" s="805" t="s">
        <v>366</v>
      </c>
      <c r="D502" s="804"/>
      <c r="E502" s="185">
        <v>18</v>
      </c>
      <c r="F502" s="185">
        <v>491</v>
      </c>
      <c r="G502" s="185">
        <v>182</v>
      </c>
      <c r="H502" s="185">
        <v>309</v>
      </c>
      <c r="I502" s="185">
        <v>489</v>
      </c>
      <c r="J502" s="403">
        <v>811050</v>
      </c>
      <c r="K502" s="403">
        <v>810558</v>
      </c>
      <c r="L502" s="403">
        <v>316332</v>
      </c>
    </row>
    <row r="503" spans="2:12">
      <c r="B503" s="793">
        <v>13</v>
      </c>
      <c r="C503" s="805" t="s">
        <v>365</v>
      </c>
      <c r="D503" s="804"/>
      <c r="E503" s="185">
        <v>4</v>
      </c>
      <c r="F503" s="185">
        <v>37</v>
      </c>
      <c r="G503" s="185">
        <v>26</v>
      </c>
      <c r="H503" s="185">
        <v>11</v>
      </c>
      <c r="I503" s="185">
        <v>37</v>
      </c>
      <c r="J503" s="403">
        <v>46692</v>
      </c>
      <c r="K503" s="403">
        <v>46692</v>
      </c>
      <c r="L503" s="403">
        <v>15143</v>
      </c>
    </row>
    <row r="504" spans="2:12">
      <c r="B504" s="793">
        <v>14</v>
      </c>
      <c r="C504" s="805" t="s">
        <v>1370</v>
      </c>
      <c r="D504" s="804"/>
      <c r="E504" s="185">
        <v>21</v>
      </c>
      <c r="F504" s="185">
        <v>131</v>
      </c>
      <c r="G504" s="185">
        <v>43</v>
      </c>
      <c r="H504" s="185">
        <v>88</v>
      </c>
      <c r="I504" s="185">
        <v>122</v>
      </c>
      <c r="J504" s="403">
        <v>64100</v>
      </c>
      <c r="K504" s="403">
        <v>64100</v>
      </c>
      <c r="L504" s="403">
        <v>34065</v>
      </c>
    </row>
    <row r="505" spans="2:12" ht="9" customHeight="1">
      <c r="C505" s="811" t="s">
        <v>1369</v>
      </c>
      <c r="D505" s="809"/>
      <c r="E505" s="185"/>
      <c r="F505" s="185"/>
      <c r="G505" s="185"/>
      <c r="H505" s="185"/>
      <c r="I505" s="185"/>
      <c r="J505" s="403"/>
      <c r="K505" s="403"/>
      <c r="L505" s="403"/>
    </row>
    <row r="506" spans="2:12" ht="11.25" customHeight="1">
      <c r="B506" s="793">
        <v>15</v>
      </c>
      <c r="C506" s="805" t="s">
        <v>363</v>
      </c>
      <c r="D506" s="804"/>
      <c r="E506" s="185">
        <v>22</v>
      </c>
      <c r="F506" s="185">
        <v>246</v>
      </c>
      <c r="G506" s="185">
        <v>54</v>
      </c>
      <c r="H506" s="185">
        <v>192</v>
      </c>
      <c r="I506" s="185">
        <v>234</v>
      </c>
      <c r="J506" s="403">
        <v>296029</v>
      </c>
      <c r="K506" s="403">
        <v>296396</v>
      </c>
      <c r="L506" s="403">
        <v>130674</v>
      </c>
    </row>
    <row r="507" spans="2:12" ht="11.25" customHeight="1">
      <c r="B507" s="793">
        <v>16</v>
      </c>
      <c r="C507" s="793" t="s">
        <v>362</v>
      </c>
      <c r="D507" s="809"/>
      <c r="E507" s="185">
        <v>10</v>
      </c>
      <c r="F507" s="185">
        <v>136</v>
      </c>
      <c r="G507" s="185">
        <v>92</v>
      </c>
      <c r="H507" s="185">
        <v>44</v>
      </c>
      <c r="I507" s="185">
        <v>136</v>
      </c>
      <c r="J507" s="403">
        <v>341114</v>
      </c>
      <c r="K507" s="403">
        <v>340578</v>
      </c>
      <c r="L507" s="403">
        <v>98262</v>
      </c>
    </row>
    <row r="508" spans="2:12">
      <c r="B508" s="793">
        <v>17</v>
      </c>
      <c r="C508" s="805" t="s">
        <v>361</v>
      </c>
      <c r="D508" s="804"/>
      <c r="E508" s="185">
        <v>16</v>
      </c>
      <c r="F508" s="185">
        <v>220</v>
      </c>
      <c r="G508" s="185">
        <v>151</v>
      </c>
      <c r="H508" s="185">
        <v>69</v>
      </c>
      <c r="I508" s="185">
        <v>215</v>
      </c>
      <c r="J508" s="403">
        <v>466992</v>
      </c>
      <c r="K508" s="403">
        <v>462298</v>
      </c>
      <c r="L508" s="403">
        <v>208173</v>
      </c>
    </row>
    <row r="509" spans="2:12" ht="6" customHeight="1">
      <c r="D509" s="809"/>
      <c r="E509" s="185"/>
      <c r="F509" s="185"/>
      <c r="G509" s="185"/>
      <c r="H509" s="185"/>
      <c r="I509" s="185"/>
      <c r="J509" s="403"/>
      <c r="K509" s="403"/>
      <c r="L509" s="403"/>
    </row>
    <row r="510" spans="2:12">
      <c r="B510" s="793">
        <v>18</v>
      </c>
      <c r="C510" s="805" t="s">
        <v>360</v>
      </c>
      <c r="D510" s="804"/>
      <c r="E510" s="185">
        <v>6</v>
      </c>
      <c r="F510" s="808" t="s">
        <v>9</v>
      </c>
      <c r="G510" s="808" t="s">
        <v>9</v>
      </c>
      <c r="H510" s="808" t="s">
        <v>9</v>
      </c>
      <c r="I510" s="808" t="s">
        <v>9</v>
      </c>
      <c r="J510" s="806" t="s">
        <v>9</v>
      </c>
      <c r="K510" s="806" t="s">
        <v>9</v>
      </c>
      <c r="L510" s="806" t="s">
        <v>9</v>
      </c>
    </row>
    <row r="511" spans="2:12">
      <c r="B511" s="793">
        <v>19</v>
      </c>
      <c r="C511" s="805" t="s">
        <v>359</v>
      </c>
      <c r="D511" s="804"/>
      <c r="E511" s="185">
        <v>13</v>
      </c>
      <c r="F511" s="185">
        <v>236</v>
      </c>
      <c r="G511" s="185">
        <v>159</v>
      </c>
      <c r="H511" s="185">
        <v>77</v>
      </c>
      <c r="I511" s="185">
        <v>232</v>
      </c>
      <c r="J511" s="403">
        <v>557835</v>
      </c>
      <c r="K511" s="403">
        <v>557497</v>
      </c>
      <c r="L511" s="403">
        <v>281408</v>
      </c>
    </row>
    <row r="512" spans="2:12">
      <c r="B512" s="793">
        <v>20</v>
      </c>
      <c r="C512" s="805" t="s">
        <v>358</v>
      </c>
      <c r="D512" s="804"/>
      <c r="E512" s="185">
        <v>5</v>
      </c>
      <c r="F512" s="185">
        <v>138</v>
      </c>
      <c r="G512" s="185">
        <v>83</v>
      </c>
      <c r="H512" s="185">
        <v>55</v>
      </c>
      <c r="I512" s="185">
        <v>138</v>
      </c>
      <c r="J512" s="403">
        <v>385486</v>
      </c>
      <c r="K512" s="403">
        <v>386856</v>
      </c>
      <c r="L512" s="403">
        <v>182800</v>
      </c>
    </row>
    <row r="513" spans="2:12">
      <c r="B513" s="793">
        <v>21</v>
      </c>
      <c r="C513" s="805" t="s">
        <v>357</v>
      </c>
      <c r="D513" s="804"/>
      <c r="E513" s="185">
        <v>3</v>
      </c>
      <c r="F513" s="185">
        <v>105</v>
      </c>
      <c r="G513" s="185">
        <v>90</v>
      </c>
      <c r="H513" s="185">
        <v>15</v>
      </c>
      <c r="I513" s="185">
        <v>105</v>
      </c>
      <c r="J513" s="403">
        <v>345354</v>
      </c>
      <c r="K513" s="403">
        <v>350590</v>
      </c>
      <c r="L513" s="403">
        <v>261647</v>
      </c>
    </row>
    <row r="514" spans="2:12">
      <c r="B514" s="793">
        <v>22</v>
      </c>
      <c r="C514" s="805" t="s">
        <v>1368</v>
      </c>
      <c r="D514" s="804"/>
      <c r="E514" s="185">
        <v>53</v>
      </c>
      <c r="F514" s="185">
        <v>929</v>
      </c>
      <c r="G514" s="185">
        <v>457</v>
      </c>
      <c r="H514" s="185">
        <v>472</v>
      </c>
      <c r="I514" s="185">
        <v>927</v>
      </c>
      <c r="J514" s="403">
        <v>1787924</v>
      </c>
      <c r="K514" s="403">
        <v>1793888</v>
      </c>
      <c r="L514" s="403">
        <v>618775</v>
      </c>
    </row>
    <row r="515" spans="2:12" ht="9" customHeight="1">
      <c r="C515" s="810" t="s">
        <v>1367</v>
      </c>
      <c r="D515" s="804"/>
      <c r="E515" s="185"/>
      <c r="F515" s="185"/>
      <c r="G515" s="185"/>
      <c r="H515" s="185"/>
      <c r="I515" s="185"/>
      <c r="J515" s="403"/>
      <c r="K515" s="403"/>
      <c r="L515" s="403"/>
    </row>
    <row r="516" spans="2:12">
      <c r="B516" s="793">
        <v>23</v>
      </c>
      <c r="C516" s="805" t="s">
        <v>355</v>
      </c>
      <c r="D516" s="804"/>
      <c r="E516" s="185">
        <v>13</v>
      </c>
      <c r="F516" s="185">
        <v>251</v>
      </c>
      <c r="G516" s="185">
        <v>122</v>
      </c>
      <c r="H516" s="185">
        <v>129</v>
      </c>
      <c r="I516" s="185">
        <v>250</v>
      </c>
      <c r="J516" s="403">
        <v>604914</v>
      </c>
      <c r="K516" s="403">
        <v>604689</v>
      </c>
      <c r="L516" s="403">
        <v>136266</v>
      </c>
    </row>
    <row r="517" spans="2:12" ht="6" customHeight="1">
      <c r="D517" s="809"/>
      <c r="E517" s="185"/>
      <c r="F517" s="185"/>
      <c r="G517" s="185"/>
      <c r="H517" s="185"/>
      <c r="I517" s="185"/>
      <c r="J517" s="403"/>
      <c r="K517" s="403"/>
      <c r="L517" s="403"/>
    </row>
    <row r="518" spans="2:12" ht="11.25" customHeight="1">
      <c r="B518" s="793">
        <v>24</v>
      </c>
      <c r="C518" s="805" t="s">
        <v>354</v>
      </c>
      <c r="D518" s="804"/>
      <c r="E518" s="185">
        <v>2</v>
      </c>
      <c r="F518" s="808" t="s">
        <v>9</v>
      </c>
      <c r="G518" s="808" t="s">
        <v>9</v>
      </c>
      <c r="H518" s="808" t="s">
        <v>9</v>
      </c>
      <c r="I518" s="808" t="s">
        <v>9</v>
      </c>
      <c r="J518" s="806" t="s">
        <v>9</v>
      </c>
      <c r="K518" s="806" t="s">
        <v>9</v>
      </c>
      <c r="L518" s="806" t="s">
        <v>9</v>
      </c>
    </row>
    <row r="519" spans="2:12">
      <c r="B519" s="793">
        <v>25</v>
      </c>
      <c r="C519" s="805" t="s">
        <v>353</v>
      </c>
      <c r="D519" s="804"/>
      <c r="E519" s="185">
        <v>10</v>
      </c>
      <c r="F519" s="185">
        <v>568</v>
      </c>
      <c r="G519" s="185">
        <v>372</v>
      </c>
      <c r="H519" s="185">
        <v>196</v>
      </c>
      <c r="I519" s="185">
        <v>568</v>
      </c>
      <c r="J519" s="403">
        <v>1518831</v>
      </c>
      <c r="K519" s="403">
        <v>1468209</v>
      </c>
      <c r="L519" s="403">
        <v>915417</v>
      </c>
    </row>
    <row r="520" spans="2:12">
      <c r="B520" s="793">
        <v>26</v>
      </c>
      <c r="C520" s="805" t="s">
        <v>352</v>
      </c>
      <c r="D520" s="804"/>
      <c r="E520" s="185">
        <v>27</v>
      </c>
      <c r="F520" s="185">
        <v>571</v>
      </c>
      <c r="G520" s="185">
        <v>485</v>
      </c>
      <c r="H520" s="185">
        <v>86</v>
      </c>
      <c r="I520" s="185">
        <v>566</v>
      </c>
      <c r="J520" s="403">
        <v>2735593</v>
      </c>
      <c r="K520" s="403">
        <v>2740455</v>
      </c>
      <c r="L520" s="403">
        <v>718694</v>
      </c>
    </row>
    <row r="521" spans="2:12">
      <c r="B521" s="793">
        <v>27</v>
      </c>
      <c r="C521" s="805" t="s">
        <v>351</v>
      </c>
      <c r="D521" s="804"/>
      <c r="E521" s="185">
        <v>5</v>
      </c>
      <c r="F521" s="185">
        <v>126</v>
      </c>
      <c r="G521" s="185">
        <v>91</v>
      </c>
      <c r="H521" s="185">
        <v>35</v>
      </c>
      <c r="I521" s="185">
        <v>126</v>
      </c>
      <c r="J521" s="403">
        <v>338603</v>
      </c>
      <c r="K521" s="403">
        <v>338250</v>
      </c>
      <c r="L521" s="403">
        <v>125496</v>
      </c>
    </row>
    <row r="522" spans="2:12">
      <c r="B522" s="793">
        <v>28</v>
      </c>
      <c r="C522" s="805" t="s">
        <v>350</v>
      </c>
      <c r="D522" s="804"/>
      <c r="E522" s="185">
        <v>163</v>
      </c>
      <c r="F522" s="185">
        <v>2338</v>
      </c>
      <c r="G522" s="185">
        <v>1495</v>
      </c>
      <c r="H522" s="185">
        <v>843</v>
      </c>
      <c r="I522" s="185">
        <v>2313</v>
      </c>
      <c r="J522" s="403">
        <v>3870662</v>
      </c>
      <c r="K522" s="403">
        <v>3875657</v>
      </c>
      <c r="L522" s="403">
        <v>2016381</v>
      </c>
    </row>
    <row r="523" spans="2:12">
      <c r="B523" s="793">
        <v>29</v>
      </c>
      <c r="C523" s="805" t="s">
        <v>349</v>
      </c>
      <c r="D523" s="804"/>
      <c r="E523" s="185">
        <v>194</v>
      </c>
      <c r="F523" s="185">
        <v>2591</v>
      </c>
      <c r="G523" s="185">
        <v>2023</v>
      </c>
      <c r="H523" s="185">
        <v>568</v>
      </c>
      <c r="I523" s="185">
        <v>2573</v>
      </c>
      <c r="J523" s="403">
        <v>5332087</v>
      </c>
      <c r="K523" s="403">
        <v>5456319</v>
      </c>
      <c r="L523" s="403">
        <v>2493206</v>
      </c>
    </row>
    <row r="524" spans="2:12" ht="6" customHeight="1">
      <c r="D524" s="809"/>
      <c r="E524" s="185"/>
      <c r="F524" s="185"/>
      <c r="G524" s="185"/>
      <c r="H524" s="185"/>
      <c r="I524" s="185"/>
      <c r="J524" s="403"/>
      <c r="K524" s="403"/>
      <c r="L524" s="403"/>
    </row>
    <row r="525" spans="2:12">
      <c r="B525" s="793">
        <v>30</v>
      </c>
      <c r="C525" s="805" t="s">
        <v>348</v>
      </c>
      <c r="D525" s="804"/>
      <c r="E525" s="185">
        <v>50</v>
      </c>
      <c r="F525" s="185">
        <v>1138</v>
      </c>
      <c r="G525" s="185">
        <v>614</v>
      </c>
      <c r="H525" s="185">
        <v>524</v>
      </c>
      <c r="I525" s="185">
        <v>1129</v>
      </c>
      <c r="J525" s="403">
        <v>1813898</v>
      </c>
      <c r="K525" s="403">
        <v>1831172</v>
      </c>
      <c r="L525" s="403">
        <v>779715</v>
      </c>
    </row>
    <row r="526" spans="2:12">
      <c r="B526" s="793">
        <v>31</v>
      </c>
      <c r="C526" s="805" t="s">
        <v>347</v>
      </c>
      <c r="D526" s="804"/>
      <c r="E526" s="185">
        <v>70</v>
      </c>
      <c r="F526" s="185">
        <v>1652</v>
      </c>
      <c r="G526" s="185">
        <v>1110</v>
      </c>
      <c r="H526" s="185">
        <v>542</v>
      </c>
      <c r="I526" s="185">
        <v>1635</v>
      </c>
      <c r="J526" s="403">
        <v>3492610</v>
      </c>
      <c r="K526" s="403">
        <v>3488753</v>
      </c>
      <c r="L526" s="403">
        <v>1391978</v>
      </c>
    </row>
    <row r="527" spans="2:12">
      <c r="B527" s="793">
        <v>32</v>
      </c>
      <c r="C527" s="805" t="s">
        <v>346</v>
      </c>
      <c r="D527" s="804"/>
      <c r="E527" s="185">
        <v>8</v>
      </c>
      <c r="F527" s="185">
        <v>210</v>
      </c>
      <c r="G527" s="185">
        <v>137</v>
      </c>
      <c r="H527" s="185">
        <v>73</v>
      </c>
      <c r="I527" s="185">
        <v>210</v>
      </c>
      <c r="J527" s="403">
        <v>579103</v>
      </c>
      <c r="K527" s="403">
        <v>579303</v>
      </c>
      <c r="L527" s="403">
        <v>195097</v>
      </c>
    </row>
    <row r="528" spans="2:12" ht="11.25" customHeight="1">
      <c r="B528" s="793">
        <v>33</v>
      </c>
      <c r="C528" s="805" t="s">
        <v>345</v>
      </c>
      <c r="D528" s="804"/>
      <c r="E528" s="808" t="s">
        <v>6</v>
      </c>
      <c r="F528" s="808" t="s">
        <v>6</v>
      </c>
      <c r="G528" s="808" t="s">
        <v>6</v>
      </c>
      <c r="H528" s="808" t="s">
        <v>6</v>
      </c>
      <c r="I528" s="808" t="s">
        <v>6</v>
      </c>
      <c r="J528" s="806" t="s">
        <v>6</v>
      </c>
      <c r="K528" s="807" t="s">
        <v>6</v>
      </c>
      <c r="L528" s="806" t="s">
        <v>6</v>
      </c>
    </row>
    <row r="529" spans="1:12">
      <c r="B529" s="793">
        <v>34</v>
      </c>
      <c r="C529" s="805" t="s">
        <v>344</v>
      </c>
      <c r="D529" s="804"/>
      <c r="E529" s="185">
        <v>8</v>
      </c>
      <c r="F529" s="185">
        <v>150</v>
      </c>
      <c r="G529" s="185">
        <v>118</v>
      </c>
      <c r="H529" s="185">
        <v>32</v>
      </c>
      <c r="I529" s="185">
        <v>149</v>
      </c>
      <c r="J529" s="403">
        <v>279819</v>
      </c>
      <c r="K529" s="403">
        <v>279675</v>
      </c>
      <c r="L529" s="403">
        <v>158248</v>
      </c>
    </row>
    <row r="530" spans="1:12" ht="5.25" customHeight="1">
      <c r="A530" s="803"/>
      <c r="B530" s="803"/>
      <c r="C530" s="802"/>
      <c r="D530" s="801"/>
      <c r="E530" s="850"/>
      <c r="F530" s="850"/>
      <c r="G530" s="850"/>
      <c r="H530" s="850"/>
      <c r="I530" s="850"/>
      <c r="J530" s="849"/>
      <c r="K530" s="849"/>
      <c r="L530" s="848"/>
    </row>
    <row r="531" spans="1:12">
      <c r="B531" s="834" t="s">
        <v>7</v>
      </c>
    </row>
    <row r="533" spans="1:12" ht="13.5">
      <c r="B533" s="847"/>
    </row>
    <row r="535" spans="1:12">
      <c r="A535" s="803"/>
      <c r="L535" s="846" t="s">
        <v>341</v>
      </c>
    </row>
    <row r="536" spans="1:12" ht="1.5" customHeight="1">
      <c r="A536" s="803"/>
      <c r="B536" s="845"/>
      <c r="C536" s="844"/>
      <c r="D536" s="844"/>
      <c r="E536" s="843"/>
      <c r="F536" s="843"/>
      <c r="G536" s="843"/>
      <c r="H536" s="843"/>
      <c r="I536" s="843"/>
      <c r="J536" s="842"/>
      <c r="K536" s="842"/>
      <c r="L536" s="841"/>
    </row>
    <row r="537" spans="1:12" ht="13.5" customHeight="1">
      <c r="D537" s="809"/>
      <c r="E537" s="840"/>
      <c r="F537" s="839"/>
      <c r="G537" s="838"/>
      <c r="H537" s="838"/>
      <c r="I537" s="838"/>
      <c r="J537" s="837"/>
      <c r="K537" s="836"/>
      <c r="L537" s="835"/>
    </row>
    <row r="538" spans="1:12" ht="13.5" customHeight="1">
      <c r="B538" s="834"/>
      <c r="D538" s="809"/>
      <c r="E538" s="833" t="s">
        <v>414</v>
      </c>
      <c r="F538" s="832"/>
      <c r="G538" s="831"/>
      <c r="H538" s="831"/>
      <c r="I538" s="831" t="s">
        <v>527</v>
      </c>
      <c r="J538" s="830" t="s">
        <v>422</v>
      </c>
      <c r="K538" s="830" t="s">
        <v>412</v>
      </c>
      <c r="L538" s="829" t="s">
        <v>411</v>
      </c>
    </row>
    <row r="539" spans="1:12" ht="13.5" customHeight="1">
      <c r="A539" s="803"/>
      <c r="B539" s="803"/>
      <c r="C539" s="802"/>
      <c r="D539" s="801"/>
      <c r="E539" s="828"/>
      <c r="F539" s="827"/>
      <c r="G539" s="827"/>
      <c r="H539" s="827"/>
      <c r="I539" s="826" t="s">
        <v>526</v>
      </c>
      <c r="J539" s="825"/>
      <c r="K539" s="824"/>
      <c r="L539" s="823"/>
    </row>
    <row r="540" spans="1:12" ht="5.25" customHeight="1">
      <c r="D540" s="809"/>
    </row>
    <row r="541" spans="1:12">
      <c r="D541" s="809"/>
      <c r="G541" s="819"/>
    </row>
    <row r="542" spans="1:12" ht="6" customHeight="1">
      <c r="D542" s="809"/>
    </row>
    <row r="543" spans="1:12" s="814" customFormat="1" ht="11.25" customHeight="1">
      <c r="B543" s="814" t="s">
        <v>369</v>
      </c>
      <c r="C543" s="818" t="s">
        <v>368</v>
      </c>
      <c r="D543" s="817"/>
      <c r="E543" s="816">
        <v>48</v>
      </c>
      <c r="F543" s="816">
        <v>540</v>
      </c>
      <c r="G543" s="816">
        <v>247</v>
      </c>
      <c r="H543" s="816">
        <v>293</v>
      </c>
      <c r="I543" s="816">
        <v>527</v>
      </c>
      <c r="J543" s="815">
        <v>879752</v>
      </c>
      <c r="K543" s="815">
        <v>879464</v>
      </c>
      <c r="L543" s="815">
        <v>294263</v>
      </c>
    </row>
    <row r="544" spans="1:12" ht="6" customHeight="1">
      <c r="D544" s="809"/>
      <c r="E544" s="813"/>
      <c r="F544" s="813"/>
      <c r="G544" s="813"/>
      <c r="H544" s="813"/>
      <c r="I544" s="813"/>
      <c r="J544" s="812"/>
      <c r="K544" s="812"/>
      <c r="L544" s="812"/>
    </row>
    <row r="545" spans="2:12">
      <c r="B545" s="793">
        <v>12</v>
      </c>
      <c r="C545" s="805" t="s">
        <v>366</v>
      </c>
      <c r="D545" s="804"/>
      <c r="E545" s="185">
        <v>5</v>
      </c>
      <c r="F545" s="185">
        <v>45</v>
      </c>
      <c r="G545" s="185">
        <v>25</v>
      </c>
      <c r="H545" s="185">
        <v>20</v>
      </c>
      <c r="I545" s="185">
        <v>44</v>
      </c>
      <c r="J545" s="403">
        <v>91300</v>
      </c>
      <c r="K545" s="403">
        <v>91300</v>
      </c>
      <c r="L545" s="403">
        <v>39227</v>
      </c>
    </row>
    <row r="546" spans="2:12">
      <c r="B546" s="793">
        <v>13</v>
      </c>
      <c r="C546" s="805" t="s">
        <v>365</v>
      </c>
      <c r="D546" s="804"/>
      <c r="E546" s="808" t="s">
        <v>6</v>
      </c>
      <c r="F546" s="808" t="s">
        <v>6</v>
      </c>
      <c r="G546" s="808" t="s">
        <v>6</v>
      </c>
      <c r="H546" s="808" t="s">
        <v>6</v>
      </c>
      <c r="I546" s="808" t="s">
        <v>6</v>
      </c>
      <c r="J546" s="806" t="s">
        <v>6</v>
      </c>
      <c r="K546" s="806" t="s">
        <v>6</v>
      </c>
      <c r="L546" s="806" t="s">
        <v>6</v>
      </c>
    </row>
    <row r="547" spans="2:12">
      <c r="B547" s="793">
        <v>14</v>
      </c>
      <c r="C547" s="805" t="s">
        <v>1370</v>
      </c>
      <c r="D547" s="804"/>
      <c r="E547" s="185">
        <v>1</v>
      </c>
      <c r="F547" s="808" t="s">
        <v>9</v>
      </c>
      <c r="G547" s="808" t="s">
        <v>9</v>
      </c>
      <c r="H547" s="808" t="s">
        <v>9</v>
      </c>
      <c r="I547" s="808" t="s">
        <v>9</v>
      </c>
      <c r="J547" s="806" t="s">
        <v>9</v>
      </c>
      <c r="K547" s="806" t="s">
        <v>9</v>
      </c>
      <c r="L547" s="806" t="s">
        <v>9</v>
      </c>
    </row>
    <row r="548" spans="2:12" ht="9" customHeight="1">
      <c r="C548" s="811" t="s">
        <v>1369</v>
      </c>
      <c r="D548" s="809"/>
      <c r="E548" s="185"/>
      <c r="F548" s="185"/>
      <c r="G548" s="185"/>
      <c r="H548" s="185"/>
      <c r="I548" s="185"/>
      <c r="J548" s="403"/>
      <c r="K548" s="403"/>
      <c r="L548" s="403"/>
    </row>
    <row r="549" spans="2:12" ht="11.25" customHeight="1">
      <c r="B549" s="793">
        <v>15</v>
      </c>
      <c r="C549" s="805" t="s">
        <v>363</v>
      </c>
      <c r="D549" s="804"/>
      <c r="E549" s="185">
        <v>10</v>
      </c>
      <c r="F549" s="185">
        <v>103</v>
      </c>
      <c r="G549" s="185">
        <v>30</v>
      </c>
      <c r="H549" s="185">
        <v>73</v>
      </c>
      <c r="I549" s="185">
        <v>99</v>
      </c>
      <c r="J549" s="403">
        <v>142511</v>
      </c>
      <c r="K549" s="403">
        <v>142511</v>
      </c>
      <c r="L549" s="403">
        <v>54247</v>
      </c>
    </row>
    <row r="550" spans="2:12" ht="11.25" customHeight="1">
      <c r="B550" s="793">
        <v>16</v>
      </c>
      <c r="C550" s="793" t="s">
        <v>362</v>
      </c>
      <c r="D550" s="809"/>
      <c r="E550" s="808" t="s">
        <v>6</v>
      </c>
      <c r="F550" s="808" t="s">
        <v>6</v>
      </c>
      <c r="G550" s="808" t="s">
        <v>6</v>
      </c>
      <c r="H550" s="808" t="s">
        <v>6</v>
      </c>
      <c r="I550" s="808" t="s">
        <v>6</v>
      </c>
      <c r="J550" s="806" t="s">
        <v>6</v>
      </c>
      <c r="K550" s="806" t="s">
        <v>6</v>
      </c>
      <c r="L550" s="806" t="s">
        <v>6</v>
      </c>
    </row>
    <row r="551" spans="2:12">
      <c r="B551" s="793">
        <v>17</v>
      </c>
      <c r="C551" s="805" t="s">
        <v>361</v>
      </c>
      <c r="D551" s="804"/>
      <c r="E551" s="185">
        <v>3</v>
      </c>
      <c r="F551" s="185">
        <v>19</v>
      </c>
      <c r="G551" s="185">
        <v>13</v>
      </c>
      <c r="H551" s="185">
        <v>6</v>
      </c>
      <c r="I551" s="185">
        <v>19</v>
      </c>
      <c r="J551" s="403">
        <v>35169</v>
      </c>
      <c r="K551" s="403">
        <v>35169</v>
      </c>
      <c r="L551" s="403">
        <v>11385</v>
      </c>
    </row>
    <row r="552" spans="2:12" ht="6" customHeight="1">
      <c r="D552" s="809"/>
      <c r="E552" s="185"/>
      <c r="F552" s="185"/>
      <c r="G552" s="185"/>
      <c r="H552" s="185"/>
      <c r="I552" s="185"/>
      <c r="J552" s="403"/>
      <c r="K552" s="403"/>
      <c r="L552" s="403"/>
    </row>
    <row r="553" spans="2:12">
      <c r="B553" s="793">
        <v>18</v>
      </c>
      <c r="C553" s="805" t="s">
        <v>360</v>
      </c>
      <c r="D553" s="804"/>
      <c r="E553" s="808" t="s">
        <v>6</v>
      </c>
      <c r="F553" s="808" t="s">
        <v>6</v>
      </c>
      <c r="G553" s="808" t="s">
        <v>6</v>
      </c>
      <c r="H553" s="808" t="s">
        <v>6</v>
      </c>
      <c r="I553" s="808" t="s">
        <v>6</v>
      </c>
      <c r="J553" s="806" t="s">
        <v>6</v>
      </c>
      <c r="K553" s="806" t="s">
        <v>6</v>
      </c>
      <c r="L553" s="806" t="s">
        <v>6</v>
      </c>
    </row>
    <row r="554" spans="2:12">
      <c r="B554" s="793">
        <v>19</v>
      </c>
      <c r="C554" s="805" t="s">
        <v>359</v>
      </c>
      <c r="D554" s="804"/>
      <c r="E554" s="185">
        <v>3</v>
      </c>
      <c r="F554" s="185">
        <v>29</v>
      </c>
      <c r="G554" s="185">
        <v>18</v>
      </c>
      <c r="H554" s="185">
        <v>11</v>
      </c>
      <c r="I554" s="185">
        <v>29</v>
      </c>
      <c r="J554" s="403">
        <v>58265</v>
      </c>
      <c r="K554" s="403">
        <v>58265</v>
      </c>
      <c r="L554" s="403">
        <v>21542</v>
      </c>
    </row>
    <row r="555" spans="2:12">
      <c r="B555" s="793">
        <v>20</v>
      </c>
      <c r="C555" s="805" t="s">
        <v>358</v>
      </c>
      <c r="D555" s="804"/>
      <c r="E555" s="808" t="s">
        <v>6</v>
      </c>
      <c r="F555" s="808" t="s">
        <v>6</v>
      </c>
      <c r="G555" s="808" t="s">
        <v>6</v>
      </c>
      <c r="H555" s="808" t="s">
        <v>6</v>
      </c>
      <c r="I555" s="808" t="s">
        <v>6</v>
      </c>
      <c r="J555" s="806" t="s">
        <v>6</v>
      </c>
      <c r="K555" s="806" t="s">
        <v>6</v>
      </c>
      <c r="L555" s="806" t="s">
        <v>6</v>
      </c>
    </row>
    <row r="556" spans="2:12">
      <c r="B556" s="793">
        <v>21</v>
      </c>
      <c r="C556" s="805" t="s">
        <v>357</v>
      </c>
      <c r="D556" s="804"/>
      <c r="E556" s="808" t="s">
        <v>6</v>
      </c>
      <c r="F556" s="808" t="s">
        <v>6</v>
      </c>
      <c r="G556" s="808" t="s">
        <v>6</v>
      </c>
      <c r="H556" s="808" t="s">
        <v>6</v>
      </c>
      <c r="I556" s="808" t="s">
        <v>6</v>
      </c>
      <c r="J556" s="806" t="s">
        <v>6</v>
      </c>
      <c r="K556" s="806" t="s">
        <v>6</v>
      </c>
      <c r="L556" s="806" t="s">
        <v>6</v>
      </c>
    </row>
    <row r="557" spans="2:12">
      <c r="B557" s="793">
        <v>22</v>
      </c>
      <c r="C557" s="805" t="s">
        <v>1368</v>
      </c>
      <c r="D557" s="804"/>
      <c r="E557" s="185">
        <v>1</v>
      </c>
      <c r="F557" s="808" t="s">
        <v>9</v>
      </c>
      <c r="G557" s="808" t="s">
        <v>9</v>
      </c>
      <c r="H557" s="808" t="s">
        <v>9</v>
      </c>
      <c r="I557" s="808" t="s">
        <v>9</v>
      </c>
      <c r="J557" s="806" t="s">
        <v>9</v>
      </c>
      <c r="K557" s="806" t="s">
        <v>9</v>
      </c>
      <c r="L557" s="806" t="s">
        <v>9</v>
      </c>
    </row>
    <row r="558" spans="2:12" ht="9" customHeight="1">
      <c r="C558" s="810" t="s">
        <v>1367</v>
      </c>
      <c r="D558" s="804"/>
      <c r="E558" s="185"/>
      <c r="F558" s="185"/>
      <c r="G558" s="185"/>
      <c r="H558" s="185"/>
      <c r="I558" s="185"/>
      <c r="J558" s="403"/>
      <c r="K558" s="403"/>
      <c r="L558" s="403"/>
    </row>
    <row r="559" spans="2:12">
      <c r="B559" s="793">
        <v>23</v>
      </c>
      <c r="C559" s="805" t="s">
        <v>355</v>
      </c>
      <c r="D559" s="804"/>
      <c r="E559" s="808" t="s">
        <v>6</v>
      </c>
      <c r="F559" s="808" t="s">
        <v>6</v>
      </c>
      <c r="G559" s="808" t="s">
        <v>6</v>
      </c>
      <c r="H559" s="808" t="s">
        <v>6</v>
      </c>
      <c r="I559" s="808" t="s">
        <v>6</v>
      </c>
      <c r="J559" s="806" t="s">
        <v>6</v>
      </c>
      <c r="K559" s="806" t="s">
        <v>6</v>
      </c>
      <c r="L559" s="806" t="s">
        <v>6</v>
      </c>
    </row>
    <row r="560" spans="2:12" ht="6" customHeight="1">
      <c r="D560" s="809"/>
      <c r="E560" s="185"/>
      <c r="F560" s="185"/>
      <c r="G560" s="185"/>
      <c r="H560" s="185"/>
      <c r="I560" s="185"/>
      <c r="J560" s="403"/>
      <c r="K560" s="403"/>
      <c r="L560" s="403"/>
    </row>
    <row r="561" spans="2:12" ht="11.25" customHeight="1">
      <c r="B561" s="793">
        <v>24</v>
      </c>
      <c r="C561" s="805" t="s">
        <v>354</v>
      </c>
      <c r="D561" s="804"/>
      <c r="E561" s="808" t="s">
        <v>6</v>
      </c>
      <c r="F561" s="808" t="s">
        <v>6</v>
      </c>
      <c r="G561" s="808" t="s">
        <v>6</v>
      </c>
      <c r="H561" s="808" t="s">
        <v>6</v>
      </c>
      <c r="I561" s="808" t="s">
        <v>6</v>
      </c>
      <c r="J561" s="806" t="s">
        <v>6</v>
      </c>
      <c r="K561" s="806" t="s">
        <v>6</v>
      </c>
      <c r="L561" s="806" t="s">
        <v>6</v>
      </c>
    </row>
    <row r="562" spans="2:12">
      <c r="B562" s="793">
        <v>25</v>
      </c>
      <c r="C562" s="805" t="s">
        <v>353</v>
      </c>
      <c r="D562" s="804"/>
      <c r="E562" s="185">
        <v>1</v>
      </c>
      <c r="F562" s="808" t="s">
        <v>9</v>
      </c>
      <c r="G562" s="808" t="s">
        <v>9</v>
      </c>
      <c r="H562" s="808" t="s">
        <v>9</v>
      </c>
      <c r="I562" s="808" t="s">
        <v>9</v>
      </c>
      <c r="J562" s="806" t="s">
        <v>9</v>
      </c>
      <c r="K562" s="806" t="s">
        <v>9</v>
      </c>
      <c r="L562" s="806" t="s">
        <v>9</v>
      </c>
    </row>
    <row r="563" spans="2:12">
      <c r="B563" s="793">
        <v>26</v>
      </c>
      <c r="C563" s="805" t="s">
        <v>352</v>
      </c>
      <c r="D563" s="804"/>
      <c r="E563" s="808" t="s">
        <v>6</v>
      </c>
      <c r="F563" s="808" t="s">
        <v>6</v>
      </c>
      <c r="G563" s="808" t="s">
        <v>6</v>
      </c>
      <c r="H563" s="808" t="s">
        <v>6</v>
      </c>
      <c r="I563" s="808" t="s">
        <v>6</v>
      </c>
      <c r="J563" s="806" t="s">
        <v>6</v>
      </c>
      <c r="K563" s="806" t="s">
        <v>6</v>
      </c>
      <c r="L563" s="806" t="s">
        <v>6</v>
      </c>
    </row>
    <row r="564" spans="2:12">
      <c r="B564" s="793">
        <v>27</v>
      </c>
      <c r="C564" s="805" t="s">
        <v>351</v>
      </c>
      <c r="D564" s="804"/>
      <c r="E564" s="185">
        <v>1</v>
      </c>
      <c r="F564" s="808" t="s">
        <v>9</v>
      </c>
      <c r="G564" s="808" t="s">
        <v>9</v>
      </c>
      <c r="H564" s="808" t="s">
        <v>9</v>
      </c>
      <c r="I564" s="808" t="s">
        <v>9</v>
      </c>
      <c r="J564" s="806" t="s">
        <v>9</v>
      </c>
      <c r="K564" s="806" t="s">
        <v>9</v>
      </c>
      <c r="L564" s="806" t="s">
        <v>9</v>
      </c>
    </row>
    <row r="565" spans="2:12">
      <c r="B565" s="793">
        <v>28</v>
      </c>
      <c r="C565" s="805" t="s">
        <v>350</v>
      </c>
      <c r="D565" s="804"/>
      <c r="E565" s="185">
        <v>2</v>
      </c>
      <c r="F565" s="808" t="s">
        <v>9</v>
      </c>
      <c r="G565" s="808" t="s">
        <v>9</v>
      </c>
      <c r="H565" s="808" t="s">
        <v>9</v>
      </c>
      <c r="I565" s="808" t="s">
        <v>9</v>
      </c>
      <c r="J565" s="806" t="s">
        <v>9</v>
      </c>
      <c r="K565" s="806" t="s">
        <v>9</v>
      </c>
      <c r="L565" s="806" t="s">
        <v>9</v>
      </c>
    </row>
    <row r="566" spans="2:12">
      <c r="B566" s="793">
        <v>29</v>
      </c>
      <c r="C566" s="805" t="s">
        <v>349</v>
      </c>
      <c r="D566" s="804"/>
      <c r="E566" s="185">
        <v>5</v>
      </c>
      <c r="F566" s="185">
        <v>86</v>
      </c>
      <c r="G566" s="185">
        <v>54</v>
      </c>
      <c r="H566" s="185">
        <v>32</v>
      </c>
      <c r="I566" s="185">
        <v>81</v>
      </c>
      <c r="J566" s="403">
        <v>169638</v>
      </c>
      <c r="K566" s="403">
        <v>169236</v>
      </c>
      <c r="L566" s="403">
        <v>42010</v>
      </c>
    </row>
    <row r="567" spans="2:12" ht="6" customHeight="1">
      <c r="D567" s="809"/>
      <c r="E567" s="185"/>
      <c r="F567" s="185"/>
      <c r="G567" s="185"/>
      <c r="H567" s="185"/>
      <c r="I567" s="185"/>
      <c r="J567" s="403"/>
      <c r="K567" s="806"/>
      <c r="L567" s="403"/>
    </row>
    <row r="568" spans="2:12">
      <c r="B568" s="793">
        <v>30</v>
      </c>
      <c r="C568" s="805" t="s">
        <v>348</v>
      </c>
      <c r="D568" s="804"/>
      <c r="E568" s="185">
        <v>11</v>
      </c>
      <c r="F568" s="185">
        <v>172</v>
      </c>
      <c r="G568" s="185">
        <v>63</v>
      </c>
      <c r="H568" s="185">
        <v>109</v>
      </c>
      <c r="I568" s="185">
        <v>170</v>
      </c>
      <c r="J568" s="403">
        <v>254889</v>
      </c>
      <c r="K568" s="403">
        <v>255003</v>
      </c>
      <c r="L568" s="403">
        <v>67622</v>
      </c>
    </row>
    <row r="569" spans="2:12">
      <c r="B569" s="793">
        <v>31</v>
      </c>
      <c r="C569" s="805" t="s">
        <v>347</v>
      </c>
      <c r="D569" s="804"/>
      <c r="E569" s="808" t="s">
        <v>6</v>
      </c>
      <c r="F569" s="808" t="s">
        <v>6</v>
      </c>
      <c r="G569" s="808" t="s">
        <v>6</v>
      </c>
      <c r="H569" s="808" t="s">
        <v>6</v>
      </c>
      <c r="I569" s="808" t="s">
        <v>6</v>
      </c>
      <c r="J569" s="806" t="s">
        <v>6</v>
      </c>
      <c r="K569" s="806" t="s">
        <v>6</v>
      </c>
      <c r="L569" s="806" t="s">
        <v>6</v>
      </c>
    </row>
    <row r="570" spans="2:12">
      <c r="B570" s="793">
        <v>32</v>
      </c>
      <c r="C570" s="805" t="s">
        <v>346</v>
      </c>
      <c r="D570" s="804"/>
      <c r="E570" s="185">
        <v>1</v>
      </c>
      <c r="F570" s="808" t="s">
        <v>9</v>
      </c>
      <c r="G570" s="808" t="s">
        <v>9</v>
      </c>
      <c r="H570" s="808" t="s">
        <v>9</v>
      </c>
      <c r="I570" s="808" t="s">
        <v>9</v>
      </c>
      <c r="J570" s="806" t="s">
        <v>9</v>
      </c>
      <c r="K570" s="806" t="s">
        <v>9</v>
      </c>
      <c r="L570" s="806" t="s">
        <v>9</v>
      </c>
    </row>
    <row r="571" spans="2:12">
      <c r="B571" s="793">
        <v>33</v>
      </c>
      <c r="C571" s="805" t="s">
        <v>345</v>
      </c>
      <c r="D571" s="804"/>
      <c r="E571" s="808" t="s">
        <v>6</v>
      </c>
      <c r="F571" s="808" t="s">
        <v>6</v>
      </c>
      <c r="G571" s="808" t="s">
        <v>6</v>
      </c>
      <c r="H571" s="808" t="s">
        <v>6</v>
      </c>
      <c r="I571" s="808" t="s">
        <v>6</v>
      </c>
      <c r="J571" s="806" t="s">
        <v>6</v>
      </c>
      <c r="K571" s="807" t="s">
        <v>6</v>
      </c>
      <c r="L571" s="806" t="s">
        <v>6</v>
      </c>
    </row>
    <row r="572" spans="2:12">
      <c r="B572" s="793">
        <v>34</v>
      </c>
      <c r="C572" s="805" t="s">
        <v>344</v>
      </c>
      <c r="D572" s="804"/>
      <c r="E572" s="185">
        <v>4</v>
      </c>
      <c r="F572" s="185">
        <v>29</v>
      </c>
      <c r="G572" s="185">
        <v>19</v>
      </c>
      <c r="H572" s="185">
        <v>10</v>
      </c>
      <c r="I572" s="185">
        <v>29</v>
      </c>
      <c r="J572" s="403">
        <v>83727</v>
      </c>
      <c r="K572" s="403">
        <v>83727</v>
      </c>
      <c r="L572" s="403">
        <v>35004</v>
      </c>
    </row>
    <row r="573" spans="2:12" ht="6" customHeight="1">
      <c r="D573" s="809"/>
      <c r="E573" s="822"/>
      <c r="F573" s="822"/>
      <c r="G573" s="822"/>
      <c r="H573" s="822"/>
      <c r="I573" s="822"/>
      <c r="J573" s="821"/>
      <c r="K573" s="821"/>
      <c r="L573" s="820"/>
    </row>
    <row r="574" spans="2:12" ht="11.25" customHeight="1">
      <c r="D574" s="809"/>
      <c r="G574" s="819"/>
    </row>
    <row r="575" spans="2:12" ht="6" customHeight="1">
      <c r="D575" s="809"/>
    </row>
    <row r="576" spans="2:12" s="814" customFormat="1" ht="11.25" customHeight="1">
      <c r="B576" s="814" t="s">
        <v>369</v>
      </c>
      <c r="C576" s="818" t="s">
        <v>368</v>
      </c>
      <c r="D576" s="817"/>
      <c r="E576" s="816">
        <v>361</v>
      </c>
      <c r="F576" s="816">
        <v>5452</v>
      </c>
      <c r="G576" s="816">
        <v>3084</v>
      </c>
      <c r="H576" s="816">
        <v>2368</v>
      </c>
      <c r="I576" s="816">
        <v>5374</v>
      </c>
      <c r="J576" s="815">
        <v>13894729</v>
      </c>
      <c r="K576" s="815">
        <v>13984639</v>
      </c>
      <c r="L576" s="815">
        <v>5609845</v>
      </c>
    </row>
    <row r="577" spans="2:12" ht="6" customHeight="1">
      <c r="D577" s="809"/>
      <c r="E577" s="813"/>
      <c r="F577" s="813"/>
      <c r="G577" s="813"/>
      <c r="H577" s="813"/>
      <c r="I577" s="813"/>
      <c r="J577" s="812"/>
      <c r="K577" s="812"/>
      <c r="L577" s="812"/>
    </row>
    <row r="578" spans="2:12">
      <c r="B578" s="793">
        <v>12</v>
      </c>
      <c r="C578" s="805" t="s">
        <v>366</v>
      </c>
      <c r="D578" s="804"/>
      <c r="E578" s="185">
        <v>15</v>
      </c>
      <c r="F578" s="185">
        <v>816</v>
      </c>
      <c r="G578" s="185">
        <v>384</v>
      </c>
      <c r="H578" s="185">
        <v>432</v>
      </c>
      <c r="I578" s="185">
        <v>814</v>
      </c>
      <c r="J578" s="403">
        <v>668053</v>
      </c>
      <c r="K578" s="403">
        <v>669522</v>
      </c>
      <c r="L578" s="403">
        <v>268358</v>
      </c>
    </row>
    <row r="579" spans="2:12">
      <c r="B579" s="793">
        <v>13</v>
      </c>
      <c r="C579" s="805" t="s">
        <v>365</v>
      </c>
      <c r="D579" s="804"/>
      <c r="E579" s="185">
        <v>1</v>
      </c>
      <c r="F579" s="808" t="s">
        <v>9</v>
      </c>
      <c r="G579" s="808" t="s">
        <v>9</v>
      </c>
      <c r="H579" s="808" t="s">
        <v>9</v>
      </c>
      <c r="I579" s="808" t="s">
        <v>9</v>
      </c>
      <c r="J579" s="806" t="s">
        <v>9</v>
      </c>
      <c r="K579" s="806" t="s">
        <v>9</v>
      </c>
      <c r="L579" s="806" t="s">
        <v>9</v>
      </c>
    </row>
    <row r="580" spans="2:12">
      <c r="B580" s="793">
        <v>14</v>
      </c>
      <c r="C580" s="805" t="s">
        <v>1370</v>
      </c>
      <c r="D580" s="804"/>
      <c r="E580" s="185">
        <v>1</v>
      </c>
      <c r="F580" s="808" t="s">
        <v>9</v>
      </c>
      <c r="G580" s="808" t="s">
        <v>9</v>
      </c>
      <c r="H580" s="808" t="s">
        <v>9</v>
      </c>
      <c r="I580" s="808" t="s">
        <v>9</v>
      </c>
      <c r="J580" s="806" t="s">
        <v>9</v>
      </c>
      <c r="K580" s="806" t="s">
        <v>9</v>
      </c>
      <c r="L580" s="806" t="s">
        <v>9</v>
      </c>
    </row>
    <row r="581" spans="2:12" ht="9" customHeight="1">
      <c r="C581" s="811" t="s">
        <v>1369</v>
      </c>
      <c r="D581" s="809"/>
      <c r="E581" s="185"/>
      <c r="F581" s="185"/>
      <c r="G581" s="185"/>
      <c r="H581" s="185"/>
      <c r="I581" s="185"/>
      <c r="J581" s="403"/>
      <c r="K581" s="403"/>
      <c r="L581" s="403"/>
    </row>
    <row r="582" spans="2:12" ht="11.25" customHeight="1">
      <c r="B582" s="793">
        <v>15</v>
      </c>
      <c r="C582" s="805" t="s">
        <v>363</v>
      </c>
      <c r="D582" s="804"/>
      <c r="E582" s="185">
        <v>12</v>
      </c>
      <c r="F582" s="185">
        <v>146</v>
      </c>
      <c r="G582" s="185">
        <v>43</v>
      </c>
      <c r="H582" s="185">
        <v>103</v>
      </c>
      <c r="I582" s="185">
        <v>144</v>
      </c>
      <c r="J582" s="403">
        <v>219616</v>
      </c>
      <c r="K582" s="403">
        <v>219616</v>
      </c>
      <c r="L582" s="403">
        <v>92377</v>
      </c>
    </row>
    <row r="583" spans="2:12" ht="11.25" customHeight="1">
      <c r="B583" s="793">
        <v>16</v>
      </c>
      <c r="C583" s="793" t="s">
        <v>362</v>
      </c>
      <c r="D583" s="809"/>
      <c r="E583" s="185">
        <v>9</v>
      </c>
      <c r="F583" s="185">
        <v>66</v>
      </c>
      <c r="G583" s="185">
        <v>43</v>
      </c>
      <c r="H583" s="185">
        <v>23</v>
      </c>
      <c r="I583" s="185">
        <v>58</v>
      </c>
      <c r="J583" s="403">
        <v>184019</v>
      </c>
      <c r="K583" s="403">
        <v>184019</v>
      </c>
      <c r="L583" s="403">
        <v>59529</v>
      </c>
    </row>
    <row r="584" spans="2:12">
      <c r="B584" s="793">
        <v>17</v>
      </c>
      <c r="C584" s="805" t="s">
        <v>361</v>
      </c>
      <c r="D584" s="804"/>
      <c r="E584" s="185">
        <v>19</v>
      </c>
      <c r="F584" s="185">
        <v>136</v>
      </c>
      <c r="G584" s="185">
        <v>92</v>
      </c>
      <c r="H584" s="185">
        <v>44</v>
      </c>
      <c r="I584" s="185">
        <v>127</v>
      </c>
      <c r="J584" s="403">
        <v>136181</v>
      </c>
      <c r="K584" s="403">
        <v>136181</v>
      </c>
      <c r="L584" s="403">
        <v>65470</v>
      </c>
    </row>
    <row r="585" spans="2:12" ht="6" customHeight="1">
      <c r="D585" s="809"/>
      <c r="E585" s="185"/>
      <c r="F585" s="185"/>
      <c r="G585" s="185"/>
      <c r="H585" s="185"/>
      <c r="I585" s="185"/>
      <c r="J585" s="403"/>
      <c r="K585" s="403"/>
      <c r="L585" s="403"/>
    </row>
    <row r="586" spans="2:12">
      <c r="B586" s="793">
        <v>18</v>
      </c>
      <c r="C586" s="805" t="s">
        <v>360</v>
      </c>
      <c r="D586" s="804"/>
      <c r="E586" s="185">
        <v>1</v>
      </c>
      <c r="F586" s="808" t="s">
        <v>9</v>
      </c>
      <c r="G586" s="808" t="s">
        <v>9</v>
      </c>
      <c r="H586" s="808" t="s">
        <v>9</v>
      </c>
      <c r="I586" s="808" t="s">
        <v>9</v>
      </c>
      <c r="J586" s="806" t="s">
        <v>9</v>
      </c>
      <c r="K586" s="806" t="s">
        <v>9</v>
      </c>
      <c r="L586" s="806" t="s">
        <v>9</v>
      </c>
    </row>
    <row r="587" spans="2:12">
      <c r="B587" s="793">
        <v>19</v>
      </c>
      <c r="C587" s="805" t="s">
        <v>359</v>
      </c>
      <c r="D587" s="804"/>
      <c r="E587" s="185">
        <v>18</v>
      </c>
      <c r="F587" s="185">
        <v>279</v>
      </c>
      <c r="G587" s="185">
        <v>181</v>
      </c>
      <c r="H587" s="185">
        <v>98</v>
      </c>
      <c r="I587" s="185">
        <v>278</v>
      </c>
      <c r="J587" s="403">
        <v>436598</v>
      </c>
      <c r="K587" s="403">
        <v>438529</v>
      </c>
      <c r="L587" s="403">
        <v>226216</v>
      </c>
    </row>
    <row r="588" spans="2:12">
      <c r="B588" s="793">
        <v>20</v>
      </c>
      <c r="C588" s="805" t="s">
        <v>358</v>
      </c>
      <c r="D588" s="804"/>
      <c r="E588" s="185">
        <v>3</v>
      </c>
      <c r="F588" s="185">
        <v>77</v>
      </c>
      <c r="G588" s="185">
        <v>43</v>
      </c>
      <c r="H588" s="185">
        <v>34</v>
      </c>
      <c r="I588" s="185">
        <v>77</v>
      </c>
      <c r="J588" s="403">
        <v>173368</v>
      </c>
      <c r="K588" s="403">
        <v>173186</v>
      </c>
      <c r="L588" s="403">
        <v>82159</v>
      </c>
    </row>
    <row r="589" spans="2:12">
      <c r="B589" s="793">
        <v>21</v>
      </c>
      <c r="C589" s="805" t="s">
        <v>357</v>
      </c>
      <c r="D589" s="804"/>
      <c r="E589" s="808" t="s">
        <v>6</v>
      </c>
      <c r="F589" s="808" t="s">
        <v>6</v>
      </c>
      <c r="G589" s="808" t="s">
        <v>6</v>
      </c>
      <c r="H589" s="808" t="s">
        <v>6</v>
      </c>
      <c r="I589" s="808" t="s">
        <v>6</v>
      </c>
      <c r="J589" s="806" t="s">
        <v>6</v>
      </c>
      <c r="K589" s="806" t="s">
        <v>6</v>
      </c>
      <c r="L589" s="806" t="s">
        <v>6</v>
      </c>
    </row>
    <row r="590" spans="2:12">
      <c r="B590" s="793">
        <v>22</v>
      </c>
      <c r="C590" s="805" t="s">
        <v>1368</v>
      </c>
      <c r="D590" s="804"/>
      <c r="E590" s="185">
        <v>43</v>
      </c>
      <c r="F590" s="185">
        <v>599</v>
      </c>
      <c r="G590" s="185">
        <v>283</v>
      </c>
      <c r="H590" s="185">
        <v>316</v>
      </c>
      <c r="I590" s="185">
        <v>588</v>
      </c>
      <c r="J590" s="403">
        <v>1273290</v>
      </c>
      <c r="K590" s="403">
        <v>1270990</v>
      </c>
      <c r="L590" s="403">
        <v>489372</v>
      </c>
    </row>
    <row r="591" spans="2:12" ht="9" customHeight="1">
      <c r="C591" s="810" t="s">
        <v>1367</v>
      </c>
      <c r="D591" s="804"/>
      <c r="E591" s="185"/>
      <c r="F591" s="185"/>
      <c r="G591" s="185"/>
      <c r="H591" s="185"/>
      <c r="I591" s="185"/>
      <c r="J591" s="403"/>
      <c r="K591" s="403"/>
      <c r="L591" s="403"/>
    </row>
    <row r="592" spans="2:12">
      <c r="B592" s="793">
        <v>23</v>
      </c>
      <c r="C592" s="805" t="s">
        <v>355</v>
      </c>
      <c r="D592" s="804"/>
      <c r="E592" s="185">
        <v>4</v>
      </c>
      <c r="F592" s="185">
        <v>18</v>
      </c>
      <c r="G592" s="185">
        <v>11</v>
      </c>
      <c r="H592" s="185">
        <v>7</v>
      </c>
      <c r="I592" s="185">
        <v>17</v>
      </c>
      <c r="J592" s="403">
        <v>48430</v>
      </c>
      <c r="K592" s="403">
        <v>48430</v>
      </c>
      <c r="L592" s="403">
        <v>18754</v>
      </c>
    </row>
    <row r="593" spans="1:12" ht="6" customHeight="1">
      <c r="D593" s="809"/>
      <c r="E593" s="185"/>
      <c r="F593" s="185"/>
      <c r="G593" s="185"/>
      <c r="H593" s="185"/>
      <c r="I593" s="185"/>
      <c r="J593" s="403"/>
      <c r="K593" s="403"/>
      <c r="L593" s="403"/>
    </row>
    <row r="594" spans="1:12" ht="11.25" customHeight="1">
      <c r="B594" s="793">
        <v>24</v>
      </c>
      <c r="C594" s="805" t="s">
        <v>354</v>
      </c>
      <c r="D594" s="804"/>
      <c r="E594" s="808" t="s">
        <v>6</v>
      </c>
      <c r="F594" s="808" t="s">
        <v>6</v>
      </c>
      <c r="G594" s="808" t="s">
        <v>6</v>
      </c>
      <c r="H594" s="808" t="s">
        <v>6</v>
      </c>
      <c r="I594" s="808" t="s">
        <v>6</v>
      </c>
      <c r="J594" s="806" t="s">
        <v>6</v>
      </c>
      <c r="K594" s="806" t="s">
        <v>6</v>
      </c>
      <c r="L594" s="806" t="s">
        <v>6</v>
      </c>
    </row>
    <row r="595" spans="1:12">
      <c r="B595" s="793">
        <v>25</v>
      </c>
      <c r="C595" s="805" t="s">
        <v>353</v>
      </c>
      <c r="D595" s="804"/>
      <c r="E595" s="185">
        <v>3</v>
      </c>
      <c r="F595" s="185">
        <v>30</v>
      </c>
      <c r="G595" s="185">
        <v>20</v>
      </c>
      <c r="H595" s="185">
        <v>10</v>
      </c>
      <c r="I595" s="185">
        <v>30</v>
      </c>
      <c r="J595" s="403">
        <v>92615</v>
      </c>
      <c r="K595" s="403">
        <v>92615</v>
      </c>
      <c r="L595" s="403">
        <v>34535</v>
      </c>
    </row>
    <row r="596" spans="1:12">
      <c r="B596" s="793">
        <v>26</v>
      </c>
      <c r="C596" s="805" t="s">
        <v>352</v>
      </c>
      <c r="D596" s="804"/>
      <c r="E596" s="185">
        <v>1</v>
      </c>
      <c r="F596" s="808" t="s">
        <v>9</v>
      </c>
      <c r="G596" s="808" t="s">
        <v>9</v>
      </c>
      <c r="H596" s="808" t="s">
        <v>9</v>
      </c>
      <c r="I596" s="808" t="s">
        <v>9</v>
      </c>
      <c r="J596" s="806" t="s">
        <v>9</v>
      </c>
      <c r="K596" s="806" t="s">
        <v>9</v>
      </c>
      <c r="L596" s="806" t="s">
        <v>9</v>
      </c>
    </row>
    <row r="597" spans="1:12">
      <c r="B597" s="793">
        <v>27</v>
      </c>
      <c r="C597" s="805" t="s">
        <v>351</v>
      </c>
      <c r="D597" s="804"/>
      <c r="E597" s="185">
        <v>3</v>
      </c>
      <c r="F597" s="185">
        <v>30</v>
      </c>
      <c r="G597" s="185">
        <v>23</v>
      </c>
      <c r="H597" s="185">
        <v>7</v>
      </c>
      <c r="I597" s="185">
        <v>30</v>
      </c>
      <c r="J597" s="403">
        <v>72123</v>
      </c>
      <c r="K597" s="403">
        <v>72123</v>
      </c>
      <c r="L597" s="403">
        <v>35631</v>
      </c>
    </row>
    <row r="598" spans="1:12">
      <c r="B598" s="793">
        <v>28</v>
      </c>
      <c r="C598" s="805" t="s">
        <v>350</v>
      </c>
      <c r="D598" s="804"/>
      <c r="E598" s="185">
        <v>60</v>
      </c>
      <c r="F598" s="185">
        <v>526</v>
      </c>
      <c r="G598" s="185">
        <v>378</v>
      </c>
      <c r="H598" s="185">
        <v>148</v>
      </c>
      <c r="I598" s="185">
        <v>504</v>
      </c>
      <c r="J598" s="403">
        <v>842368</v>
      </c>
      <c r="K598" s="403">
        <v>841938</v>
      </c>
      <c r="L598" s="403">
        <v>416191</v>
      </c>
    </row>
    <row r="599" spans="1:12">
      <c r="B599" s="793">
        <v>29</v>
      </c>
      <c r="C599" s="805" t="s">
        <v>349</v>
      </c>
      <c r="D599" s="804"/>
      <c r="E599" s="185">
        <v>79</v>
      </c>
      <c r="F599" s="185">
        <v>1259</v>
      </c>
      <c r="G599" s="185">
        <v>808</v>
      </c>
      <c r="H599" s="185">
        <v>451</v>
      </c>
      <c r="I599" s="185">
        <v>1251</v>
      </c>
      <c r="J599" s="403">
        <v>6778137</v>
      </c>
      <c r="K599" s="403">
        <v>6854604</v>
      </c>
      <c r="L599" s="403">
        <v>2479542</v>
      </c>
    </row>
    <row r="600" spans="1:12" ht="6" customHeight="1">
      <c r="D600" s="809"/>
      <c r="E600" s="185"/>
      <c r="F600" s="185"/>
      <c r="G600" s="185"/>
      <c r="H600" s="185"/>
      <c r="I600" s="185"/>
      <c r="J600" s="403"/>
      <c r="K600" s="403"/>
      <c r="L600" s="403"/>
    </row>
    <row r="601" spans="1:12">
      <c r="B601" s="793">
        <v>30</v>
      </c>
      <c r="C601" s="805" t="s">
        <v>348</v>
      </c>
      <c r="D601" s="804"/>
      <c r="E601" s="185">
        <v>45</v>
      </c>
      <c r="F601" s="185">
        <v>719</v>
      </c>
      <c r="G601" s="185">
        <v>336</v>
      </c>
      <c r="H601" s="185">
        <v>383</v>
      </c>
      <c r="I601" s="185">
        <v>713</v>
      </c>
      <c r="J601" s="403">
        <v>1126642</v>
      </c>
      <c r="K601" s="403">
        <v>1125668</v>
      </c>
      <c r="L601" s="403">
        <v>508747</v>
      </c>
    </row>
    <row r="602" spans="1:12">
      <c r="B602" s="793">
        <v>31</v>
      </c>
      <c r="C602" s="805" t="s">
        <v>347</v>
      </c>
      <c r="D602" s="804"/>
      <c r="E602" s="185">
        <v>26</v>
      </c>
      <c r="F602" s="185">
        <v>521</v>
      </c>
      <c r="G602" s="185">
        <v>304</v>
      </c>
      <c r="H602" s="185">
        <v>217</v>
      </c>
      <c r="I602" s="185">
        <v>513</v>
      </c>
      <c r="J602" s="403">
        <v>1413773</v>
      </c>
      <c r="K602" s="403">
        <v>1427702</v>
      </c>
      <c r="L602" s="403">
        <v>637872</v>
      </c>
    </row>
    <row r="603" spans="1:12">
      <c r="B603" s="793">
        <v>32</v>
      </c>
      <c r="C603" s="805" t="s">
        <v>346</v>
      </c>
      <c r="D603" s="804"/>
      <c r="E603" s="185">
        <v>5</v>
      </c>
      <c r="F603" s="185">
        <v>63</v>
      </c>
      <c r="G603" s="185">
        <v>28</v>
      </c>
      <c r="H603" s="185">
        <v>35</v>
      </c>
      <c r="I603" s="185">
        <v>63</v>
      </c>
      <c r="J603" s="403">
        <v>61732</v>
      </c>
      <c r="K603" s="403">
        <v>61732</v>
      </c>
      <c r="L603" s="403">
        <v>40127</v>
      </c>
    </row>
    <row r="604" spans="1:12" ht="11.25" customHeight="1">
      <c r="B604" s="793">
        <v>33</v>
      </c>
      <c r="C604" s="805" t="s">
        <v>345</v>
      </c>
      <c r="D604" s="804"/>
      <c r="E604" s="808" t="s">
        <v>6</v>
      </c>
      <c r="F604" s="808" t="s">
        <v>6</v>
      </c>
      <c r="G604" s="808" t="s">
        <v>6</v>
      </c>
      <c r="H604" s="808" t="s">
        <v>6</v>
      </c>
      <c r="I604" s="808" t="s">
        <v>6</v>
      </c>
      <c r="J604" s="806" t="s">
        <v>6</v>
      </c>
      <c r="K604" s="807" t="s">
        <v>6</v>
      </c>
      <c r="L604" s="806" t="s">
        <v>6</v>
      </c>
    </row>
    <row r="605" spans="1:12">
      <c r="B605" s="793">
        <v>34</v>
      </c>
      <c r="C605" s="805" t="s">
        <v>344</v>
      </c>
      <c r="D605" s="804"/>
      <c r="E605" s="185">
        <v>13</v>
      </c>
      <c r="F605" s="185">
        <v>124</v>
      </c>
      <c r="G605" s="185">
        <v>82</v>
      </c>
      <c r="H605" s="185">
        <v>42</v>
      </c>
      <c r="I605" s="185">
        <v>124</v>
      </c>
      <c r="J605" s="403">
        <v>145608</v>
      </c>
      <c r="K605" s="403">
        <v>145608</v>
      </c>
      <c r="L605" s="403">
        <v>90370</v>
      </c>
    </row>
    <row r="606" spans="1:12" ht="5.25" customHeight="1">
      <c r="A606" s="803"/>
      <c r="B606" s="803"/>
      <c r="C606" s="802"/>
      <c r="D606" s="801"/>
      <c r="E606" s="800"/>
      <c r="F606" s="800"/>
      <c r="G606" s="800"/>
      <c r="H606" s="800"/>
      <c r="I606" s="800"/>
      <c r="J606" s="799"/>
      <c r="K606" s="799"/>
      <c r="L606" s="798"/>
    </row>
  </sheetData>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rowBreaks count="7" manualBreakCount="7">
    <brk id="76" max="65535" man="1"/>
    <brk id="152" max="11" man="1"/>
    <brk id="228" max="11" man="1"/>
    <brk id="304" max="65535" man="1"/>
    <brk id="380" max="11" man="1"/>
    <brk id="456" max="11" man="1"/>
    <brk id="532" max="11" man="1"/>
  </rowBreaks>
  <colBreaks count="1" manualBreakCount="1">
    <brk id="1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92"/>
  <sheetViews>
    <sheetView showGridLines="0" zoomScale="125" zoomScaleNormal="125" workbookViewId="0"/>
  </sheetViews>
  <sheetFormatPr defaultColWidth="8" defaultRowHeight="11.25" customHeight="1"/>
  <cols>
    <col min="1" max="1" width="0.875" style="731" customWidth="1"/>
    <col min="2" max="2" width="15.375" style="731" customWidth="1"/>
    <col min="3" max="3" width="0.875" style="731" customWidth="1"/>
    <col min="4" max="4" width="7.125" style="731" customWidth="1"/>
    <col min="5" max="6" width="5.75" style="731" customWidth="1"/>
    <col min="7" max="7" width="5" style="731" customWidth="1"/>
    <col min="8" max="8" width="6.25" style="731" customWidth="1"/>
    <col min="9" max="9" width="7.625" style="731" customWidth="1"/>
    <col min="10" max="10" width="11.125" style="732" customWidth="1"/>
    <col min="11" max="11" width="11" style="732" customWidth="1"/>
    <col min="12" max="12" width="10.25" style="732" customWidth="1"/>
    <col min="13" max="16384" width="8" style="731"/>
  </cols>
  <sheetData>
    <row r="1" spans="1:12" ht="13.5">
      <c r="L1" s="790"/>
    </row>
    <row r="2" spans="1:12" ht="10.5" customHeight="1">
      <c r="L2" s="792"/>
    </row>
    <row r="3" spans="1:12" ht="11.25" customHeight="1">
      <c r="A3" s="736"/>
      <c r="B3" s="784" t="s">
        <v>0</v>
      </c>
      <c r="C3" s="784"/>
    </row>
    <row r="4" spans="1:12" ht="1.5" customHeight="1">
      <c r="A4" s="736"/>
      <c r="B4" s="779"/>
      <c r="C4" s="779"/>
      <c r="D4" s="779"/>
      <c r="E4" s="779"/>
      <c r="F4" s="779"/>
      <c r="G4" s="779"/>
      <c r="H4" s="779"/>
      <c r="I4" s="779"/>
      <c r="J4" s="778"/>
      <c r="K4" s="778"/>
      <c r="L4" s="777"/>
    </row>
    <row r="5" spans="1:12" ht="13.5" customHeight="1">
      <c r="C5" s="747"/>
      <c r="E5" s="776"/>
      <c r="F5" s="736"/>
      <c r="G5" s="736"/>
      <c r="H5" s="736"/>
      <c r="I5" s="736"/>
      <c r="J5" s="775"/>
      <c r="K5" s="774"/>
      <c r="L5" s="774"/>
    </row>
    <row r="6" spans="1:12" ht="13.5" customHeight="1">
      <c r="B6" s="773" t="s">
        <v>1354</v>
      </c>
      <c r="C6" s="772"/>
      <c r="D6" s="771" t="s">
        <v>414</v>
      </c>
      <c r="E6" s="770"/>
      <c r="F6" s="769"/>
      <c r="G6" s="769"/>
      <c r="H6" s="768" t="s">
        <v>1353</v>
      </c>
      <c r="I6" s="767" t="s">
        <v>413</v>
      </c>
      <c r="J6" s="766" t="s">
        <v>422</v>
      </c>
      <c r="K6" s="765" t="s">
        <v>412</v>
      </c>
      <c r="L6" s="764" t="s">
        <v>411</v>
      </c>
    </row>
    <row r="7" spans="1:12" ht="13.5" customHeight="1">
      <c r="A7" s="736"/>
      <c r="B7" s="736"/>
      <c r="C7" s="735"/>
      <c r="D7" s="763"/>
      <c r="E7" s="762"/>
      <c r="F7" s="762"/>
      <c r="G7" s="762"/>
      <c r="H7" s="761" t="s">
        <v>526</v>
      </c>
      <c r="I7" s="760" t="s">
        <v>409</v>
      </c>
      <c r="J7" s="759"/>
      <c r="K7" s="758"/>
      <c r="L7" s="758"/>
    </row>
    <row r="8" spans="1:12" ht="6" customHeight="1">
      <c r="C8" s="747"/>
    </row>
    <row r="9" spans="1:12" s="748" customFormat="1" ht="11.25" customHeight="1">
      <c r="C9" s="756"/>
      <c r="E9" s="748" t="s">
        <v>1366</v>
      </c>
      <c r="J9" s="754"/>
      <c r="K9" s="754"/>
      <c r="L9" s="754"/>
    </row>
    <row r="10" spans="1:12" ht="8.25" customHeight="1">
      <c r="C10" s="747"/>
    </row>
    <row r="11" spans="1:12" s="748" customFormat="1" ht="11.25" customHeight="1">
      <c r="B11" s="752" t="s">
        <v>367</v>
      </c>
      <c r="C11" s="751"/>
      <c r="D11" s="750">
        <v>204</v>
      </c>
      <c r="E11" s="750">
        <v>3369</v>
      </c>
      <c r="F11" s="750">
        <v>1961</v>
      </c>
      <c r="G11" s="750">
        <v>1408</v>
      </c>
      <c r="H11" s="750">
        <v>3316</v>
      </c>
      <c r="I11" s="750">
        <f>E11-H11</f>
        <v>53</v>
      </c>
      <c r="J11" s="749">
        <v>12666950</v>
      </c>
      <c r="K11" s="749">
        <v>12777086</v>
      </c>
      <c r="L11" s="749">
        <v>3482251</v>
      </c>
    </row>
    <row r="12" spans="1:12" ht="8.25" customHeight="1">
      <c r="C12" s="747"/>
      <c r="D12" s="746"/>
      <c r="E12" s="746"/>
      <c r="F12" s="746"/>
      <c r="G12" s="746"/>
      <c r="H12" s="746"/>
      <c r="I12" s="746"/>
      <c r="J12" s="745"/>
      <c r="K12" s="745"/>
      <c r="L12" s="745"/>
    </row>
    <row r="13" spans="1:12" ht="11.25" customHeight="1">
      <c r="B13" s="740" t="s">
        <v>1348</v>
      </c>
      <c r="C13" s="739"/>
      <c r="D13" s="741">
        <v>135</v>
      </c>
      <c r="E13" s="741">
        <v>761</v>
      </c>
      <c r="F13" s="741">
        <v>419</v>
      </c>
      <c r="G13" s="741">
        <v>342</v>
      </c>
      <c r="H13" s="741">
        <v>708</v>
      </c>
      <c r="I13" s="741">
        <f>E13-H13</f>
        <v>53</v>
      </c>
      <c r="J13" s="742">
        <v>723467</v>
      </c>
      <c r="K13" s="742">
        <v>723467</v>
      </c>
      <c r="L13" s="742">
        <v>399866</v>
      </c>
    </row>
    <row r="14" spans="1:12" ht="11.25" customHeight="1">
      <c r="B14" s="740" t="s">
        <v>1347</v>
      </c>
      <c r="C14" s="739"/>
      <c r="D14" s="741">
        <v>31</v>
      </c>
      <c r="E14" s="741">
        <v>418</v>
      </c>
      <c r="F14" s="741">
        <v>242</v>
      </c>
      <c r="G14" s="741">
        <v>176</v>
      </c>
      <c r="H14" s="741">
        <v>418</v>
      </c>
      <c r="I14" s="319" t="s">
        <v>6</v>
      </c>
      <c r="J14" s="742">
        <v>553116</v>
      </c>
      <c r="K14" s="742">
        <v>553116</v>
      </c>
      <c r="L14" s="742">
        <v>293747</v>
      </c>
    </row>
    <row r="15" spans="1:12" ht="11.25" customHeight="1">
      <c r="B15" s="740" t="s">
        <v>1346</v>
      </c>
      <c r="C15" s="739"/>
      <c r="D15" s="741">
        <v>17</v>
      </c>
      <c r="E15" s="741">
        <v>420</v>
      </c>
      <c r="F15" s="741">
        <v>250</v>
      </c>
      <c r="G15" s="741">
        <v>170</v>
      </c>
      <c r="H15" s="741">
        <v>420</v>
      </c>
      <c r="I15" s="319" t="s">
        <v>6</v>
      </c>
      <c r="J15" s="742">
        <v>561571</v>
      </c>
      <c r="K15" s="742">
        <v>561571</v>
      </c>
      <c r="L15" s="742">
        <v>290547</v>
      </c>
    </row>
    <row r="16" spans="1:12" ht="11.25" customHeight="1">
      <c r="B16" s="740" t="s">
        <v>1345</v>
      </c>
      <c r="C16" s="739"/>
      <c r="D16" s="741">
        <v>7</v>
      </c>
      <c r="E16" s="741">
        <v>274</v>
      </c>
      <c r="F16" s="741">
        <v>183</v>
      </c>
      <c r="G16" s="741">
        <v>91</v>
      </c>
      <c r="H16" s="741">
        <v>274</v>
      </c>
      <c r="I16" s="319" t="s">
        <v>6</v>
      </c>
      <c r="J16" s="742">
        <v>415285</v>
      </c>
      <c r="K16" s="742">
        <v>419065</v>
      </c>
      <c r="L16" s="742">
        <v>229804</v>
      </c>
    </row>
    <row r="17" spans="2:12" ht="11.25" customHeight="1">
      <c r="B17" s="740" t="s">
        <v>1344</v>
      </c>
      <c r="C17" s="739"/>
      <c r="D17" s="741">
        <v>9</v>
      </c>
      <c r="E17" s="741">
        <v>665</v>
      </c>
      <c r="F17" s="741">
        <v>384</v>
      </c>
      <c r="G17" s="741">
        <v>281</v>
      </c>
      <c r="H17" s="741">
        <v>665</v>
      </c>
      <c r="I17" s="319" t="s">
        <v>6</v>
      </c>
      <c r="J17" s="742">
        <v>4772903</v>
      </c>
      <c r="K17" s="742">
        <v>4868485</v>
      </c>
      <c r="L17" s="742">
        <v>1774635</v>
      </c>
    </row>
    <row r="18" spans="2:12" ht="8.25" customHeight="1">
      <c r="B18" s="744"/>
      <c r="C18" s="743"/>
      <c r="D18" s="741"/>
      <c r="E18" s="741"/>
      <c r="F18" s="741"/>
      <c r="G18" s="741"/>
      <c r="H18" s="741"/>
      <c r="I18" s="741"/>
      <c r="J18" s="742"/>
      <c r="K18" s="742"/>
      <c r="L18" s="742"/>
    </row>
    <row r="19" spans="2:12" ht="11.25" customHeight="1">
      <c r="B19" s="740" t="s">
        <v>1343</v>
      </c>
      <c r="C19" s="739"/>
      <c r="D19" s="741">
        <v>3</v>
      </c>
      <c r="E19" s="738" t="s">
        <v>9</v>
      </c>
      <c r="F19" s="738" t="s">
        <v>9</v>
      </c>
      <c r="G19" s="738" t="s">
        <v>9</v>
      </c>
      <c r="H19" s="738" t="s">
        <v>9</v>
      </c>
      <c r="I19" s="738" t="s">
        <v>6</v>
      </c>
      <c r="J19" s="737" t="s">
        <v>9</v>
      </c>
      <c r="K19" s="737" t="s">
        <v>9</v>
      </c>
      <c r="L19" s="737" t="s">
        <v>9</v>
      </c>
    </row>
    <row r="20" spans="2:12" ht="11.25" customHeight="1">
      <c r="B20" s="740" t="s">
        <v>1342</v>
      </c>
      <c r="C20" s="739"/>
      <c r="D20" s="741">
        <v>2</v>
      </c>
      <c r="E20" s="738" t="s">
        <v>9</v>
      </c>
      <c r="F20" s="738" t="s">
        <v>9</v>
      </c>
      <c r="G20" s="738" t="s">
        <v>9</v>
      </c>
      <c r="H20" s="738" t="s">
        <v>9</v>
      </c>
      <c r="I20" s="738" t="s">
        <v>6</v>
      </c>
      <c r="J20" s="737" t="s">
        <v>9</v>
      </c>
      <c r="K20" s="737" t="s">
        <v>9</v>
      </c>
      <c r="L20" s="737" t="s">
        <v>9</v>
      </c>
    </row>
    <row r="21" spans="2:12" ht="11.25" customHeight="1">
      <c r="B21" s="740" t="s">
        <v>1341</v>
      </c>
      <c r="C21" s="739"/>
      <c r="D21" s="319" t="s">
        <v>6</v>
      </c>
      <c r="E21" s="319" t="s">
        <v>6</v>
      </c>
      <c r="F21" s="319" t="s">
        <v>6</v>
      </c>
      <c r="G21" s="319" t="s">
        <v>6</v>
      </c>
      <c r="H21" s="319" t="s">
        <v>6</v>
      </c>
      <c r="I21" s="319" t="s">
        <v>6</v>
      </c>
      <c r="J21" s="791" t="s">
        <v>6</v>
      </c>
      <c r="K21" s="791" t="s">
        <v>6</v>
      </c>
      <c r="L21" s="791" t="s">
        <v>6</v>
      </c>
    </row>
    <row r="22" spans="2:12" ht="11.25" customHeight="1">
      <c r="B22" s="740" t="s">
        <v>1340</v>
      </c>
      <c r="C22" s="739"/>
      <c r="D22" s="319" t="s">
        <v>6</v>
      </c>
      <c r="E22" s="319" t="s">
        <v>6</v>
      </c>
      <c r="F22" s="319" t="s">
        <v>6</v>
      </c>
      <c r="G22" s="319" t="s">
        <v>6</v>
      </c>
      <c r="H22" s="319" t="s">
        <v>6</v>
      </c>
      <c r="I22" s="319" t="s">
        <v>6</v>
      </c>
      <c r="J22" s="791" t="s">
        <v>6</v>
      </c>
      <c r="K22" s="791" t="s">
        <v>6</v>
      </c>
      <c r="L22" s="791" t="s">
        <v>6</v>
      </c>
    </row>
    <row r="23" spans="2:12" ht="11.25" customHeight="1">
      <c r="B23" s="740" t="s">
        <v>1339</v>
      </c>
      <c r="C23" s="739"/>
      <c r="D23" s="319" t="s">
        <v>6</v>
      </c>
      <c r="E23" s="319" t="s">
        <v>6</v>
      </c>
      <c r="F23" s="319" t="s">
        <v>6</v>
      </c>
      <c r="G23" s="319" t="s">
        <v>6</v>
      </c>
      <c r="H23" s="319" t="s">
        <v>6</v>
      </c>
      <c r="I23" s="319" t="s">
        <v>6</v>
      </c>
      <c r="J23" s="791" t="s">
        <v>6</v>
      </c>
      <c r="K23" s="791" t="s">
        <v>6</v>
      </c>
      <c r="L23" s="791" t="s">
        <v>6</v>
      </c>
    </row>
    <row r="24" spans="2:12" ht="8.25" customHeight="1">
      <c r="C24" s="747"/>
      <c r="D24" s="753"/>
      <c r="E24" s="753"/>
      <c r="F24" s="753"/>
      <c r="G24" s="753"/>
      <c r="H24" s="753"/>
      <c r="I24" s="753"/>
    </row>
    <row r="25" spans="2:12" s="748" customFormat="1" ht="11.25" customHeight="1">
      <c r="C25" s="756"/>
      <c r="D25" s="755"/>
      <c r="E25" s="755" t="s">
        <v>1365</v>
      </c>
      <c r="F25" s="755"/>
      <c r="G25" s="755"/>
      <c r="H25" s="755"/>
      <c r="I25" s="755"/>
      <c r="J25" s="754"/>
      <c r="K25" s="754"/>
      <c r="L25" s="754"/>
    </row>
    <row r="26" spans="2:12" ht="8.25" customHeight="1">
      <c r="C26" s="747"/>
      <c r="D26" s="753"/>
      <c r="E26" s="753"/>
      <c r="F26" s="753"/>
      <c r="G26" s="753"/>
      <c r="H26" s="753"/>
      <c r="I26" s="753"/>
    </row>
    <row r="27" spans="2:12" s="748" customFormat="1" ht="11.25" customHeight="1">
      <c r="B27" s="752" t="s">
        <v>367</v>
      </c>
      <c r="C27" s="751"/>
      <c r="D27" s="750">
        <v>272</v>
      </c>
      <c r="E27" s="750">
        <v>6805</v>
      </c>
      <c r="F27" s="750">
        <v>5130</v>
      </c>
      <c r="G27" s="750">
        <v>1675</v>
      </c>
      <c r="H27" s="750">
        <v>6756</v>
      </c>
      <c r="I27" s="750">
        <f>E27-H27</f>
        <v>49</v>
      </c>
      <c r="J27" s="749">
        <v>31532316</v>
      </c>
      <c r="K27" s="749">
        <v>31679382</v>
      </c>
      <c r="L27" s="749">
        <v>13541338</v>
      </c>
    </row>
    <row r="28" spans="2:12" ht="8.25" customHeight="1">
      <c r="C28" s="747"/>
      <c r="D28" s="746"/>
      <c r="E28" s="746"/>
      <c r="F28" s="746"/>
      <c r="G28" s="746"/>
      <c r="H28" s="746"/>
      <c r="I28" s="746"/>
      <c r="J28" s="745"/>
      <c r="K28" s="745"/>
      <c r="L28" s="745"/>
    </row>
    <row r="29" spans="2:12" ht="11.25" customHeight="1">
      <c r="B29" s="740" t="s">
        <v>1348</v>
      </c>
      <c r="C29" s="739"/>
      <c r="D29" s="741">
        <v>165</v>
      </c>
      <c r="E29" s="741">
        <v>981</v>
      </c>
      <c r="F29" s="741">
        <v>552</v>
      </c>
      <c r="G29" s="741">
        <v>429</v>
      </c>
      <c r="H29" s="741">
        <v>934</v>
      </c>
      <c r="I29" s="741">
        <f>E29-H29</f>
        <v>47</v>
      </c>
      <c r="J29" s="742">
        <v>1017078</v>
      </c>
      <c r="K29" s="742">
        <v>1017078</v>
      </c>
      <c r="L29" s="742">
        <v>583291</v>
      </c>
    </row>
    <row r="30" spans="2:12" ht="11.25" customHeight="1">
      <c r="B30" s="740" t="s">
        <v>1347</v>
      </c>
      <c r="C30" s="739"/>
      <c r="D30" s="741">
        <v>58</v>
      </c>
      <c r="E30" s="741">
        <v>808</v>
      </c>
      <c r="F30" s="741">
        <v>512</v>
      </c>
      <c r="G30" s="741">
        <v>296</v>
      </c>
      <c r="H30" s="741">
        <v>806</v>
      </c>
      <c r="I30" s="741">
        <f>E30-H30</f>
        <v>2</v>
      </c>
      <c r="J30" s="742">
        <v>1473591</v>
      </c>
      <c r="K30" s="742">
        <v>1473591</v>
      </c>
      <c r="L30" s="742">
        <v>589799</v>
      </c>
    </row>
    <row r="31" spans="2:12" ht="11.25" customHeight="1">
      <c r="B31" s="740" t="s">
        <v>1346</v>
      </c>
      <c r="C31" s="739"/>
      <c r="D31" s="741">
        <v>24</v>
      </c>
      <c r="E31" s="741">
        <v>591</v>
      </c>
      <c r="F31" s="741">
        <v>361</v>
      </c>
      <c r="G31" s="741">
        <v>230</v>
      </c>
      <c r="H31" s="741">
        <v>591</v>
      </c>
      <c r="I31" s="738" t="s">
        <v>6</v>
      </c>
      <c r="J31" s="742">
        <v>976705</v>
      </c>
      <c r="K31" s="742">
        <v>976705</v>
      </c>
      <c r="L31" s="742">
        <v>460447</v>
      </c>
    </row>
    <row r="32" spans="2:12" ht="11.25" customHeight="1">
      <c r="B32" s="740" t="s">
        <v>1345</v>
      </c>
      <c r="C32" s="739"/>
      <c r="D32" s="741">
        <v>11</v>
      </c>
      <c r="E32" s="741">
        <v>432</v>
      </c>
      <c r="F32" s="741">
        <v>298</v>
      </c>
      <c r="G32" s="741">
        <v>134</v>
      </c>
      <c r="H32" s="741">
        <v>432</v>
      </c>
      <c r="I32" s="738" t="s">
        <v>6</v>
      </c>
      <c r="J32" s="742">
        <v>658167</v>
      </c>
      <c r="K32" s="742">
        <v>657824</v>
      </c>
      <c r="L32" s="742">
        <v>353822</v>
      </c>
    </row>
    <row r="33" spans="2:12" ht="11.25" customHeight="1">
      <c r="B33" s="740" t="s">
        <v>1344</v>
      </c>
      <c r="C33" s="739"/>
      <c r="D33" s="741">
        <v>8</v>
      </c>
      <c r="E33" s="741">
        <v>562</v>
      </c>
      <c r="F33" s="741">
        <v>411</v>
      </c>
      <c r="G33" s="741">
        <v>151</v>
      </c>
      <c r="H33" s="741">
        <v>562</v>
      </c>
      <c r="I33" s="738" t="s">
        <v>6</v>
      </c>
      <c r="J33" s="742">
        <v>2242006</v>
      </c>
      <c r="K33" s="742">
        <v>2251899</v>
      </c>
      <c r="L33" s="742">
        <v>957794</v>
      </c>
    </row>
    <row r="34" spans="2:12" ht="8.25" customHeight="1">
      <c r="B34" s="744"/>
      <c r="C34" s="743"/>
      <c r="D34" s="741"/>
      <c r="E34" s="741"/>
      <c r="F34" s="741"/>
      <c r="G34" s="741"/>
      <c r="H34" s="741"/>
      <c r="I34" s="741"/>
      <c r="J34" s="742"/>
      <c r="K34" s="742"/>
      <c r="L34" s="742"/>
    </row>
    <row r="35" spans="2:12" ht="11.25" customHeight="1">
      <c r="B35" s="740" t="s">
        <v>1343</v>
      </c>
      <c r="C35" s="739"/>
      <c r="D35" s="741">
        <v>3</v>
      </c>
      <c r="E35" s="741">
        <v>423</v>
      </c>
      <c r="F35" s="741">
        <v>360</v>
      </c>
      <c r="G35" s="741">
        <v>63</v>
      </c>
      <c r="H35" s="741">
        <v>423</v>
      </c>
      <c r="I35" s="738" t="s">
        <v>6</v>
      </c>
      <c r="J35" s="742">
        <v>1911346</v>
      </c>
      <c r="K35" s="742">
        <v>1910493</v>
      </c>
      <c r="L35" s="742">
        <v>721219</v>
      </c>
    </row>
    <row r="36" spans="2:12" ht="11.25" customHeight="1">
      <c r="B36" s="740" t="s">
        <v>1342</v>
      </c>
      <c r="C36" s="739"/>
      <c r="D36" s="741">
        <v>1</v>
      </c>
      <c r="E36" s="738" t="s">
        <v>9</v>
      </c>
      <c r="F36" s="738" t="s">
        <v>9</v>
      </c>
      <c r="G36" s="738" t="s">
        <v>9</v>
      </c>
      <c r="H36" s="738" t="s">
        <v>9</v>
      </c>
      <c r="I36" s="738" t="s">
        <v>6</v>
      </c>
      <c r="J36" s="737" t="s">
        <v>9</v>
      </c>
      <c r="K36" s="737" t="s">
        <v>9</v>
      </c>
      <c r="L36" s="737" t="s">
        <v>9</v>
      </c>
    </row>
    <row r="37" spans="2:12" ht="11.25" customHeight="1">
      <c r="B37" s="740" t="s">
        <v>1341</v>
      </c>
      <c r="C37" s="739"/>
      <c r="D37" s="741">
        <v>1</v>
      </c>
      <c r="E37" s="738" t="s">
        <v>9</v>
      </c>
      <c r="F37" s="738" t="s">
        <v>9</v>
      </c>
      <c r="G37" s="738" t="s">
        <v>9</v>
      </c>
      <c r="H37" s="738" t="s">
        <v>9</v>
      </c>
      <c r="I37" s="738" t="s">
        <v>6</v>
      </c>
      <c r="J37" s="737" t="s">
        <v>9</v>
      </c>
      <c r="K37" s="737" t="s">
        <v>9</v>
      </c>
      <c r="L37" s="737" t="s">
        <v>9</v>
      </c>
    </row>
    <row r="38" spans="2:12" ht="11.25" customHeight="1">
      <c r="B38" s="740" t="s">
        <v>1340</v>
      </c>
      <c r="C38" s="739"/>
      <c r="D38" s="738" t="s">
        <v>6</v>
      </c>
      <c r="E38" s="738" t="s">
        <v>6</v>
      </c>
      <c r="F38" s="738" t="s">
        <v>6</v>
      </c>
      <c r="G38" s="738" t="s">
        <v>6</v>
      </c>
      <c r="H38" s="738" t="s">
        <v>6</v>
      </c>
      <c r="I38" s="738" t="s">
        <v>6</v>
      </c>
      <c r="J38" s="737" t="s">
        <v>6</v>
      </c>
      <c r="K38" s="737" t="s">
        <v>6</v>
      </c>
      <c r="L38" s="737" t="s">
        <v>6</v>
      </c>
    </row>
    <row r="39" spans="2:12" ht="11.25" customHeight="1">
      <c r="B39" s="740" t="s">
        <v>1339</v>
      </c>
      <c r="C39" s="739"/>
      <c r="D39" s="741">
        <v>1</v>
      </c>
      <c r="E39" s="738" t="s">
        <v>9</v>
      </c>
      <c r="F39" s="738" t="s">
        <v>9</v>
      </c>
      <c r="G39" s="738" t="s">
        <v>9</v>
      </c>
      <c r="H39" s="738" t="s">
        <v>9</v>
      </c>
      <c r="I39" s="738" t="s">
        <v>6</v>
      </c>
      <c r="J39" s="737" t="s">
        <v>9</v>
      </c>
      <c r="K39" s="737" t="s">
        <v>9</v>
      </c>
      <c r="L39" s="737" t="s">
        <v>9</v>
      </c>
    </row>
    <row r="40" spans="2:12" ht="8.25" customHeight="1">
      <c r="C40" s="747"/>
      <c r="D40" s="753"/>
      <c r="E40" s="753"/>
      <c r="F40" s="753"/>
      <c r="G40" s="753"/>
      <c r="H40" s="753"/>
      <c r="I40" s="753"/>
    </row>
    <row r="41" spans="2:12" s="748" customFormat="1" ht="11.25" customHeight="1">
      <c r="C41" s="756"/>
      <c r="D41" s="755"/>
      <c r="E41" s="755" t="s">
        <v>1364</v>
      </c>
      <c r="F41" s="755"/>
      <c r="G41" s="755"/>
      <c r="H41" s="755"/>
      <c r="I41" s="755"/>
      <c r="J41" s="754"/>
      <c r="K41" s="754"/>
      <c r="L41" s="754"/>
    </row>
    <row r="42" spans="2:12" ht="8.25" customHeight="1">
      <c r="C42" s="747"/>
      <c r="D42" s="753"/>
      <c r="E42" s="753"/>
      <c r="F42" s="753"/>
      <c r="G42" s="753"/>
      <c r="H42" s="753"/>
      <c r="I42" s="753"/>
    </row>
    <row r="43" spans="2:12" s="748" customFormat="1" ht="11.25" customHeight="1">
      <c r="B43" s="752" t="s">
        <v>367</v>
      </c>
      <c r="C43" s="751"/>
      <c r="D43" s="750">
        <v>764</v>
      </c>
      <c r="E43" s="750">
        <v>9733</v>
      </c>
      <c r="F43" s="750">
        <v>5564</v>
      </c>
      <c r="G43" s="750">
        <v>4169</v>
      </c>
      <c r="H43" s="750">
        <v>9539</v>
      </c>
      <c r="I43" s="750">
        <f>E43-H43</f>
        <v>194</v>
      </c>
      <c r="J43" s="749">
        <v>17731267</v>
      </c>
      <c r="K43" s="749">
        <v>17757001</v>
      </c>
      <c r="L43" s="749">
        <v>8811578</v>
      </c>
    </row>
    <row r="44" spans="2:12" ht="8.25" customHeight="1">
      <c r="C44" s="747"/>
      <c r="D44" s="746"/>
      <c r="E44" s="746"/>
      <c r="F44" s="746"/>
      <c r="G44" s="746"/>
      <c r="H44" s="746"/>
      <c r="I44" s="746"/>
      <c r="J44" s="745"/>
      <c r="K44" s="745"/>
      <c r="L44" s="745"/>
    </row>
    <row r="45" spans="2:12" ht="11.25" customHeight="1">
      <c r="B45" s="740" t="s">
        <v>1348</v>
      </c>
      <c r="C45" s="739"/>
      <c r="D45" s="741">
        <v>513</v>
      </c>
      <c r="E45" s="741">
        <v>2954</v>
      </c>
      <c r="F45" s="741">
        <v>1638</v>
      </c>
      <c r="G45" s="741">
        <v>1316</v>
      </c>
      <c r="H45" s="741">
        <v>2765</v>
      </c>
      <c r="I45" s="741">
        <f>E45-H45</f>
        <v>189</v>
      </c>
      <c r="J45" s="742">
        <v>2998868</v>
      </c>
      <c r="K45" s="742">
        <v>2998868</v>
      </c>
      <c r="L45" s="742">
        <v>1666342</v>
      </c>
    </row>
    <row r="46" spans="2:12" ht="11.25" customHeight="1">
      <c r="B46" s="740" t="s">
        <v>1347</v>
      </c>
      <c r="C46" s="739"/>
      <c r="D46" s="741">
        <v>133</v>
      </c>
      <c r="E46" s="741">
        <v>1802</v>
      </c>
      <c r="F46" s="741">
        <v>1010</v>
      </c>
      <c r="G46" s="741">
        <v>792</v>
      </c>
      <c r="H46" s="741">
        <v>1797</v>
      </c>
      <c r="I46" s="741">
        <f>E46-H46</f>
        <v>5</v>
      </c>
      <c r="J46" s="742">
        <v>3535308</v>
      </c>
      <c r="K46" s="742">
        <v>3535308</v>
      </c>
      <c r="L46" s="742">
        <v>1429239</v>
      </c>
    </row>
    <row r="47" spans="2:12" ht="11.25" customHeight="1">
      <c r="B47" s="740" t="s">
        <v>1346</v>
      </c>
      <c r="C47" s="739"/>
      <c r="D47" s="741">
        <v>69</v>
      </c>
      <c r="E47" s="741">
        <v>1666</v>
      </c>
      <c r="F47" s="741">
        <v>967</v>
      </c>
      <c r="G47" s="741">
        <v>699</v>
      </c>
      <c r="H47" s="741">
        <v>1666</v>
      </c>
      <c r="I47" s="738" t="s">
        <v>6</v>
      </c>
      <c r="J47" s="742">
        <v>2513661</v>
      </c>
      <c r="K47" s="742">
        <v>2513661</v>
      </c>
      <c r="L47" s="742">
        <v>1121709</v>
      </c>
    </row>
    <row r="48" spans="2:12" ht="11.25" customHeight="1">
      <c r="B48" s="740" t="s">
        <v>1345</v>
      </c>
      <c r="C48" s="739"/>
      <c r="D48" s="741">
        <v>18</v>
      </c>
      <c r="E48" s="741">
        <v>652</v>
      </c>
      <c r="F48" s="741">
        <v>360</v>
      </c>
      <c r="G48" s="741">
        <v>292</v>
      </c>
      <c r="H48" s="741">
        <v>652</v>
      </c>
      <c r="I48" s="738" t="s">
        <v>6</v>
      </c>
      <c r="J48" s="742">
        <v>1002092</v>
      </c>
      <c r="K48" s="742">
        <v>1014775</v>
      </c>
      <c r="L48" s="742">
        <v>510322</v>
      </c>
    </row>
    <row r="49" spans="2:12" ht="11.25" customHeight="1">
      <c r="B49" s="740" t="s">
        <v>1344</v>
      </c>
      <c r="C49" s="739"/>
      <c r="D49" s="741">
        <v>23</v>
      </c>
      <c r="E49" s="741">
        <v>1460</v>
      </c>
      <c r="F49" s="741">
        <v>891</v>
      </c>
      <c r="G49" s="741">
        <v>569</v>
      </c>
      <c r="H49" s="741">
        <v>1460</v>
      </c>
      <c r="I49" s="738" t="s">
        <v>6</v>
      </c>
      <c r="J49" s="742">
        <v>3017188</v>
      </c>
      <c r="K49" s="742">
        <v>3016486</v>
      </c>
      <c r="L49" s="742">
        <v>1158565</v>
      </c>
    </row>
    <row r="50" spans="2:12" ht="8.25" customHeight="1">
      <c r="B50" s="744"/>
      <c r="C50" s="743"/>
      <c r="D50" s="741"/>
      <c r="E50" s="741"/>
      <c r="F50" s="741"/>
      <c r="G50" s="741"/>
      <c r="H50" s="741"/>
      <c r="I50" s="738"/>
      <c r="J50" s="742"/>
      <c r="K50" s="742"/>
      <c r="L50" s="742"/>
    </row>
    <row r="51" spans="2:12" ht="11.25" customHeight="1">
      <c r="B51" s="740" t="s">
        <v>1343</v>
      </c>
      <c r="C51" s="739"/>
      <c r="D51" s="741">
        <v>8</v>
      </c>
      <c r="E51" s="741">
        <v>1199</v>
      </c>
      <c r="F51" s="741">
        <v>698</v>
      </c>
      <c r="G51" s="741">
        <v>501</v>
      </c>
      <c r="H51" s="741">
        <v>1199</v>
      </c>
      <c r="I51" s="738" t="s">
        <v>6</v>
      </c>
      <c r="J51" s="742">
        <v>4664150</v>
      </c>
      <c r="K51" s="742">
        <v>4677903</v>
      </c>
      <c r="L51" s="742">
        <v>2925401</v>
      </c>
    </row>
    <row r="52" spans="2:12" ht="11.25" customHeight="1">
      <c r="B52" s="740" t="s">
        <v>1342</v>
      </c>
      <c r="C52" s="739"/>
      <c r="D52" s="738" t="s">
        <v>6</v>
      </c>
      <c r="E52" s="738" t="s">
        <v>6</v>
      </c>
      <c r="F52" s="738" t="s">
        <v>6</v>
      </c>
      <c r="G52" s="738" t="s">
        <v>6</v>
      </c>
      <c r="H52" s="738" t="s">
        <v>6</v>
      </c>
      <c r="I52" s="738" t="s">
        <v>6</v>
      </c>
      <c r="J52" s="737" t="s">
        <v>6</v>
      </c>
      <c r="K52" s="737" t="s">
        <v>6</v>
      </c>
      <c r="L52" s="737" t="s">
        <v>6</v>
      </c>
    </row>
    <row r="53" spans="2:12" ht="11.25" customHeight="1">
      <c r="B53" s="740" t="s">
        <v>1341</v>
      </c>
      <c r="C53" s="739"/>
      <c r="D53" s="738" t="s">
        <v>6</v>
      </c>
      <c r="E53" s="738" t="s">
        <v>6</v>
      </c>
      <c r="F53" s="738" t="s">
        <v>6</v>
      </c>
      <c r="G53" s="738" t="s">
        <v>6</v>
      </c>
      <c r="H53" s="738" t="s">
        <v>6</v>
      </c>
      <c r="I53" s="738" t="s">
        <v>6</v>
      </c>
      <c r="J53" s="737" t="s">
        <v>6</v>
      </c>
      <c r="K53" s="737" t="s">
        <v>6</v>
      </c>
      <c r="L53" s="737" t="s">
        <v>6</v>
      </c>
    </row>
    <row r="54" spans="2:12" ht="11.25" customHeight="1">
      <c r="B54" s="740" t="s">
        <v>1340</v>
      </c>
      <c r="C54" s="739"/>
      <c r="D54" s="738" t="s">
        <v>6</v>
      </c>
      <c r="E54" s="738" t="s">
        <v>6</v>
      </c>
      <c r="F54" s="738" t="s">
        <v>6</v>
      </c>
      <c r="G54" s="738" t="s">
        <v>6</v>
      </c>
      <c r="H54" s="738" t="s">
        <v>6</v>
      </c>
      <c r="I54" s="738" t="s">
        <v>6</v>
      </c>
      <c r="J54" s="737" t="s">
        <v>6</v>
      </c>
      <c r="K54" s="737" t="s">
        <v>6</v>
      </c>
      <c r="L54" s="737" t="s">
        <v>6</v>
      </c>
    </row>
    <row r="55" spans="2:12" ht="11.25" customHeight="1">
      <c r="B55" s="740" t="s">
        <v>1339</v>
      </c>
      <c r="C55" s="739"/>
      <c r="D55" s="738" t="s">
        <v>6</v>
      </c>
      <c r="E55" s="738" t="s">
        <v>6</v>
      </c>
      <c r="F55" s="738" t="s">
        <v>6</v>
      </c>
      <c r="G55" s="738" t="s">
        <v>6</v>
      </c>
      <c r="H55" s="738" t="s">
        <v>6</v>
      </c>
      <c r="I55" s="738" t="s">
        <v>6</v>
      </c>
      <c r="J55" s="737" t="s">
        <v>6</v>
      </c>
      <c r="K55" s="737" t="s">
        <v>6</v>
      </c>
      <c r="L55" s="737" t="s">
        <v>6</v>
      </c>
    </row>
    <row r="56" spans="2:12" ht="8.25" customHeight="1">
      <c r="C56" s="747"/>
      <c r="D56" s="753"/>
      <c r="E56" s="753"/>
      <c r="F56" s="753"/>
      <c r="G56" s="753"/>
      <c r="H56" s="753"/>
      <c r="I56" s="753"/>
    </row>
    <row r="57" spans="2:12" s="748" customFormat="1" ht="11.25" customHeight="1">
      <c r="C57" s="756"/>
      <c r="D57" s="755"/>
      <c r="E57" s="755" t="s">
        <v>1363</v>
      </c>
      <c r="F57" s="755"/>
      <c r="G57" s="755"/>
      <c r="H57" s="755"/>
      <c r="I57" s="755"/>
      <c r="J57" s="754"/>
      <c r="K57" s="754"/>
      <c r="L57" s="754"/>
    </row>
    <row r="58" spans="2:12" ht="8.25" customHeight="1">
      <c r="C58" s="747"/>
      <c r="D58" s="753"/>
      <c r="E58" s="753"/>
      <c r="F58" s="753"/>
      <c r="G58" s="753"/>
      <c r="H58" s="753"/>
      <c r="I58" s="753"/>
    </row>
    <row r="59" spans="2:12" s="748" customFormat="1" ht="11.25" customHeight="1">
      <c r="B59" s="752" t="s">
        <v>367</v>
      </c>
      <c r="C59" s="751"/>
      <c r="D59" s="750">
        <v>1125</v>
      </c>
      <c r="E59" s="750">
        <v>18967</v>
      </c>
      <c r="F59" s="750">
        <v>11721</v>
      </c>
      <c r="G59" s="750">
        <v>7246</v>
      </c>
      <c r="H59" s="750">
        <v>18662</v>
      </c>
      <c r="I59" s="750">
        <f>E59-H59</f>
        <v>305</v>
      </c>
      <c r="J59" s="749">
        <v>40199218</v>
      </c>
      <c r="K59" s="749">
        <v>40171731</v>
      </c>
      <c r="L59" s="749">
        <v>18837044</v>
      </c>
    </row>
    <row r="60" spans="2:12" ht="6" customHeight="1">
      <c r="C60" s="747"/>
      <c r="D60" s="746"/>
      <c r="E60" s="746"/>
      <c r="F60" s="746"/>
      <c r="G60" s="746"/>
      <c r="H60" s="746"/>
      <c r="I60" s="746"/>
      <c r="J60" s="745"/>
      <c r="K60" s="745"/>
      <c r="L60" s="745"/>
    </row>
    <row r="61" spans="2:12" ht="11.25" customHeight="1">
      <c r="B61" s="740" t="s">
        <v>1348</v>
      </c>
      <c r="C61" s="739"/>
      <c r="D61" s="741">
        <v>773</v>
      </c>
      <c r="E61" s="741">
        <v>4501</v>
      </c>
      <c r="F61" s="741">
        <v>2588</v>
      </c>
      <c r="G61" s="741">
        <v>1913</v>
      </c>
      <c r="H61" s="741">
        <v>4209</v>
      </c>
      <c r="I61" s="741">
        <f>E61-H61</f>
        <v>292</v>
      </c>
      <c r="J61" s="742">
        <v>5535421</v>
      </c>
      <c r="K61" s="742">
        <v>5535421</v>
      </c>
      <c r="L61" s="742">
        <v>2914568</v>
      </c>
    </row>
    <row r="62" spans="2:12" ht="11.25" customHeight="1">
      <c r="B62" s="740" t="s">
        <v>1347</v>
      </c>
      <c r="C62" s="739"/>
      <c r="D62" s="741">
        <v>176</v>
      </c>
      <c r="E62" s="741">
        <v>2378</v>
      </c>
      <c r="F62" s="741">
        <v>1393</v>
      </c>
      <c r="G62" s="741">
        <v>985</v>
      </c>
      <c r="H62" s="741">
        <v>2368</v>
      </c>
      <c r="I62" s="741">
        <f>E62-H62</f>
        <v>10</v>
      </c>
      <c r="J62" s="742">
        <v>3836802</v>
      </c>
      <c r="K62" s="742">
        <v>3836802</v>
      </c>
      <c r="L62" s="742">
        <v>1812785</v>
      </c>
    </row>
    <row r="63" spans="2:12" ht="11.25" customHeight="1">
      <c r="B63" s="740" t="s">
        <v>1346</v>
      </c>
      <c r="C63" s="739"/>
      <c r="D63" s="741">
        <v>93</v>
      </c>
      <c r="E63" s="741">
        <v>2208</v>
      </c>
      <c r="F63" s="741">
        <v>1228</v>
      </c>
      <c r="G63" s="741">
        <v>980</v>
      </c>
      <c r="H63" s="741">
        <v>2207</v>
      </c>
      <c r="I63" s="741">
        <f>E63-H63</f>
        <v>1</v>
      </c>
      <c r="J63" s="742">
        <v>3852080</v>
      </c>
      <c r="K63" s="742">
        <v>3852080</v>
      </c>
      <c r="L63" s="742">
        <v>1496112</v>
      </c>
    </row>
    <row r="64" spans="2:12" ht="11.25" customHeight="1">
      <c r="B64" s="740" t="s">
        <v>1345</v>
      </c>
      <c r="C64" s="739"/>
      <c r="D64" s="741">
        <v>31</v>
      </c>
      <c r="E64" s="741">
        <v>1211</v>
      </c>
      <c r="F64" s="741">
        <v>716</v>
      </c>
      <c r="G64" s="741">
        <v>495</v>
      </c>
      <c r="H64" s="741">
        <v>1209</v>
      </c>
      <c r="I64" s="741">
        <f>E64-H64</f>
        <v>2</v>
      </c>
      <c r="J64" s="742">
        <v>2970701</v>
      </c>
      <c r="K64" s="742">
        <v>2977605</v>
      </c>
      <c r="L64" s="742">
        <v>1290007</v>
      </c>
    </row>
    <row r="65" spans="1:12" ht="11.25" customHeight="1">
      <c r="B65" s="740" t="s">
        <v>1344</v>
      </c>
      <c r="C65" s="739"/>
      <c r="D65" s="741">
        <v>32</v>
      </c>
      <c r="E65" s="741">
        <v>2273</v>
      </c>
      <c r="F65" s="741">
        <v>1367</v>
      </c>
      <c r="G65" s="741">
        <v>906</v>
      </c>
      <c r="H65" s="741">
        <v>2273</v>
      </c>
      <c r="I65" s="738" t="s">
        <v>6</v>
      </c>
      <c r="J65" s="742">
        <v>6071568</v>
      </c>
      <c r="K65" s="742">
        <v>6071150</v>
      </c>
      <c r="L65" s="742">
        <v>2338977</v>
      </c>
    </row>
    <row r="66" spans="1:12" ht="8.25" customHeight="1">
      <c r="B66" s="744"/>
      <c r="C66" s="743"/>
      <c r="D66" s="741"/>
      <c r="E66" s="741"/>
      <c r="F66" s="741"/>
      <c r="G66" s="741"/>
      <c r="H66" s="741"/>
      <c r="I66" s="738"/>
      <c r="J66" s="742"/>
      <c r="K66" s="742"/>
      <c r="L66" s="742"/>
    </row>
    <row r="67" spans="1:12" ht="11.25" customHeight="1">
      <c r="B67" s="740" t="s">
        <v>1343</v>
      </c>
      <c r="C67" s="739"/>
      <c r="D67" s="741">
        <v>12</v>
      </c>
      <c r="E67" s="741">
        <v>1877</v>
      </c>
      <c r="F67" s="741">
        <v>1074</v>
      </c>
      <c r="G67" s="741">
        <v>803</v>
      </c>
      <c r="H67" s="741">
        <v>1877</v>
      </c>
      <c r="I67" s="738" t="s">
        <v>6</v>
      </c>
      <c r="J67" s="742">
        <v>7139988</v>
      </c>
      <c r="K67" s="742">
        <v>7247557</v>
      </c>
      <c r="L67" s="742">
        <v>3212526</v>
      </c>
    </row>
    <row r="68" spans="1:12" ht="11.25" customHeight="1">
      <c r="B68" s="740" t="s">
        <v>1342</v>
      </c>
      <c r="C68" s="739"/>
      <c r="D68" s="741">
        <v>3</v>
      </c>
      <c r="E68" s="741">
        <v>666</v>
      </c>
      <c r="F68" s="741">
        <v>378</v>
      </c>
      <c r="G68" s="741">
        <v>288</v>
      </c>
      <c r="H68" s="741">
        <v>666</v>
      </c>
      <c r="I68" s="738" t="s">
        <v>6</v>
      </c>
      <c r="J68" s="742">
        <v>870162</v>
      </c>
      <c r="K68" s="742">
        <v>844303</v>
      </c>
      <c r="L68" s="742">
        <v>460386</v>
      </c>
    </row>
    <row r="69" spans="1:12" ht="11.25" customHeight="1">
      <c r="B69" s="740" t="s">
        <v>1341</v>
      </c>
      <c r="C69" s="739"/>
      <c r="D69" s="741">
        <v>1</v>
      </c>
      <c r="E69" s="738" t="s">
        <v>9</v>
      </c>
      <c r="F69" s="738" t="s">
        <v>9</v>
      </c>
      <c r="G69" s="738" t="s">
        <v>9</v>
      </c>
      <c r="H69" s="738" t="s">
        <v>9</v>
      </c>
      <c r="I69" s="738" t="s">
        <v>6</v>
      </c>
      <c r="J69" s="737" t="s">
        <v>9</v>
      </c>
      <c r="K69" s="737" t="s">
        <v>9</v>
      </c>
      <c r="L69" s="737" t="s">
        <v>9</v>
      </c>
    </row>
    <row r="70" spans="1:12" ht="11.25" customHeight="1">
      <c r="B70" s="740" t="s">
        <v>1340</v>
      </c>
      <c r="C70" s="739"/>
      <c r="D70" s="741">
        <v>3</v>
      </c>
      <c r="E70" s="738" t="s">
        <v>9</v>
      </c>
      <c r="F70" s="738" t="s">
        <v>9</v>
      </c>
      <c r="G70" s="738" t="s">
        <v>9</v>
      </c>
      <c r="H70" s="738" t="s">
        <v>9</v>
      </c>
      <c r="I70" s="738" t="s">
        <v>6</v>
      </c>
      <c r="J70" s="737" t="s">
        <v>9</v>
      </c>
      <c r="K70" s="737" t="s">
        <v>9</v>
      </c>
      <c r="L70" s="737" t="s">
        <v>9</v>
      </c>
    </row>
    <row r="71" spans="1:12" ht="11.25" customHeight="1">
      <c r="B71" s="740" t="s">
        <v>1339</v>
      </c>
      <c r="C71" s="739"/>
      <c r="D71" s="741">
        <v>1</v>
      </c>
      <c r="E71" s="738" t="s">
        <v>9</v>
      </c>
      <c r="F71" s="738" t="s">
        <v>9</v>
      </c>
      <c r="G71" s="738" t="s">
        <v>9</v>
      </c>
      <c r="H71" s="738" t="s">
        <v>9</v>
      </c>
      <c r="I71" s="738" t="s">
        <v>6</v>
      </c>
      <c r="J71" s="737" t="s">
        <v>9</v>
      </c>
      <c r="K71" s="737" t="s">
        <v>9</v>
      </c>
      <c r="L71" s="737" t="s">
        <v>9</v>
      </c>
    </row>
    <row r="72" spans="1:12" ht="6" customHeight="1">
      <c r="A72" s="736"/>
      <c r="B72" s="736"/>
      <c r="C72" s="735"/>
      <c r="D72" s="734"/>
      <c r="E72" s="734"/>
      <c r="F72" s="734"/>
      <c r="G72" s="734"/>
      <c r="H72" s="734"/>
      <c r="I72" s="734"/>
      <c r="J72" s="733"/>
      <c r="K72" s="733"/>
      <c r="L72" s="733"/>
    </row>
    <row r="73" spans="1:12" ht="11.25" customHeight="1">
      <c r="B73" s="784" t="s">
        <v>7</v>
      </c>
      <c r="C73" s="784"/>
      <c r="D73" s="753"/>
      <c r="E73" s="753"/>
      <c r="F73" s="753"/>
      <c r="G73" s="753"/>
      <c r="H73" s="753"/>
      <c r="I73" s="753"/>
    </row>
    <row r="74" spans="1:12" ht="11.25" customHeight="1">
      <c r="B74" s="784"/>
      <c r="C74" s="784"/>
      <c r="D74" s="753"/>
      <c r="E74" s="753"/>
      <c r="F74" s="753"/>
      <c r="G74" s="753"/>
      <c r="H74" s="753"/>
      <c r="I74" s="753"/>
    </row>
    <row r="75" spans="1:12" ht="13.5">
      <c r="B75" s="783"/>
      <c r="C75" s="782"/>
      <c r="D75" s="781"/>
      <c r="E75" s="753"/>
      <c r="F75" s="753"/>
      <c r="G75" s="753"/>
      <c r="H75" s="753"/>
      <c r="I75" s="753"/>
    </row>
    <row r="76" spans="1:12" ht="11.25" customHeight="1">
      <c r="D76" s="753"/>
      <c r="E76" s="753"/>
      <c r="F76" s="753"/>
      <c r="G76" s="753"/>
      <c r="H76" s="753"/>
      <c r="I76" s="753"/>
    </row>
    <row r="77" spans="1:12" ht="11.25" customHeight="1">
      <c r="A77" s="736"/>
      <c r="D77" s="753"/>
      <c r="E77" s="753"/>
      <c r="F77" s="753"/>
      <c r="G77" s="753"/>
      <c r="H77" s="753"/>
      <c r="I77" s="753"/>
      <c r="L77" s="780" t="s">
        <v>341</v>
      </c>
    </row>
    <row r="78" spans="1:12" ht="1.5" customHeight="1">
      <c r="A78" s="736"/>
      <c r="B78" s="779"/>
      <c r="C78" s="779"/>
      <c r="D78" s="779"/>
      <c r="E78" s="779"/>
      <c r="F78" s="779"/>
      <c r="G78" s="779"/>
      <c r="H78" s="779"/>
      <c r="I78" s="779"/>
      <c r="J78" s="778"/>
      <c r="K78" s="778"/>
      <c r="L78" s="777"/>
    </row>
    <row r="79" spans="1:12" ht="13.5" customHeight="1">
      <c r="C79" s="747"/>
      <c r="E79" s="776"/>
      <c r="F79" s="736"/>
      <c r="G79" s="736"/>
      <c r="H79" s="736"/>
      <c r="I79" s="736"/>
      <c r="J79" s="775"/>
      <c r="K79" s="774"/>
      <c r="L79" s="774"/>
    </row>
    <row r="80" spans="1:12" ht="13.5" customHeight="1">
      <c r="B80" s="773" t="s">
        <v>1354</v>
      </c>
      <c r="C80" s="772"/>
      <c r="D80" s="771" t="s">
        <v>414</v>
      </c>
      <c r="E80" s="770"/>
      <c r="F80" s="769"/>
      <c r="G80" s="769"/>
      <c r="H80" s="768" t="s">
        <v>1353</v>
      </c>
      <c r="I80" s="767" t="s">
        <v>413</v>
      </c>
      <c r="J80" s="766" t="s">
        <v>422</v>
      </c>
      <c r="K80" s="765" t="s">
        <v>412</v>
      </c>
      <c r="L80" s="764" t="s">
        <v>411</v>
      </c>
    </row>
    <row r="81" spans="1:12" ht="13.5" customHeight="1">
      <c r="A81" s="736"/>
      <c r="B81" s="736"/>
      <c r="C81" s="735"/>
      <c r="D81" s="763"/>
      <c r="E81" s="762"/>
      <c r="F81" s="762"/>
      <c r="G81" s="762"/>
      <c r="H81" s="761" t="s">
        <v>526</v>
      </c>
      <c r="I81" s="760" t="s">
        <v>409</v>
      </c>
      <c r="J81" s="759"/>
      <c r="K81" s="758"/>
      <c r="L81" s="758"/>
    </row>
    <row r="82" spans="1:12" ht="6" customHeight="1">
      <c r="C82" s="747"/>
      <c r="D82" s="753"/>
      <c r="E82" s="753"/>
      <c r="F82" s="753"/>
      <c r="G82" s="753"/>
      <c r="H82" s="753"/>
      <c r="I82" s="753"/>
    </row>
    <row r="83" spans="1:12" s="748" customFormat="1" ht="11.25" customHeight="1">
      <c r="C83" s="756"/>
      <c r="D83" s="755"/>
      <c r="E83" s="755" t="s">
        <v>1362</v>
      </c>
      <c r="F83" s="755"/>
      <c r="G83" s="755"/>
      <c r="H83" s="755"/>
      <c r="I83" s="755"/>
      <c r="J83" s="754"/>
      <c r="K83" s="754"/>
      <c r="L83" s="754"/>
    </row>
    <row r="84" spans="1:12" ht="8.25" customHeight="1">
      <c r="C84" s="747"/>
      <c r="D84" s="781"/>
      <c r="E84" s="781"/>
      <c r="F84" s="781"/>
      <c r="G84" s="781"/>
      <c r="H84" s="781"/>
      <c r="I84" s="781"/>
      <c r="J84" s="781"/>
      <c r="K84" s="781"/>
      <c r="L84" s="781"/>
    </row>
    <row r="85" spans="1:12" s="748" customFormat="1" ht="11.25" customHeight="1">
      <c r="B85" s="752" t="s">
        <v>367</v>
      </c>
      <c r="C85" s="751"/>
      <c r="D85" s="750">
        <v>575</v>
      </c>
      <c r="E85" s="750">
        <v>9178</v>
      </c>
      <c r="F85" s="750">
        <v>5724</v>
      </c>
      <c r="G85" s="750">
        <v>3454</v>
      </c>
      <c r="H85" s="750">
        <v>8958</v>
      </c>
      <c r="I85" s="750">
        <f>E85-H85</f>
        <v>220</v>
      </c>
      <c r="J85" s="749">
        <v>23308394</v>
      </c>
      <c r="K85" s="749">
        <v>23133789</v>
      </c>
      <c r="L85" s="749">
        <v>9305536</v>
      </c>
    </row>
    <row r="86" spans="1:12" ht="8.25" customHeight="1">
      <c r="C86" s="747"/>
      <c r="D86" s="741"/>
      <c r="E86" s="741"/>
      <c r="F86" s="741"/>
      <c r="G86" s="741"/>
      <c r="H86" s="741"/>
      <c r="I86" s="741"/>
      <c r="J86" s="742"/>
      <c r="K86" s="742"/>
      <c r="L86" s="742"/>
    </row>
    <row r="87" spans="1:12" ht="11.25" customHeight="1">
      <c r="B87" s="740" t="s">
        <v>1348</v>
      </c>
      <c r="C87" s="739"/>
      <c r="D87" s="741">
        <v>408</v>
      </c>
      <c r="E87" s="741">
        <v>2353</v>
      </c>
      <c r="F87" s="741">
        <v>1233</v>
      </c>
      <c r="G87" s="741">
        <v>1120</v>
      </c>
      <c r="H87" s="741">
        <v>2140</v>
      </c>
      <c r="I87" s="741">
        <f>E87-H87</f>
        <v>213</v>
      </c>
      <c r="J87" s="742">
        <v>2316266</v>
      </c>
      <c r="K87" s="742">
        <v>2316266</v>
      </c>
      <c r="L87" s="742">
        <v>1187712</v>
      </c>
    </row>
    <row r="88" spans="1:12" ht="11.25" customHeight="1">
      <c r="B88" s="740" t="s">
        <v>1347</v>
      </c>
      <c r="C88" s="739"/>
      <c r="D88" s="741">
        <v>87</v>
      </c>
      <c r="E88" s="741">
        <v>1164</v>
      </c>
      <c r="F88" s="741">
        <v>571</v>
      </c>
      <c r="G88" s="741">
        <v>593</v>
      </c>
      <c r="H88" s="741">
        <v>1157</v>
      </c>
      <c r="I88" s="741">
        <f>E88-H88</f>
        <v>7</v>
      </c>
      <c r="J88" s="742">
        <v>1863551</v>
      </c>
      <c r="K88" s="742">
        <v>1863551</v>
      </c>
      <c r="L88" s="742">
        <v>774182</v>
      </c>
    </row>
    <row r="89" spans="1:12" ht="11.25" customHeight="1">
      <c r="B89" s="740" t="s">
        <v>1346</v>
      </c>
      <c r="C89" s="739"/>
      <c r="D89" s="741">
        <v>42</v>
      </c>
      <c r="E89" s="741">
        <v>1024</v>
      </c>
      <c r="F89" s="741">
        <v>519</v>
      </c>
      <c r="G89" s="741">
        <v>505</v>
      </c>
      <c r="H89" s="741">
        <v>1024</v>
      </c>
      <c r="I89" s="738" t="s">
        <v>6</v>
      </c>
      <c r="J89" s="742">
        <v>2290114</v>
      </c>
      <c r="K89" s="742">
        <v>2290114</v>
      </c>
      <c r="L89" s="742">
        <v>920476</v>
      </c>
    </row>
    <row r="90" spans="1:12" ht="11.25" customHeight="1">
      <c r="B90" s="740" t="s">
        <v>1345</v>
      </c>
      <c r="C90" s="739"/>
      <c r="D90" s="741">
        <v>13</v>
      </c>
      <c r="E90" s="741">
        <v>466</v>
      </c>
      <c r="F90" s="741">
        <v>269</v>
      </c>
      <c r="G90" s="741">
        <v>197</v>
      </c>
      <c r="H90" s="741">
        <v>466</v>
      </c>
      <c r="I90" s="738" t="s">
        <v>6</v>
      </c>
      <c r="J90" s="742">
        <v>1074863</v>
      </c>
      <c r="K90" s="742">
        <v>1071341</v>
      </c>
      <c r="L90" s="742">
        <v>432026</v>
      </c>
    </row>
    <row r="91" spans="1:12" ht="11.25" customHeight="1">
      <c r="B91" s="740" t="s">
        <v>1344</v>
      </c>
      <c r="C91" s="739"/>
      <c r="D91" s="741">
        <v>15</v>
      </c>
      <c r="E91" s="741">
        <v>1013</v>
      </c>
      <c r="F91" s="741">
        <v>569</v>
      </c>
      <c r="G91" s="741">
        <v>444</v>
      </c>
      <c r="H91" s="741">
        <v>1013</v>
      </c>
      <c r="I91" s="738" t="s">
        <v>6</v>
      </c>
      <c r="J91" s="742">
        <v>1406359</v>
      </c>
      <c r="K91" s="742">
        <v>1406783</v>
      </c>
      <c r="L91" s="742">
        <v>779658</v>
      </c>
    </row>
    <row r="92" spans="1:12" ht="8.25" customHeight="1">
      <c r="B92" s="744"/>
      <c r="C92" s="743"/>
      <c r="D92" s="741"/>
      <c r="E92" s="741"/>
      <c r="F92" s="741"/>
      <c r="G92" s="741"/>
      <c r="H92" s="741"/>
      <c r="I92" s="741"/>
      <c r="J92" s="742"/>
      <c r="K92" s="742"/>
      <c r="L92" s="742"/>
    </row>
    <row r="93" spans="1:12" ht="11.25" customHeight="1">
      <c r="B93" s="740" t="s">
        <v>1343</v>
      </c>
      <c r="C93" s="739"/>
      <c r="D93" s="741">
        <v>7</v>
      </c>
      <c r="E93" s="741">
        <v>982</v>
      </c>
      <c r="F93" s="741">
        <v>639</v>
      </c>
      <c r="G93" s="741">
        <v>343</v>
      </c>
      <c r="H93" s="741">
        <v>982</v>
      </c>
      <c r="I93" s="738" t="s">
        <v>6</v>
      </c>
      <c r="J93" s="742">
        <v>4962847</v>
      </c>
      <c r="K93" s="742">
        <v>4995258</v>
      </c>
      <c r="L93" s="742">
        <v>1577038</v>
      </c>
    </row>
    <row r="94" spans="1:12" ht="11.25" customHeight="1">
      <c r="B94" s="740" t="s">
        <v>1342</v>
      </c>
      <c r="C94" s="739"/>
      <c r="D94" s="741">
        <v>1</v>
      </c>
      <c r="E94" s="738" t="s">
        <v>9</v>
      </c>
      <c r="F94" s="738" t="s">
        <v>9</v>
      </c>
      <c r="G94" s="738" t="s">
        <v>9</v>
      </c>
      <c r="H94" s="738" t="s">
        <v>9</v>
      </c>
      <c r="I94" s="738" t="s">
        <v>6</v>
      </c>
      <c r="J94" s="737" t="s">
        <v>9</v>
      </c>
      <c r="K94" s="737" t="s">
        <v>9</v>
      </c>
      <c r="L94" s="737" t="s">
        <v>9</v>
      </c>
    </row>
    <row r="95" spans="1:12" ht="11.25" customHeight="1">
      <c r="B95" s="740" t="s">
        <v>1341</v>
      </c>
      <c r="C95" s="739"/>
      <c r="D95" s="741">
        <v>1</v>
      </c>
      <c r="E95" s="738" t="s">
        <v>9</v>
      </c>
      <c r="F95" s="738" t="s">
        <v>9</v>
      </c>
      <c r="G95" s="738" t="s">
        <v>9</v>
      </c>
      <c r="H95" s="738" t="s">
        <v>9</v>
      </c>
      <c r="I95" s="738" t="s">
        <v>6</v>
      </c>
      <c r="J95" s="737" t="s">
        <v>9</v>
      </c>
      <c r="K95" s="737" t="s">
        <v>9</v>
      </c>
      <c r="L95" s="737" t="s">
        <v>9</v>
      </c>
    </row>
    <row r="96" spans="1:12" ht="11.25" customHeight="1">
      <c r="B96" s="740" t="s">
        <v>1340</v>
      </c>
      <c r="C96" s="739"/>
      <c r="D96" s="738" t="s">
        <v>6</v>
      </c>
      <c r="E96" s="738" t="s">
        <v>6</v>
      </c>
      <c r="F96" s="738" t="s">
        <v>6</v>
      </c>
      <c r="G96" s="738" t="s">
        <v>6</v>
      </c>
      <c r="H96" s="738" t="s">
        <v>6</v>
      </c>
      <c r="I96" s="738" t="s">
        <v>6</v>
      </c>
      <c r="J96" s="737" t="s">
        <v>6</v>
      </c>
      <c r="K96" s="737" t="s">
        <v>6</v>
      </c>
      <c r="L96" s="737" t="s">
        <v>6</v>
      </c>
    </row>
    <row r="97" spans="2:12" ht="11.25" customHeight="1">
      <c r="B97" s="740" t="s">
        <v>1339</v>
      </c>
      <c r="C97" s="739"/>
      <c r="D97" s="741">
        <v>1</v>
      </c>
      <c r="E97" s="738" t="s">
        <v>9</v>
      </c>
      <c r="F97" s="738" t="s">
        <v>9</v>
      </c>
      <c r="G97" s="738" t="s">
        <v>9</v>
      </c>
      <c r="H97" s="738" t="s">
        <v>9</v>
      </c>
      <c r="I97" s="738" t="s">
        <v>6</v>
      </c>
      <c r="J97" s="737" t="s">
        <v>9</v>
      </c>
      <c r="K97" s="737" t="s">
        <v>9</v>
      </c>
      <c r="L97" s="737" t="s">
        <v>9</v>
      </c>
    </row>
    <row r="98" spans="2:12" ht="8.25" customHeight="1">
      <c r="C98" s="747"/>
      <c r="D98" s="753"/>
      <c r="E98" s="753"/>
      <c r="F98" s="753"/>
      <c r="G98" s="753"/>
      <c r="H98" s="753"/>
      <c r="I98" s="753"/>
    </row>
    <row r="99" spans="2:12" s="748" customFormat="1" ht="11.25" customHeight="1">
      <c r="C99" s="756"/>
      <c r="D99" s="755"/>
      <c r="E99" s="755" t="s">
        <v>1361</v>
      </c>
      <c r="F99" s="755"/>
      <c r="G99" s="755"/>
      <c r="H99" s="755"/>
      <c r="I99" s="755"/>
      <c r="J99" s="754"/>
      <c r="K99" s="754"/>
      <c r="L99" s="754"/>
    </row>
    <row r="100" spans="2:12" ht="8.25" customHeight="1">
      <c r="C100" s="747"/>
      <c r="D100" s="753"/>
      <c r="E100" s="753"/>
      <c r="F100" s="753"/>
      <c r="G100" s="753"/>
      <c r="H100" s="753"/>
      <c r="I100" s="753"/>
    </row>
    <row r="101" spans="2:12" s="748" customFormat="1" ht="11.25" customHeight="1">
      <c r="B101" s="752" t="s">
        <v>367</v>
      </c>
      <c r="C101" s="751"/>
      <c r="D101" s="750">
        <v>411</v>
      </c>
      <c r="E101" s="750">
        <v>9711</v>
      </c>
      <c r="F101" s="750">
        <v>6967</v>
      </c>
      <c r="G101" s="750">
        <v>2744</v>
      </c>
      <c r="H101" s="750">
        <v>9617</v>
      </c>
      <c r="I101" s="750">
        <f>E101-H101</f>
        <v>94</v>
      </c>
      <c r="J101" s="749">
        <v>30543373</v>
      </c>
      <c r="K101" s="749">
        <v>30552318</v>
      </c>
      <c r="L101" s="749">
        <v>17987528</v>
      </c>
    </row>
    <row r="102" spans="2:12" ht="8.25" customHeight="1">
      <c r="C102" s="747"/>
      <c r="D102" s="746"/>
      <c r="E102" s="746"/>
      <c r="F102" s="746"/>
      <c r="G102" s="746"/>
      <c r="H102" s="746"/>
      <c r="I102" s="746"/>
      <c r="J102" s="745"/>
      <c r="K102" s="745"/>
      <c r="L102" s="745"/>
    </row>
    <row r="103" spans="2:12" ht="11.25" customHeight="1">
      <c r="B103" s="740" t="s">
        <v>1348</v>
      </c>
      <c r="C103" s="739"/>
      <c r="D103" s="741">
        <v>258</v>
      </c>
      <c r="E103" s="741">
        <v>1486</v>
      </c>
      <c r="F103" s="741">
        <v>866</v>
      </c>
      <c r="G103" s="741">
        <v>620</v>
      </c>
      <c r="H103" s="741">
        <v>1393</v>
      </c>
      <c r="I103" s="741">
        <f>E103-H103</f>
        <v>93</v>
      </c>
      <c r="J103" s="742">
        <v>1648612</v>
      </c>
      <c r="K103" s="742">
        <v>1648612</v>
      </c>
      <c r="L103" s="742">
        <v>866317</v>
      </c>
    </row>
    <row r="104" spans="2:12" ht="11.25" customHeight="1">
      <c r="B104" s="740" t="s">
        <v>1347</v>
      </c>
      <c r="C104" s="739"/>
      <c r="D104" s="741">
        <v>84</v>
      </c>
      <c r="E104" s="741">
        <v>1103</v>
      </c>
      <c r="F104" s="741">
        <v>722</v>
      </c>
      <c r="G104" s="741">
        <v>381</v>
      </c>
      <c r="H104" s="741">
        <v>1102</v>
      </c>
      <c r="I104" s="741">
        <f>E104-H104</f>
        <v>1</v>
      </c>
      <c r="J104" s="742">
        <v>1959287</v>
      </c>
      <c r="K104" s="742">
        <v>1959287</v>
      </c>
      <c r="L104" s="742">
        <v>894862</v>
      </c>
    </row>
    <row r="105" spans="2:12" ht="11.25" customHeight="1">
      <c r="B105" s="740" t="s">
        <v>1346</v>
      </c>
      <c r="C105" s="739"/>
      <c r="D105" s="741">
        <v>31</v>
      </c>
      <c r="E105" s="741">
        <v>777</v>
      </c>
      <c r="F105" s="741">
        <v>516</v>
      </c>
      <c r="G105" s="741">
        <v>261</v>
      </c>
      <c r="H105" s="741">
        <v>777</v>
      </c>
      <c r="I105" s="319" t="s">
        <v>6</v>
      </c>
      <c r="J105" s="742">
        <v>1378735</v>
      </c>
      <c r="K105" s="742">
        <v>1378735</v>
      </c>
      <c r="L105" s="742">
        <v>764908</v>
      </c>
    </row>
    <row r="106" spans="2:12" ht="11.25" customHeight="1">
      <c r="B106" s="740" t="s">
        <v>1345</v>
      </c>
      <c r="C106" s="739"/>
      <c r="D106" s="741">
        <v>10</v>
      </c>
      <c r="E106" s="741">
        <v>375</v>
      </c>
      <c r="F106" s="741">
        <v>233</v>
      </c>
      <c r="G106" s="741">
        <v>142</v>
      </c>
      <c r="H106" s="741">
        <v>375</v>
      </c>
      <c r="I106" s="319" t="s">
        <v>6</v>
      </c>
      <c r="J106" s="742">
        <v>478697</v>
      </c>
      <c r="K106" s="742">
        <v>478386</v>
      </c>
      <c r="L106" s="742">
        <v>229390</v>
      </c>
    </row>
    <row r="107" spans="2:12" ht="11.25" customHeight="1">
      <c r="B107" s="740" t="s">
        <v>1344</v>
      </c>
      <c r="C107" s="739"/>
      <c r="D107" s="741">
        <v>13</v>
      </c>
      <c r="E107" s="741">
        <v>927</v>
      </c>
      <c r="F107" s="741">
        <v>714</v>
      </c>
      <c r="G107" s="741">
        <v>213</v>
      </c>
      <c r="H107" s="741">
        <v>927</v>
      </c>
      <c r="I107" s="319" t="s">
        <v>6</v>
      </c>
      <c r="J107" s="742">
        <v>1872544</v>
      </c>
      <c r="K107" s="742">
        <v>1881686</v>
      </c>
      <c r="L107" s="742">
        <v>969363</v>
      </c>
    </row>
    <row r="108" spans="2:12" ht="8.25" customHeight="1">
      <c r="B108" s="744"/>
      <c r="C108" s="743"/>
      <c r="D108" s="741"/>
      <c r="E108" s="741"/>
      <c r="F108" s="741"/>
      <c r="G108" s="741"/>
      <c r="H108" s="741"/>
      <c r="I108" s="738"/>
      <c r="J108" s="742"/>
      <c r="K108" s="742"/>
      <c r="L108" s="742"/>
    </row>
    <row r="109" spans="2:12" ht="11.25" customHeight="1">
      <c r="B109" s="740" t="s">
        <v>1343</v>
      </c>
      <c r="C109" s="739"/>
      <c r="D109" s="741">
        <v>8</v>
      </c>
      <c r="E109" s="741">
        <v>1064</v>
      </c>
      <c r="F109" s="741">
        <v>688</v>
      </c>
      <c r="G109" s="741">
        <v>376</v>
      </c>
      <c r="H109" s="741">
        <v>1064</v>
      </c>
      <c r="I109" s="319" t="s">
        <v>6</v>
      </c>
      <c r="J109" s="742">
        <v>2255053</v>
      </c>
      <c r="K109" s="742">
        <v>2248662</v>
      </c>
      <c r="L109" s="742">
        <v>1296203</v>
      </c>
    </row>
    <row r="110" spans="2:12" ht="11.25" customHeight="1">
      <c r="B110" s="740" t="s">
        <v>1342</v>
      </c>
      <c r="C110" s="739"/>
      <c r="D110" s="741">
        <v>4</v>
      </c>
      <c r="E110" s="741">
        <v>979</v>
      </c>
      <c r="F110" s="741">
        <v>716</v>
      </c>
      <c r="G110" s="741">
        <v>263</v>
      </c>
      <c r="H110" s="741">
        <v>979</v>
      </c>
      <c r="I110" s="319" t="s">
        <v>6</v>
      </c>
      <c r="J110" s="742">
        <v>3151881</v>
      </c>
      <c r="K110" s="742">
        <v>3155765</v>
      </c>
      <c r="L110" s="742">
        <v>1933052</v>
      </c>
    </row>
    <row r="111" spans="2:12" ht="11.25" customHeight="1">
      <c r="B111" s="740" t="s">
        <v>1341</v>
      </c>
      <c r="C111" s="739"/>
      <c r="D111" s="319" t="s">
        <v>6</v>
      </c>
      <c r="E111" s="319" t="s">
        <v>6</v>
      </c>
      <c r="F111" s="319" t="s">
        <v>6</v>
      </c>
      <c r="G111" s="319" t="s">
        <v>6</v>
      </c>
      <c r="H111" s="319" t="s">
        <v>6</v>
      </c>
      <c r="I111" s="319" t="s">
        <v>6</v>
      </c>
      <c r="J111" s="791" t="s">
        <v>6</v>
      </c>
      <c r="K111" s="791" t="s">
        <v>6</v>
      </c>
      <c r="L111" s="791" t="s">
        <v>6</v>
      </c>
    </row>
    <row r="112" spans="2:12" ht="11.25" customHeight="1">
      <c r="B112" s="740" t="s">
        <v>1340</v>
      </c>
      <c r="C112" s="739"/>
      <c r="D112" s="741">
        <v>2</v>
      </c>
      <c r="E112" s="738" t="s">
        <v>9</v>
      </c>
      <c r="F112" s="738" t="s">
        <v>9</v>
      </c>
      <c r="G112" s="738" t="s">
        <v>9</v>
      </c>
      <c r="H112" s="738" t="s">
        <v>9</v>
      </c>
      <c r="I112" s="738" t="s">
        <v>6</v>
      </c>
      <c r="J112" s="737" t="s">
        <v>9</v>
      </c>
      <c r="K112" s="737" t="s">
        <v>9</v>
      </c>
      <c r="L112" s="737" t="s">
        <v>9</v>
      </c>
    </row>
    <row r="113" spans="2:12" ht="11.25" customHeight="1">
      <c r="B113" s="740" t="s">
        <v>1339</v>
      </c>
      <c r="C113" s="739"/>
      <c r="D113" s="741">
        <v>1</v>
      </c>
      <c r="E113" s="738" t="s">
        <v>9</v>
      </c>
      <c r="F113" s="738" t="s">
        <v>9</v>
      </c>
      <c r="G113" s="738" t="s">
        <v>9</v>
      </c>
      <c r="H113" s="738" t="s">
        <v>9</v>
      </c>
      <c r="I113" s="738" t="s">
        <v>6</v>
      </c>
      <c r="J113" s="737" t="s">
        <v>9</v>
      </c>
      <c r="K113" s="737" t="s">
        <v>9</v>
      </c>
      <c r="L113" s="737" t="s">
        <v>9</v>
      </c>
    </row>
    <row r="114" spans="2:12" ht="8.25" customHeight="1">
      <c r="C114" s="747"/>
      <c r="D114" s="753"/>
      <c r="E114" s="753"/>
      <c r="F114" s="753"/>
      <c r="G114" s="753"/>
      <c r="H114" s="753"/>
      <c r="I114" s="753"/>
    </row>
    <row r="115" spans="2:12" s="748" customFormat="1" ht="11.25" customHeight="1">
      <c r="C115" s="756"/>
      <c r="D115" s="755"/>
      <c r="E115" s="755" t="s">
        <v>1360</v>
      </c>
      <c r="F115" s="755"/>
      <c r="G115" s="755"/>
      <c r="H115" s="755"/>
      <c r="I115" s="755"/>
      <c r="J115" s="754"/>
      <c r="K115" s="754"/>
      <c r="L115" s="754"/>
    </row>
    <row r="116" spans="2:12" ht="8.25" customHeight="1">
      <c r="C116" s="747"/>
      <c r="D116" s="753"/>
      <c r="E116" s="753"/>
      <c r="F116" s="753"/>
      <c r="G116" s="753"/>
      <c r="H116" s="753"/>
      <c r="I116" s="753"/>
    </row>
    <row r="117" spans="2:12" s="748" customFormat="1" ht="11.25" customHeight="1">
      <c r="B117" s="752" t="s">
        <v>367</v>
      </c>
      <c r="C117" s="751"/>
      <c r="D117" s="750">
        <v>298</v>
      </c>
      <c r="E117" s="750">
        <v>3635</v>
      </c>
      <c r="F117" s="750">
        <v>2415</v>
      </c>
      <c r="G117" s="750">
        <v>1220</v>
      </c>
      <c r="H117" s="750">
        <v>3578</v>
      </c>
      <c r="I117" s="750">
        <f>E117-H117</f>
        <v>57</v>
      </c>
      <c r="J117" s="749">
        <v>7274947</v>
      </c>
      <c r="K117" s="749">
        <v>7299540</v>
      </c>
      <c r="L117" s="749">
        <v>3148833</v>
      </c>
    </row>
    <row r="118" spans="2:12" ht="8.25" customHeight="1">
      <c r="C118" s="747"/>
      <c r="D118" s="746"/>
      <c r="E118" s="746"/>
      <c r="F118" s="746"/>
      <c r="G118" s="746"/>
      <c r="H118" s="746"/>
      <c r="I118" s="746"/>
      <c r="J118" s="745"/>
      <c r="K118" s="745"/>
      <c r="L118" s="745"/>
    </row>
    <row r="119" spans="2:12" ht="11.25" customHeight="1">
      <c r="B119" s="740" t="s">
        <v>1348</v>
      </c>
      <c r="C119" s="739"/>
      <c r="D119" s="741">
        <v>212</v>
      </c>
      <c r="E119" s="741">
        <v>1209</v>
      </c>
      <c r="F119" s="741">
        <v>747</v>
      </c>
      <c r="G119" s="741">
        <v>462</v>
      </c>
      <c r="H119" s="741">
        <v>1152</v>
      </c>
      <c r="I119" s="741">
        <f>E119-H119</f>
        <v>57</v>
      </c>
      <c r="J119" s="742">
        <v>1478914</v>
      </c>
      <c r="K119" s="742">
        <v>1478914</v>
      </c>
      <c r="L119" s="742">
        <v>781884</v>
      </c>
    </row>
    <row r="120" spans="2:12" ht="11.25" customHeight="1">
      <c r="B120" s="740" t="s">
        <v>1347</v>
      </c>
      <c r="C120" s="739"/>
      <c r="D120" s="741">
        <v>52</v>
      </c>
      <c r="E120" s="741">
        <v>707</v>
      </c>
      <c r="F120" s="741">
        <v>437</v>
      </c>
      <c r="G120" s="741">
        <v>270</v>
      </c>
      <c r="H120" s="741">
        <v>707</v>
      </c>
      <c r="I120" s="738" t="s">
        <v>6</v>
      </c>
      <c r="J120" s="742">
        <v>1235113</v>
      </c>
      <c r="K120" s="742">
        <v>1235113</v>
      </c>
      <c r="L120" s="742">
        <v>554232</v>
      </c>
    </row>
    <row r="121" spans="2:12" ht="11.25" customHeight="1">
      <c r="B121" s="740" t="s">
        <v>1346</v>
      </c>
      <c r="C121" s="739"/>
      <c r="D121" s="741">
        <v>20</v>
      </c>
      <c r="E121" s="738" t="s">
        <v>9</v>
      </c>
      <c r="F121" s="738" t="s">
        <v>9</v>
      </c>
      <c r="G121" s="738" t="s">
        <v>9</v>
      </c>
      <c r="H121" s="738" t="s">
        <v>9</v>
      </c>
      <c r="I121" s="738" t="s">
        <v>6</v>
      </c>
      <c r="J121" s="737" t="s">
        <v>9</v>
      </c>
      <c r="K121" s="737" t="s">
        <v>9</v>
      </c>
      <c r="L121" s="737" t="s">
        <v>9</v>
      </c>
    </row>
    <row r="122" spans="2:12" ht="11.25" customHeight="1">
      <c r="B122" s="740" t="s">
        <v>1345</v>
      </c>
      <c r="C122" s="739"/>
      <c r="D122" s="741">
        <v>6</v>
      </c>
      <c r="E122" s="738" t="s">
        <v>9</v>
      </c>
      <c r="F122" s="738" t="s">
        <v>9</v>
      </c>
      <c r="G122" s="738" t="s">
        <v>9</v>
      </c>
      <c r="H122" s="738" t="s">
        <v>9</v>
      </c>
      <c r="I122" s="738" t="s">
        <v>6</v>
      </c>
      <c r="J122" s="737" t="s">
        <v>9</v>
      </c>
      <c r="K122" s="737" t="s">
        <v>9</v>
      </c>
      <c r="L122" s="737" t="s">
        <v>9</v>
      </c>
    </row>
    <row r="123" spans="2:12" ht="11.25" customHeight="1">
      <c r="B123" s="740" t="s">
        <v>1344</v>
      </c>
      <c r="C123" s="739"/>
      <c r="D123" s="741">
        <v>5</v>
      </c>
      <c r="E123" s="738" t="s">
        <v>9</v>
      </c>
      <c r="F123" s="738" t="s">
        <v>9</v>
      </c>
      <c r="G123" s="738" t="s">
        <v>9</v>
      </c>
      <c r="H123" s="738" t="s">
        <v>9</v>
      </c>
      <c r="I123" s="738" t="s">
        <v>6</v>
      </c>
      <c r="J123" s="737" t="s">
        <v>9</v>
      </c>
      <c r="K123" s="737" t="s">
        <v>9</v>
      </c>
      <c r="L123" s="737" t="s">
        <v>9</v>
      </c>
    </row>
    <row r="124" spans="2:12" ht="8.25" customHeight="1">
      <c r="B124" s="744"/>
      <c r="C124" s="743"/>
      <c r="D124" s="741"/>
      <c r="E124" s="741"/>
      <c r="F124" s="741"/>
      <c r="G124" s="741"/>
      <c r="H124" s="741"/>
      <c r="I124" s="741"/>
      <c r="J124" s="742"/>
      <c r="K124" s="742"/>
      <c r="L124" s="742"/>
    </row>
    <row r="125" spans="2:12" ht="11.25" customHeight="1">
      <c r="B125" s="740" t="s">
        <v>1343</v>
      </c>
      <c r="C125" s="739"/>
      <c r="D125" s="741">
        <v>1</v>
      </c>
      <c r="E125" s="738" t="s">
        <v>9</v>
      </c>
      <c r="F125" s="738" t="s">
        <v>9</v>
      </c>
      <c r="G125" s="738" t="s">
        <v>9</v>
      </c>
      <c r="H125" s="738" t="s">
        <v>9</v>
      </c>
      <c r="I125" s="738" t="s">
        <v>6</v>
      </c>
      <c r="J125" s="737" t="s">
        <v>9</v>
      </c>
      <c r="K125" s="737" t="s">
        <v>9</v>
      </c>
      <c r="L125" s="737" t="s">
        <v>9</v>
      </c>
    </row>
    <row r="126" spans="2:12" ht="11.25" customHeight="1">
      <c r="B126" s="740" t="s">
        <v>1342</v>
      </c>
      <c r="C126" s="739"/>
      <c r="D126" s="741">
        <v>1</v>
      </c>
      <c r="E126" s="738" t="s">
        <v>9</v>
      </c>
      <c r="F126" s="738" t="s">
        <v>9</v>
      </c>
      <c r="G126" s="738" t="s">
        <v>9</v>
      </c>
      <c r="H126" s="738" t="s">
        <v>9</v>
      </c>
      <c r="I126" s="738" t="s">
        <v>6</v>
      </c>
      <c r="J126" s="737" t="s">
        <v>9</v>
      </c>
      <c r="K126" s="737" t="s">
        <v>9</v>
      </c>
      <c r="L126" s="737" t="s">
        <v>9</v>
      </c>
    </row>
    <row r="127" spans="2:12" ht="11.25" customHeight="1">
      <c r="B127" s="740" t="s">
        <v>1341</v>
      </c>
      <c r="C127" s="739"/>
      <c r="D127" s="741">
        <v>1</v>
      </c>
      <c r="E127" s="738" t="s">
        <v>9</v>
      </c>
      <c r="F127" s="738" t="s">
        <v>9</v>
      </c>
      <c r="G127" s="738" t="s">
        <v>9</v>
      </c>
      <c r="H127" s="738" t="s">
        <v>9</v>
      </c>
      <c r="I127" s="738" t="s">
        <v>6</v>
      </c>
      <c r="J127" s="737" t="s">
        <v>9</v>
      </c>
      <c r="K127" s="737" t="s">
        <v>9</v>
      </c>
      <c r="L127" s="737" t="s">
        <v>9</v>
      </c>
    </row>
    <row r="128" spans="2:12" ht="11.25" customHeight="1">
      <c r="B128" s="740" t="s">
        <v>1340</v>
      </c>
      <c r="C128" s="739"/>
      <c r="D128" s="738" t="s">
        <v>6</v>
      </c>
      <c r="E128" s="738" t="s">
        <v>6</v>
      </c>
      <c r="F128" s="738" t="s">
        <v>6</v>
      </c>
      <c r="G128" s="738" t="s">
        <v>6</v>
      </c>
      <c r="H128" s="738" t="s">
        <v>6</v>
      </c>
      <c r="I128" s="738" t="s">
        <v>6</v>
      </c>
      <c r="J128" s="737" t="s">
        <v>6</v>
      </c>
      <c r="K128" s="737" t="s">
        <v>6</v>
      </c>
      <c r="L128" s="737" t="s">
        <v>6</v>
      </c>
    </row>
    <row r="129" spans="2:12" ht="11.25" customHeight="1">
      <c r="B129" s="740" t="s">
        <v>1339</v>
      </c>
      <c r="C129" s="739"/>
      <c r="D129" s="738" t="s">
        <v>6</v>
      </c>
      <c r="E129" s="738" t="s">
        <v>6</v>
      </c>
      <c r="F129" s="738" t="s">
        <v>6</v>
      </c>
      <c r="G129" s="738" t="s">
        <v>6</v>
      </c>
      <c r="H129" s="738" t="s">
        <v>6</v>
      </c>
      <c r="I129" s="738" t="s">
        <v>6</v>
      </c>
      <c r="J129" s="737" t="s">
        <v>6</v>
      </c>
      <c r="K129" s="737" t="s">
        <v>6</v>
      </c>
      <c r="L129" s="737" t="s">
        <v>6</v>
      </c>
    </row>
    <row r="130" spans="2:12" ht="8.25" customHeight="1">
      <c r="C130" s="747"/>
      <c r="D130" s="753"/>
      <c r="E130" s="753"/>
      <c r="F130" s="753"/>
      <c r="G130" s="753"/>
      <c r="H130" s="753"/>
      <c r="I130" s="753"/>
    </row>
    <row r="131" spans="2:12" s="748" customFormat="1" ht="11.25" customHeight="1">
      <c r="C131" s="756"/>
      <c r="D131" s="755"/>
      <c r="E131" s="755" t="s">
        <v>1359</v>
      </c>
      <c r="F131" s="755"/>
      <c r="G131" s="755"/>
      <c r="H131" s="755"/>
      <c r="I131" s="755"/>
      <c r="J131" s="754"/>
      <c r="K131" s="754"/>
      <c r="L131" s="754"/>
    </row>
    <row r="132" spans="2:12" ht="8.25" customHeight="1">
      <c r="C132" s="747"/>
      <c r="D132" s="753"/>
      <c r="E132" s="753"/>
      <c r="F132" s="753"/>
      <c r="G132" s="753"/>
      <c r="H132" s="753"/>
      <c r="I132" s="753"/>
    </row>
    <row r="133" spans="2:12" s="748" customFormat="1" ht="11.25" customHeight="1">
      <c r="B133" s="752" t="s">
        <v>367</v>
      </c>
      <c r="C133" s="751"/>
      <c r="D133" s="750">
        <v>352</v>
      </c>
      <c r="E133" s="750">
        <v>13424</v>
      </c>
      <c r="F133" s="750">
        <v>9874</v>
      </c>
      <c r="G133" s="750">
        <v>3550</v>
      </c>
      <c r="H133" s="750">
        <v>13325</v>
      </c>
      <c r="I133" s="750">
        <f>E133-H133</f>
        <v>99</v>
      </c>
      <c r="J133" s="749">
        <v>27430774</v>
      </c>
      <c r="K133" s="749">
        <v>27548335</v>
      </c>
      <c r="L133" s="749">
        <v>11027955</v>
      </c>
    </row>
    <row r="134" spans="2:12" ht="8.25" customHeight="1">
      <c r="C134" s="747"/>
      <c r="D134" s="746"/>
      <c r="E134" s="746"/>
      <c r="F134" s="746"/>
      <c r="G134" s="746"/>
      <c r="H134" s="746"/>
      <c r="I134" s="746"/>
      <c r="J134" s="745"/>
      <c r="K134" s="745"/>
      <c r="L134" s="745"/>
    </row>
    <row r="135" spans="2:12" ht="11.25" customHeight="1">
      <c r="B135" s="740" t="s">
        <v>1348</v>
      </c>
      <c r="C135" s="739"/>
      <c r="D135" s="741">
        <v>218</v>
      </c>
      <c r="E135" s="741">
        <v>1269</v>
      </c>
      <c r="F135" s="741">
        <v>690</v>
      </c>
      <c r="G135" s="741">
        <v>579</v>
      </c>
      <c r="H135" s="741">
        <v>1172</v>
      </c>
      <c r="I135" s="741">
        <f>E135-H135</f>
        <v>97</v>
      </c>
      <c r="J135" s="742">
        <v>1185605</v>
      </c>
      <c r="K135" s="742">
        <v>1185605</v>
      </c>
      <c r="L135" s="742">
        <v>656166</v>
      </c>
    </row>
    <row r="136" spans="2:12" ht="11.25" customHeight="1">
      <c r="B136" s="740" t="s">
        <v>1347</v>
      </c>
      <c r="C136" s="739"/>
      <c r="D136" s="741">
        <v>52</v>
      </c>
      <c r="E136" s="741">
        <v>712</v>
      </c>
      <c r="F136" s="741">
        <v>455</v>
      </c>
      <c r="G136" s="741">
        <v>257</v>
      </c>
      <c r="H136" s="741">
        <v>710</v>
      </c>
      <c r="I136" s="741">
        <f>E136-H136</f>
        <v>2</v>
      </c>
      <c r="J136" s="742">
        <v>1086591</v>
      </c>
      <c r="K136" s="742">
        <v>1086591</v>
      </c>
      <c r="L136" s="742">
        <v>544311</v>
      </c>
    </row>
    <row r="137" spans="2:12" ht="11.25" customHeight="1">
      <c r="B137" s="740" t="s">
        <v>1346</v>
      </c>
      <c r="C137" s="739"/>
      <c r="D137" s="741">
        <v>34</v>
      </c>
      <c r="E137" s="741">
        <v>809</v>
      </c>
      <c r="F137" s="741">
        <v>552</v>
      </c>
      <c r="G137" s="741">
        <v>257</v>
      </c>
      <c r="H137" s="741">
        <v>809</v>
      </c>
      <c r="I137" s="738" t="s">
        <v>6</v>
      </c>
      <c r="J137" s="742">
        <v>1329808</v>
      </c>
      <c r="K137" s="742">
        <v>1329808</v>
      </c>
      <c r="L137" s="742">
        <v>451127</v>
      </c>
    </row>
    <row r="138" spans="2:12" ht="11.25" customHeight="1">
      <c r="B138" s="740" t="s">
        <v>1345</v>
      </c>
      <c r="C138" s="739"/>
      <c r="D138" s="741">
        <v>17</v>
      </c>
      <c r="E138" s="741">
        <v>698</v>
      </c>
      <c r="F138" s="741">
        <v>482</v>
      </c>
      <c r="G138" s="741">
        <v>216</v>
      </c>
      <c r="H138" s="741">
        <v>698</v>
      </c>
      <c r="I138" s="738" t="s">
        <v>6</v>
      </c>
      <c r="J138" s="742">
        <v>1555096</v>
      </c>
      <c r="K138" s="742">
        <v>1549928</v>
      </c>
      <c r="L138" s="742">
        <v>577059</v>
      </c>
    </row>
    <row r="139" spans="2:12" ht="11.25" customHeight="1">
      <c r="B139" s="740" t="s">
        <v>1344</v>
      </c>
      <c r="C139" s="739"/>
      <c r="D139" s="741">
        <v>14</v>
      </c>
      <c r="E139" s="741">
        <v>989</v>
      </c>
      <c r="F139" s="741">
        <v>677</v>
      </c>
      <c r="G139" s="741">
        <v>312</v>
      </c>
      <c r="H139" s="741">
        <v>989</v>
      </c>
      <c r="I139" s="738" t="s">
        <v>6</v>
      </c>
      <c r="J139" s="742">
        <v>1994772</v>
      </c>
      <c r="K139" s="742">
        <v>2023798</v>
      </c>
      <c r="L139" s="742">
        <v>704975</v>
      </c>
    </row>
    <row r="140" spans="2:12" ht="8.25" customHeight="1">
      <c r="B140" s="744"/>
      <c r="C140" s="743"/>
      <c r="D140" s="741"/>
      <c r="E140" s="741"/>
      <c r="F140" s="741"/>
      <c r="G140" s="741"/>
      <c r="H140" s="741"/>
      <c r="I140" s="738"/>
      <c r="J140" s="742"/>
      <c r="K140" s="742"/>
      <c r="L140" s="742"/>
    </row>
    <row r="141" spans="2:12" ht="11.25" customHeight="1">
      <c r="B141" s="740" t="s">
        <v>1343</v>
      </c>
      <c r="C141" s="739"/>
      <c r="D141" s="741">
        <v>8</v>
      </c>
      <c r="E141" s="741">
        <v>1029</v>
      </c>
      <c r="F141" s="741">
        <v>686</v>
      </c>
      <c r="G141" s="741">
        <v>343</v>
      </c>
      <c r="H141" s="741">
        <v>1029</v>
      </c>
      <c r="I141" s="738" t="s">
        <v>6</v>
      </c>
      <c r="J141" s="742">
        <v>1706695</v>
      </c>
      <c r="K141" s="742">
        <v>1718382</v>
      </c>
      <c r="L141" s="742">
        <v>564340</v>
      </c>
    </row>
    <row r="142" spans="2:12" ht="11.25" customHeight="1">
      <c r="B142" s="740" t="s">
        <v>1342</v>
      </c>
      <c r="C142" s="739"/>
      <c r="D142" s="741">
        <v>1</v>
      </c>
      <c r="E142" s="738" t="s">
        <v>9</v>
      </c>
      <c r="F142" s="738" t="s">
        <v>9</v>
      </c>
      <c r="G142" s="738" t="s">
        <v>9</v>
      </c>
      <c r="H142" s="738" t="s">
        <v>9</v>
      </c>
      <c r="I142" s="738" t="s">
        <v>6</v>
      </c>
      <c r="J142" s="737" t="s">
        <v>9</v>
      </c>
      <c r="K142" s="737" t="s">
        <v>9</v>
      </c>
      <c r="L142" s="737" t="s">
        <v>9</v>
      </c>
    </row>
    <row r="143" spans="2:12" ht="11.25" customHeight="1">
      <c r="B143" s="740" t="s">
        <v>1341</v>
      </c>
      <c r="C143" s="739"/>
      <c r="D143" s="741">
        <v>4</v>
      </c>
      <c r="E143" s="741">
        <v>1458</v>
      </c>
      <c r="F143" s="741">
        <v>1041</v>
      </c>
      <c r="G143" s="741">
        <v>417</v>
      </c>
      <c r="H143" s="741">
        <v>1458</v>
      </c>
      <c r="I143" s="738" t="s">
        <v>6</v>
      </c>
      <c r="J143" s="742">
        <v>3686021</v>
      </c>
      <c r="K143" s="742">
        <v>3690010</v>
      </c>
      <c r="L143" s="742">
        <v>1893305</v>
      </c>
    </row>
    <row r="144" spans="2:12" ht="11.25" customHeight="1">
      <c r="B144" s="740" t="s">
        <v>1340</v>
      </c>
      <c r="C144" s="739"/>
      <c r="D144" s="741">
        <v>2</v>
      </c>
      <c r="E144" s="738" t="s">
        <v>9</v>
      </c>
      <c r="F144" s="738" t="s">
        <v>9</v>
      </c>
      <c r="G144" s="738" t="s">
        <v>9</v>
      </c>
      <c r="H144" s="738" t="s">
        <v>9</v>
      </c>
      <c r="I144" s="738" t="s">
        <v>6</v>
      </c>
      <c r="J144" s="737" t="s">
        <v>9</v>
      </c>
      <c r="K144" s="737" t="s">
        <v>9</v>
      </c>
      <c r="L144" s="737" t="s">
        <v>9</v>
      </c>
    </row>
    <row r="145" spans="1:12" ht="11.25" customHeight="1">
      <c r="B145" s="740" t="s">
        <v>1339</v>
      </c>
      <c r="C145" s="739"/>
      <c r="D145" s="741">
        <v>2</v>
      </c>
      <c r="E145" s="738" t="s">
        <v>9</v>
      </c>
      <c r="F145" s="738" t="s">
        <v>9</v>
      </c>
      <c r="G145" s="738" t="s">
        <v>9</v>
      </c>
      <c r="H145" s="738" t="s">
        <v>9</v>
      </c>
      <c r="I145" s="738" t="s">
        <v>6</v>
      </c>
      <c r="J145" s="737" t="s">
        <v>9</v>
      </c>
      <c r="K145" s="737" t="s">
        <v>9</v>
      </c>
      <c r="L145" s="737" t="s">
        <v>9</v>
      </c>
    </row>
    <row r="146" spans="1:12" ht="6" customHeight="1">
      <c r="A146" s="736"/>
      <c r="B146" s="736"/>
      <c r="C146" s="735"/>
      <c r="D146" s="734"/>
      <c r="E146" s="734"/>
      <c r="F146" s="734"/>
      <c r="G146" s="734"/>
      <c r="H146" s="734"/>
      <c r="I146" s="734"/>
      <c r="J146" s="733"/>
      <c r="K146" s="733"/>
      <c r="L146" s="733"/>
    </row>
    <row r="147" spans="1:12" ht="11.25" customHeight="1">
      <c r="D147" s="753"/>
      <c r="E147" s="753"/>
      <c r="F147" s="753"/>
      <c r="G147" s="753"/>
      <c r="H147" s="753"/>
      <c r="I147" s="753"/>
    </row>
    <row r="148" spans="1:12" ht="13.5" customHeight="1">
      <c r="L148" s="790"/>
    </row>
    <row r="150" spans="1:12" ht="11.25" customHeight="1">
      <c r="A150" s="736"/>
      <c r="B150" s="784" t="s">
        <v>0</v>
      </c>
      <c r="C150" s="784"/>
    </row>
    <row r="151" spans="1:12" ht="1.5" customHeight="1">
      <c r="A151" s="736"/>
      <c r="B151" s="779"/>
      <c r="C151" s="779"/>
      <c r="D151" s="779"/>
      <c r="E151" s="779"/>
      <c r="F151" s="779"/>
      <c r="G151" s="779"/>
      <c r="H151" s="779"/>
      <c r="I151" s="779"/>
      <c r="J151" s="778"/>
      <c r="K151" s="778"/>
      <c r="L151" s="777"/>
    </row>
    <row r="152" spans="1:12" ht="13.5" customHeight="1">
      <c r="C152" s="747"/>
      <c r="E152" s="776"/>
      <c r="F152" s="736"/>
      <c r="G152" s="736"/>
      <c r="H152" s="736"/>
      <c r="I152" s="736"/>
      <c r="J152" s="775"/>
      <c r="K152" s="774"/>
      <c r="L152" s="774"/>
    </row>
    <row r="153" spans="1:12" ht="13.5" customHeight="1">
      <c r="B153" s="773" t="s">
        <v>1354</v>
      </c>
      <c r="C153" s="772"/>
      <c r="D153" s="771" t="s">
        <v>414</v>
      </c>
      <c r="E153" s="770"/>
      <c r="F153" s="769"/>
      <c r="G153" s="769"/>
      <c r="H153" s="768" t="s">
        <v>1353</v>
      </c>
      <c r="I153" s="767" t="s">
        <v>413</v>
      </c>
      <c r="J153" s="766" t="s">
        <v>422</v>
      </c>
      <c r="K153" s="765" t="s">
        <v>412</v>
      </c>
      <c r="L153" s="764" t="s">
        <v>411</v>
      </c>
    </row>
    <row r="154" spans="1:12" ht="13.5" customHeight="1">
      <c r="A154" s="736"/>
      <c r="B154" s="736"/>
      <c r="C154" s="735"/>
      <c r="D154" s="763"/>
      <c r="E154" s="762"/>
      <c r="F154" s="762"/>
      <c r="G154" s="762"/>
      <c r="H154" s="761" t="s">
        <v>526</v>
      </c>
      <c r="I154" s="760" t="s">
        <v>409</v>
      </c>
      <c r="J154" s="759"/>
      <c r="K154" s="758"/>
      <c r="L154" s="758"/>
    </row>
    <row r="155" spans="1:12" ht="6" customHeight="1">
      <c r="C155" s="747"/>
      <c r="D155" s="788"/>
      <c r="E155" s="789"/>
      <c r="F155" s="789"/>
      <c r="G155" s="789"/>
      <c r="H155" s="788"/>
      <c r="I155" s="788"/>
      <c r="J155" s="787"/>
    </row>
    <row r="156" spans="1:12" s="748" customFormat="1" ht="11.25" customHeight="1">
      <c r="C156" s="756"/>
      <c r="D156" s="755"/>
      <c r="E156" s="755" t="s">
        <v>1358</v>
      </c>
      <c r="F156" s="755"/>
      <c r="G156" s="755"/>
      <c r="H156" s="755"/>
      <c r="I156" s="755"/>
      <c r="J156" s="754"/>
      <c r="K156" s="754"/>
      <c r="L156" s="754"/>
    </row>
    <row r="157" spans="1:12" ht="8.25" customHeight="1">
      <c r="C157" s="747"/>
      <c r="D157" s="746"/>
      <c r="E157" s="746"/>
      <c r="F157" s="746"/>
      <c r="G157" s="746"/>
      <c r="H157" s="746"/>
      <c r="I157" s="746"/>
      <c r="J157" s="745"/>
      <c r="K157" s="745"/>
      <c r="L157" s="745"/>
    </row>
    <row r="158" spans="1:12" s="748" customFormat="1" ht="11.25" customHeight="1">
      <c r="B158" s="752" t="s">
        <v>367</v>
      </c>
      <c r="C158" s="751"/>
      <c r="D158" s="750">
        <v>421</v>
      </c>
      <c r="E158" s="750">
        <v>9494</v>
      </c>
      <c r="F158" s="750">
        <v>6331</v>
      </c>
      <c r="G158" s="750">
        <v>3163</v>
      </c>
      <c r="H158" s="750">
        <v>9419</v>
      </c>
      <c r="I158" s="750">
        <f>E158-H158</f>
        <v>75</v>
      </c>
      <c r="J158" s="749">
        <v>26877436</v>
      </c>
      <c r="K158" s="749">
        <v>27112260</v>
      </c>
      <c r="L158" s="749">
        <v>8904802</v>
      </c>
    </row>
    <row r="159" spans="1:12" ht="8.25" customHeight="1">
      <c r="C159" s="747"/>
      <c r="D159" s="746"/>
      <c r="E159" s="746"/>
      <c r="F159" s="746"/>
      <c r="G159" s="746"/>
      <c r="H159" s="746"/>
      <c r="I159" s="746"/>
      <c r="J159" s="745"/>
      <c r="K159" s="745"/>
      <c r="L159" s="745"/>
    </row>
    <row r="160" spans="1:12" ht="11.25" customHeight="1">
      <c r="B160" s="740" t="s">
        <v>1348</v>
      </c>
      <c r="C160" s="739"/>
      <c r="D160" s="741">
        <v>259</v>
      </c>
      <c r="E160" s="741">
        <v>1543</v>
      </c>
      <c r="F160" s="741">
        <v>942</v>
      </c>
      <c r="G160" s="741">
        <v>601</v>
      </c>
      <c r="H160" s="741">
        <v>1470</v>
      </c>
      <c r="I160" s="741">
        <f>E160-H160</f>
        <v>73</v>
      </c>
      <c r="J160" s="742">
        <v>1622673</v>
      </c>
      <c r="K160" s="742">
        <v>1622673</v>
      </c>
      <c r="L160" s="742">
        <v>928976</v>
      </c>
    </row>
    <row r="161" spans="2:12" ht="11.25" customHeight="1">
      <c r="B161" s="740" t="s">
        <v>1347</v>
      </c>
      <c r="C161" s="739"/>
      <c r="D161" s="741">
        <v>67</v>
      </c>
      <c r="E161" s="741">
        <v>932</v>
      </c>
      <c r="F161" s="741">
        <v>598</v>
      </c>
      <c r="G161" s="741">
        <v>334</v>
      </c>
      <c r="H161" s="741">
        <v>930</v>
      </c>
      <c r="I161" s="741">
        <f>E161-H161</f>
        <v>2</v>
      </c>
      <c r="J161" s="742">
        <v>1512577</v>
      </c>
      <c r="K161" s="742">
        <v>1512577</v>
      </c>
      <c r="L161" s="742">
        <v>707164</v>
      </c>
    </row>
    <row r="162" spans="2:12" ht="11.25" customHeight="1">
      <c r="B162" s="740" t="s">
        <v>1346</v>
      </c>
      <c r="C162" s="739"/>
      <c r="D162" s="741">
        <v>46</v>
      </c>
      <c r="E162" s="741">
        <v>1090</v>
      </c>
      <c r="F162" s="741">
        <v>766</v>
      </c>
      <c r="G162" s="741">
        <v>324</v>
      </c>
      <c r="H162" s="741">
        <v>1090</v>
      </c>
      <c r="I162" s="738" t="s">
        <v>6</v>
      </c>
      <c r="J162" s="742">
        <v>2311917</v>
      </c>
      <c r="K162" s="742">
        <v>2311917</v>
      </c>
      <c r="L162" s="742">
        <v>1000757</v>
      </c>
    </row>
    <row r="163" spans="2:12" ht="11.25" customHeight="1">
      <c r="B163" s="740" t="s">
        <v>1345</v>
      </c>
      <c r="C163" s="739"/>
      <c r="D163" s="741">
        <v>23</v>
      </c>
      <c r="E163" s="741">
        <v>927</v>
      </c>
      <c r="F163" s="741">
        <v>562</v>
      </c>
      <c r="G163" s="741">
        <v>365</v>
      </c>
      <c r="H163" s="741">
        <v>927</v>
      </c>
      <c r="I163" s="738" t="s">
        <v>6</v>
      </c>
      <c r="J163" s="742">
        <v>2500902</v>
      </c>
      <c r="K163" s="742">
        <v>2519807</v>
      </c>
      <c r="L163" s="742">
        <v>1108053</v>
      </c>
    </row>
    <row r="164" spans="2:12" ht="11.25" customHeight="1">
      <c r="B164" s="740" t="s">
        <v>1344</v>
      </c>
      <c r="C164" s="739"/>
      <c r="D164" s="741">
        <v>17</v>
      </c>
      <c r="E164" s="741">
        <v>1313</v>
      </c>
      <c r="F164" s="741">
        <v>881</v>
      </c>
      <c r="G164" s="741">
        <v>432</v>
      </c>
      <c r="H164" s="741">
        <v>1313</v>
      </c>
      <c r="I164" s="738" t="s">
        <v>6</v>
      </c>
      <c r="J164" s="742">
        <v>3068112</v>
      </c>
      <c r="K164" s="742">
        <v>3066462</v>
      </c>
      <c r="L164" s="742">
        <v>1315462</v>
      </c>
    </row>
    <row r="165" spans="2:12" ht="8.25" customHeight="1">
      <c r="B165" s="744"/>
      <c r="C165" s="743"/>
      <c r="D165" s="741"/>
      <c r="E165" s="741"/>
      <c r="F165" s="741"/>
      <c r="G165" s="741"/>
      <c r="H165" s="741"/>
      <c r="I165" s="741"/>
      <c r="J165" s="742"/>
      <c r="K165" s="742"/>
      <c r="L165" s="742"/>
    </row>
    <row r="166" spans="2:12" ht="11.25" customHeight="1">
      <c r="B166" s="740" t="s">
        <v>1343</v>
      </c>
      <c r="C166" s="739"/>
      <c r="D166" s="741">
        <v>4</v>
      </c>
      <c r="E166" s="741">
        <v>589</v>
      </c>
      <c r="F166" s="741">
        <v>437</v>
      </c>
      <c r="G166" s="741">
        <v>152</v>
      </c>
      <c r="H166" s="741">
        <v>589</v>
      </c>
      <c r="I166" s="738" t="s">
        <v>6</v>
      </c>
      <c r="J166" s="742">
        <v>2337261</v>
      </c>
      <c r="K166" s="742">
        <v>2393537</v>
      </c>
      <c r="L166" s="742">
        <v>749808</v>
      </c>
    </row>
    <row r="167" spans="2:12" ht="11.25" customHeight="1">
      <c r="B167" s="740" t="s">
        <v>1342</v>
      </c>
      <c r="C167" s="739"/>
      <c r="D167" s="741">
        <v>1</v>
      </c>
      <c r="E167" s="738" t="s">
        <v>9</v>
      </c>
      <c r="F167" s="738" t="s">
        <v>9</v>
      </c>
      <c r="G167" s="738" t="s">
        <v>9</v>
      </c>
      <c r="H167" s="738" t="s">
        <v>9</v>
      </c>
      <c r="I167" s="738" t="s">
        <v>6</v>
      </c>
      <c r="J167" s="737" t="s">
        <v>9</v>
      </c>
      <c r="K167" s="737" t="s">
        <v>9</v>
      </c>
      <c r="L167" s="737" t="s">
        <v>9</v>
      </c>
    </row>
    <row r="168" spans="2:12" ht="11.25" customHeight="1">
      <c r="B168" s="740" t="s">
        <v>1341</v>
      </c>
      <c r="C168" s="739"/>
      <c r="D168" s="741">
        <v>1</v>
      </c>
      <c r="E168" s="738" t="s">
        <v>9</v>
      </c>
      <c r="F168" s="738" t="s">
        <v>9</v>
      </c>
      <c r="G168" s="738" t="s">
        <v>9</v>
      </c>
      <c r="H168" s="738" t="s">
        <v>9</v>
      </c>
      <c r="I168" s="738" t="s">
        <v>6</v>
      </c>
      <c r="J168" s="737" t="s">
        <v>9</v>
      </c>
      <c r="K168" s="737" t="s">
        <v>9</v>
      </c>
      <c r="L168" s="737" t="s">
        <v>9</v>
      </c>
    </row>
    <row r="169" spans="2:12" ht="11.25" customHeight="1">
      <c r="B169" s="740" t="s">
        <v>1340</v>
      </c>
      <c r="C169" s="739"/>
      <c r="D169" s="741">
        <v>3</v>
      </c>
      <c r="E169" s="738" t="s">
        <v>9</v>
      </c>
      <c r="F169" s="738" t="s">
        <v>9</v>
      </c>
      <c r="G169" s="738" t="s">
        <v>9</v>
      </c>
      <c r="H169" s="738" t="s">
        <v>9</v>
      </c>
      <c r="I169" s="738" t="s">
        <v>6</v>
      </c>
      <c r="J169" s="737" t="s">
        <v>9</v>
      </c>
      <c r="K169" s="737" t="s">
        <v>9</v>
      </c>
      <c r="L169" s="737" t="s">
        <v>9</v>
      </c>
    </row>
    <row r="170" spans="2:12" ht="11.25" customHeight="1">
      <c r="B170" s="740" t="s">
        <v>1339</v>
      </c>
      <c r="C170" s="739"/>
      <c r="D170" s="738" t="s">
        <v>6</v>
      </c>
      <c r="E170" s="738" t="s">
        <v>6</v>
      </c>
      <c r="F170" s="738" t="s">
        <v>6</v>
      </c>
      <c r="G170" s="738" t="s">
        <v>6</v>
      </c>
      <c r="H170" s="738" t="s">
        <v>6</v>
      </c>
      <c r="I170" s="738" t="s">
        <v>6</v>
      </c>
      <c r="J170" s="737" t="s">
        <v>6</v>
      </c>
      <c r="K170" s="737" t="s">
        <v>6</v>
      </c>
      <c r="L170" s="737" t="s">
        <v>6</v>
      </c>
    </row>
    <row r="171" spans="2:12" ht="8.25" customHeight="1">
      <c r="C171" s="747"/>
      <c r="D171" s="753"/>
      <c r="E171" s="753"/>
      <c r="F171" s="753"/>
      <c r="G171" s="753"/>
      <c r="H171" s="753"/>
      <c r="I171" s="753"/>
    </row>
    <row r="172" spans="2:12" s="748" customFormat="1" ht="11.25" customHeight="1">
      <c r="C172" s="756"/>
      <c r="D172" s="755"/>
      <c r="E172" s="755" t="s">
        <v>1357</v>
      </c>
      <c r="F172" s="755"/>
      <c r="G172" s="755"/>
      <c r="H172" s="755"/>
      <c r="I172" s="755"/>
      <c r="J172" s="754"/>
      <c r="K172" s="754"/>
      <c r="L172" s="754"/>
    </row>
    <row r="173" spans="2:12" ht="8.25" customHeight="1">
      <c r="C173" s="747"/>
      <c r="D173" s="753"/>
      <c r="E173" s="753"/>
      <c r="F173" s="753"/>
      <c r="G173" s="753"/>
      <c r="H173" s="753"/>
      <c r="I173" s="753"/>
    </row>
    <row r="174" spans="2:12" s="748" customFormat="1" ht="11.25" customHeight="1">
      <c r="B174" s="752" t="s">
        <v>367</v>
      </c>
      <c r="C174" s="751"/>
      <c r="D174" s="750">
        <v>1310</v>
      </c>
      <c r="E174" s="750">
        <v>17918</v>
      </c>
      <c r="F174" s="750">
        <v>11125</v>
      </c>
      <c r="G174" s="750">
        <v>6793</v>
      </c>
      <c r="H174" s="750">
        <v>17563</v>
      </c>
      <c r="I174" s="750">
        <f>E174-H174</f>
        <v>355</v>
      </c>
      <c r="J174" s="749">
        <v>45039029</v>
      </c>
      <c r="K174" s="749">
        <v>45307744</v>
      </c>
      <c r="L174" s="749">
        <v>20286747</v>
      </c>
    </row>
    <row r="175" spans="2:12" ht="8.25" customHeight="1">
      <c r="C175" s="747"/>
      <c r="D175" s="746"/>
      <c r="E175" s="746"/>
      <c r="F175" s="746"/>
      <c r="G175" s="746"/>
      <c r="H175" s="746"/>
      <c r="I175" s="746"/>
      <c r="J175" s="745"/>
      <c r="K175" s="745"/>
      <c r="L175" s="745"/>
    </row>
    <row r="176" spans="2:12" ht="11.25" customHeight="1">
      <c r="B176" s="740" t="s">
        <v>1348</v>
      </c>
      <c r="C176" s="739"/>
      <c r="D176" s="741">
        <v>883</v>
      </c>
      <c r="E176" s="741">
        <v>5268</v>
      </c>
      <c r="F176" s="741">
        <v>3137</v>
      </c>
      <c r="G176" s="741">
        <v>2131</v>
      </c>
      <c r="H176" s="741">
        <v>4933</v>
      </c>
      <c r="I176" s="741">
        <f>E176-H176</f>
        <v>335</v>
      </c>
      <c r="J176" s="742">
        <v>6538500</v>
      </c>
      <c r="K176" s="742">
        <v>6538500</v>
      </c>
      <c r="L176" s="742">
        <v>3420035</v>
      </c>
    </row>
    <row r="177" spans="2:12" ht="11.25" customHeight="1">
      <c r="B177" s="740" t="s">
        <v>1347</v>
      </c>
      <c r="C177" s="739"/>
      <c r="D177" s="741">
        <v>220</v>
      </c>
      <c r="E177" s="741">
        <v>3005</v>
      </c>
      <c r="F177" s="741">
        <v>1751</v>
      </c>
      <c r="G177" s="741">
        <v>1254</v>
      </c>
      <c r="H177" s="741">
        <v>2990</v>
      </c>
      <c r="I177" s="741">
        <f>E177-H177</f>
        <v>15</v>
      </c>
      <c r="J177" s="742">
        <v>4768395</v>
      </c>
      <c r="K177" s="742">
        <v>4768395</v>
      </c>
      <c r="L177" s="742">
        <v>2103799</v>
      </c>
    </row>
    <row r="178" spans="2:12" ht="11.25" customHeight="1">
      <c r="B178" s="740" t="s">
        <v>1346</v>
      </c>
      <c r="C178" s="739"/>
      <c r="D178" s="741">
        <v>121</v>
      </c>
      <c r="E178" s="741">
        <v>2928</v>
      </c>
      <c r="F178" s="741">
        <v>1697</v>
      </c>
      <c r="G178" s="741">
        <v>1231</v>
      </c>
      <c r="H178" s="741">
        <v>2923</v>
      </c>
      <c r="I178" s="741">
        <f>E178-H178</f>
        <v>5</v>
      </c>
      <c r="J178" s="742">
        <v>6379133</v>
      </c>
      <c r="K178" s="742">
        <v>6379133</v>
      </c>
      <c r="L178" s="742">
        <v>2687703</v>
      </c>
    </row>
    <row r="179" spans="2:12" ht="11.25" customHeight="1">
      <c r="B179" s="740" t="s">
        <v>1345</v>
      </c>
      <c r="C179" s="739"/>
      <c r="D179" s="741">
        <v>43</v>
      </c>
      <c r="E179" s="741">
        <v>1673</v>
      </c>
      <c r="F179" s="741">
        <v>1045</v>
      </c>
      <c r="G179" s="741">
        <v>628</v>
      </c>
      <c r="H179" s="741">
        <v>1673</v>
      </c>
      <c r="I179" s="738" t="s">
        <v>6</v>
      </c>
      <c r="J179" s="742">
        <v>4122853</v>
      </c>
      <c r="K179" s="742">
        <v>4151141</v>
      </c>
      <c r="L179" s="742">
        <v>1369811</v>
      </c>
    </row>
    <row r="180" spans="2:12" ht="11.25" customHeight="1">
      <c r="B180" s="740" t="s">
        <v>1344</v>
      </c>
      <c r="C180" s="739"/>
      <c r="D180" s="741">
        <v>27</v>
      </c>
      <c r="E180" s="741">
        <v>1861</v>
      </c>
      <c r="F180" s="741">
        <v>1173</v>
      </c>
      <c r="G180" s="741">
        <v>688</v>
      </c>
      <c r="H180" s="741">
        <v>1861</v>
      </c>
      <c r="I180" s="738" t="s">
        <v>6</v>
      </c>
      <c r="J180" s="742">
        <v>5946259</v>
      </c>
      <c r="K180" s="742">
        <v>5922792</v>
      </c>
      <c r="L180" s="742">
        <v>1996618</v>
      </c>
    </row>
    <row r="181" spans="2:12" ht="8.25" customHeight="1">
      <c r="B181" s="744"/>
      <c r="C181" s="743"/>
      <c r="D181" s="741"/>
      <c r="E181" s="741"/>
      <c r="F181" s="741"/>
      <c r="G181" s="741"/>
      <c r="H181" s="741"/>
      <c r="I181" s="738"/>
      <c r="J181" s="742"/>
      <c r="K181" s="742"/>
      <c r="L181" s="742"/>
    </row>
    <row r="182" spans="2:12" ht="11.25" customHeight="1">
      <c r="B182" s="740" t="s">
        <v>1343</v>
      </c>
      <c r="C182" s="739"/>
      <c r="D182" s="741">
        <v>10</v>
      </c>
      <c r="E182" s="741">
        <v>1177</v>
      </c>
      <c r="F182" s="741">
        <v>891</v>
      </c>
      <c r="G182" s="741">
        <v>286</v>
      </c>
      <c r="H182" s="741">
        <v>1177</v>
      </c>
      <c r="I182" s="738" t="s">
        <v>6</v>
      </c>
      <c r="J182" s="742">
        <v>3412350</v>
      </c>
      <c r="K182" s="742">
        <v>3406282</v>
      </c>
      <c r="L182" s="742">
        <v>1323644</v>
      </c>
    </row>
    <row r="183" spans="2:12" ht="11.25" customHeight="1">
      <c r="B183" s="740" t="s">
        <v>1342</v>
      </c>
      <c r="C183" s="739"/>
      <c r="D183" s="741">
        <v>3</v>
      </c>
      <c r="E183" s="741">
        <v>684</v>
      </c>
      <c r="F183" s="741">
        <v>553</v>
      </c>
      <c r="G183" s="741">
        <v>131</v>
      </c>
      <c r="H183" s="741">
        <v>684</v>
      </c>
      <c r="I183" s="738" t="s">
        <v>6</v>
      </c>
      <c r="J183" s="742">
        <v>3999123</v>
      </c>
      <c r="K183" s="742">
        <v>4215768</v>
      </c>
      <c r="L183" s="742">
        <v>2389569</v>
      </c>
    </row>
    <row r="184" spans="2:12" ht="11.25" customHeight="1">
      <c r="B184" s="740" t="s">
        <v>1341</v>
      </c>
      <c r="C184" s="739"/>
      <c r="D184" s="741">
        <v>2</v>
      </c>
      <c r="E184" s="738" t="s">
        <v>9</v>
      </c>
      <c r="F184" s="738" t="s">
        <v>9</v>
      </c>
      <c r="G184" s="738" t="s">
        <v>9</v>
      </c>
      <c r="H184" s="738" t="s">
        <v>9</v>
      </c>
      <c r="I184" s="738" t="s">
        <v>6</v>
      </c>
      <c r="J184" s="737" t="s">
        <v>9</v>
      </c>
      <c r="K184" s="737" t="s">
        <v>9</v>
      </c>
      <c r="L184" s="737" t="s">
        <v>9</v>
      </c>
    </row>
    <row r="185" spans="2:12" ht="11.25" customHeight="1">
      <c r="B185" s="740" t="s">
        <v>1340</v>
      </c>
      <c r="C185" s="739"/>
      <c r="D185" s="741">
        <v>1</v>
      </c>
      <c r="E185" s="738" t="s">
        <v>9</v>
      </c>
      <c r="F185" s="738" t="s">
        <v>9</v>
      </c>
      <c r="G185" s="738" t="s">
        <v>9</v>
      </c>
      <c r="H185" s="738" t="s">
        <v>9</v>
      </c>
      <c r="I185" s="738" t="s">
        <v>6</v>
      </c>
      <c r="J185" s="737" t="s">
        <v>9</v>
      </c>
      <c r="K185" s="737" t="s">
        <v>9</v>
      </c>
      <c r="L185" s="737" t="s">
        <v>9</v>
      </c>
    </row>
    <row r="186" spans="2:12" ht="11.25" customHeight="1">
      <c r="B186" s="740" t="s">
        <v>1339</v>
      </c>
      <c r="C186" s="739"/>
      <c r="D186" s="738" t="s">
        <v>6</v>
      </c>
      <c r="E186" s="738" t="s">
        <v>6</v>
      </c>
      <c r="F186" s="738" t="s">
        <v>6</v>
      </c>
      <c r="G186" s="738" t="s">
        <v>6</v>
      </c>
      <c r="H186" s="738" t="s">
        <v>6</v>
      </c>
      <c r="I186" s="738" t="s">
        <v>6</v>
      </c>
      <c r="J186" s="737" t="s">
        <v>6</v>
      </c>
      <c r="K186" s="737" t="s">
        <v>6</v>
      </c>
      <c r="L186" s="737" t="s">
        <v>6</v>
      </c>
    </row>
    <row r="187" spans="2:12" ht="8.25" customHeight="1">
      <c r="C187" s="747"/>
      <c r="D187" s="786"/>
      <c r="E187" s="786"/>
      <c r="F187" s="786"/>
      <c r="G187" s="786"/>
      <c r="H187" s="786"/>
      <c r="I187" s="786"/>
      <c r="J187" s="785"/>
      <c r="K187" s="785"/>
      <c r="L187" s="785"/>
    </row>
    <row r="188" spans="2:12" s="748" customFormat="1" ht="11.25" customHeight="1">
      <c r="C188" s="756"/>
      <c r="D188" s="755"/>
      <c r="E188" s="755" t="s">
        <v>1356</v>
      </c>
      <c r="F188" s="755"/>
      <c r="G188" s="755"/>
      <c r="H188" s="755"/>
      <c r="I188" s="755"/>
      <c r="J188" s="754"/>
      <c r="K188" s="754"/>
      <c r="L188" s="754"/>
    </row>
    <row r="189" spans="2:12" ht="8.25" customHeight="1">
      <c r="C189" s="747"/>
      <c r="D189" s="753"/>
      <c r="E189" s="753"/>
      <c r="F189" s="753"/>
      <c r="G189" s="753"/>
      <c r="H189" s="753"/>
      <c r="I189" s="753"/>
    </row>
    <row r="190" spans="2:12" s="748" customFormat="1" ht="11.25" customHeight="1">
      <c r="B190" s="752" t="s">
        <v>367</v>
      </c>
      <c r="C190" s="751"/>
      <c r="D190" s="750">
        <v>956</v>
      </c>
      <c r="E190" s="750">
        <v>28758</v>
      </c>
      <c r="F190" s="750">
        <v>22781</v>
      </c>
      <c r="G190" s="750">
        <v>5977</v>
      </c>
      <c r="H190" s="750">
        <v>28556</v>
      </c>
      <c r="I190" s="750">
        <f>E190-H190</f>
        <v>202</v>
      </c>
      <c r="J190" s="749">
        <v>166698737</v>
      </c>
      <c r="K190" s="749">
        <v>163481491</v>
      </c>
      <c r="L190" s="749">
        <v>47169704</v>
      </c>
    </row>
    <row r="191" spans="2:12" ht="8.25" customHeight="1">
      <c r="C191" s="747"/>
      <c r="D191" s="746"/>
      <c r="E191" s="746"/>
      <c r="F191" s="746"/>
      <c r="G191" s="746"/>
      <c r="H191" s="746"/>
      <c r="I191" s="746"/>
      <c r="J191" s="745"/>
      <c r="K191" s="745"/>
      <c r="L191" s="745"/>
    </row>
    <row r="192" spans="2:12" ht="11.25" customHeight="1">
      <c r="B192" s="740" t="s">
        <v>1348</v>
      </c>
      <c r="C192" s="739"/>
      <c r="D192" s="741">
        <v>571</v>
      </c>
      <c r="E192" s="741">
        <v>3472</v>
      </c>
      <c r="F192" s="741">
        <v>2166</v>
      </c>
      <c r="G192" s="741">
        <v>1306</v>
      </c>
      <c r="H192" s="741">
        <v>3279</v>
      </c>
      <c r="I192" s="741">
        <f>E192-H192</f>
        <v>193</v>
      </c>
      <c r="J192" s="742">
        <v>4730341</v>
      </c>
      <c r="K192" s="742">
        <v>4730341</v>
      </c>
      <c r="L192" s="742">
        <v>2484189</v>
      </c>
    </row>
    <row r="193" spans="2:12" ht="11.25" customHeight="1">
      <c r="B193" s="740" t="s">
        <v>1347</v>
      </c>
      <c r="C193" s="739"/>
      <c r="D193" s="741">
        <v>187</v>
      </c>
      <c r="E193" s="741">
        <v>2592</v>
      </c>
      <c r="F193" s="741">
        <v>1632</v>
      </c>
      <c r="G193" s="741">
        <v>960</v>
      </c>
      <c r="H193" s="741">
        <v>2583</v>
      </c>
      <c r="I193" s="741">
        <f>E193-H193</f>
        <v>9</v>
      </c>
      <c r="J193" s="742">
        <v>5141540</v>
      </c>
      <c r="K193" s="742">
        <v>5141540</v>
      </c>
      <c r="L193" s="742">
        <v>2042769</v>
      </c>
    </row>
    <row r="194" spans="2:12" ht="11.25" customHeight="1">
      <c r="B194" s="740" t="s">
        <v>1346</v>
      </c>
      <c r="C194" s="739"/>
      <c r="D194" s="741">
        <v>96</v>
      </c>
      <c r="E194" s="741">
        <v>2333</v>
      </c>
      <c r="F194" s="741">
        <v>1545</v>
      </c>
      <c r="G194" s="741">
        <v>788</v>
      </c>
      <c r="H194" s="741">
        <v>2333</v>
      </c>
      <c r="I194" s="738" t="s">
        <v>6</v>
      </c>
      <c r="J194" s="742">
        <v>6961898</v>
      </c>
      <c r="K194" s="742">
        <v>6961898</v>
      </c>
      <c r="L194" s="742">
        <v>2059089</v>
      </c>
    </row>
    <row r="195" spans="2:12" ht="11.25" customHeight="1">
      <c r="B195" s="740" t="s">
        <v>1345</v>
      </c>
      <c r="C195" s="739"/>
      <c r="D195" s="741">
        <v>45</v>
      </c>
      <c r="E195" s="741">
        <v>1716</v>
      </c>
      <c r="F195" s="741">
        <v>1239</v>
      </c>
      <c r="G195" s="741">
        <v>477</v>
      </c>
      <c r="H195" s="741">
        <v>1716</v>
      </c>
      <c r="I195" s="738" t="s">
        <v>6</v>
      </c>
      <c r="J195" s="742">
        <v>5812864</v>
      </c>
      <c r="K195" s="742">
        <v>5858006</v>
      </c>
      <c r="L195" s="742">
        <v>1740508</v>
      </c>
    </row>
    <row r="196" spans="2:12" ht="11.25" customHeight="1">
      <c r="B196" s="740" t="s">
        <v>1344</v>
      </c>
      <c r="C196" s="739"/>
      <c r="D196" s="741">
        <v>29</v>
      </c>
      <c r="E196" s="741">
        <v>2063</v>
      </c>
      <c r="F196" s="741">
        <v>1524</v>
      </c>
      <c r="G196" s="741">
        <v>539</v>
      </c>
      <c r="H196" s="741">
        <v>2063</v>
      </c>
      <c r="I196" s="738" t="s">
        <v>6</v>
      </c>
      <c r="J196" s="742">
        <v>8382483</v>
      </c>
      <c r="K196" s="742">
        <v>8385643</v>
      </c>
      <c r="L196" s="742">
        <v>2888315</v>
      </c>
    </row>
    <row r="197" spans="2:12" ht="8.25" customHeight="1">
      <c r="B197" s="744"/>
      <c r="C197" s="743"/>
      <c r="D197" s="741"/>
      <c r="E197" s="741"/>
      <c r="F197" s="741"/>
      <c r="G197" s="741"/>
      <c r="H197" s="741"/>
      <c r="I197" s="738"/>
      <c r="J197" s="742"/>
      <c r="K197" s="742"/>
      <c r="L197" s="742"/>
    </row>
    <row r="198" spans="2:12" ht="11.25" customHeight="1">
      <c r="B198" s="740" t="s">
        <v>1343</v>
      </c>
      <c r="C198" s="739"/>
      <c r="D198" s="741">
        <v>14</v>
      </c>
      <c r="E198" s="741">
        <v>1927</v>
      </c>
      <c r="F198" s="741">
        <v>1469</v>
      </c>
      <c r="G198" s="741">
        <v>458</v>
      </c>
      <c r="H198" s="741">
        <v>1927</v>
      </c>
      <c r="I198" s="738" t="s">
        <v>6</v>
      </c>
      <c r="J198" s="742">
        <v>7409936</v>
      </c>
      <c r="K198" s="742">
        <v>7350826</v>
      </c>
      <c r="L198" s="742">
        <v>2410300</v>
      </c>
    </row>
    <row r="199" spans="2:12" ht="11.25" customHeight="1">
      <c r="B199" s="740" t="s">
        <v>1342</v>
      </c>
      <c r="C199" s="739"/>
      <c r="D199" s="741">
        <v>3</v>
      </c>
      <c r="E199" s="738" t="s">
        <v>9</v>
      </c>
      <c r="F199" s="738" t="s">
        <v>9</v>
      </c>
      <c r="G199" s="738" t="s">
        <v>9</v>
      </c>
      <c r="H199" s="738" t="s">
        <v>9</v>
      </c>
      <c r="I199" s="738" t="s">
        <v>6</v>
      </c>
      <c r="J199" s="737" t="s">
        <v>9</v>
      </c>
      <c r="K199" s="737" t="s">
        <v>9</v>
      </c>
      <c r="L199" s="737" t="s">
        <v>9</v>
      </c>
    </row>
    <row r="200" spans="2:12" ht="11.25" customHeight="1">
      <c r="B200" s="740" t="s">
        <v>1341</v>
      </c>
      <c r="C200" s="739"/>
      <c r="D200" s="741">
        <v>4</v>
      </c>
      <c r="E200" s="741">
        <v>1736</v>
      </c>
      <c r="F200" s="741">
        <v>1287</v>
      </c>
      <c r="G200" s="741">
        <v>449</v>
      </c>
      <c r="H200" s="741">
        <v>1736</v>
      </c>
      <c r="I200" s="738" t="s">
        <v>6</v>
      </c>
      <c r="J200" s="742">
        <v>3730799</v>
      </c>
      <c r="K200" s="742">
        <v>3722935</v>
      </c>
      <c r="L200" s="742">
        <v>1198952</v>
      </c>
    </row>
    <row r="201" spans="2:12" ht="12" customHeight="1">
      <c r="B201" s="740" t="s">
        <v>1340</v>
      </c>
      <c r="C201" s="739"/>
      <c r="D201" s="741">
        <v>2</v>
      </c>
      <c r="E201" s="738" t="s">
        <v>9</v>
      </c>
      <c r="F201" s="738" t="s">
        <v>9</v>
      </c>
      <c r="G201" s="738" t="s">
        <v>9</v>
      </c>
      <c r="H201" s="738" t="s">
        <v>9</v>
      </c>
      <c r="I201" s="738" t="s">
        <v>6</v>
      </c>
      <c r="J201" s="737" t="s">
        <v>9</v>
      </c>
      <c r="K201" s="737" t="s">
        <v>9</v>
      </c>
      <c r="L201" s="737" t="s">
        <v>9</v>
      </c>
    </row>
    <row r="202" spans="2:12" ht="12" customHeight="1">
      <c r="B202" s="740" t="s">
        <v>1339</v>
      </c>
      <c r="C202" s="739"/>
      <c r="D202" s="741">
        <v>5</v>
      </c>
      <c r="E202" s="741">
        <v>10492</v>
      </c>
      <c r="F202" s="741">
        <v>9676</v>
      </c>
      <c r="G202" s="741">
        <v>816</v>
      </c>
      <c r="H202" s="741">
        <v>10492</v>
      </c>
      <c r="I202" s="738" t="s">
        <v>6</v>
      </c>
      <c r="J202" s="742">
        <v>113130568</v>
      </c>
      <c r="K202" s="742">
        <v>110031008</v>
      </c>
      <c r="L202" s="742">
        <v>28484250</v>
      </c>
    </row>
    <row r="203" spans="2:12" ht="8.25" customHeight="1">
      <c r="C203" s="747"/>
      <c r="D203" s="753"/>
      <c r="E203" s="753"/>
      <c r="F203" s="753"/>
      <c r="G203" s="753"/>
      <c r="H203" s="753"/>
      <c r="I203" s="753"/>
    </row>
    <row r="204" spans="2:12" s="748" customFormat="1" ht="11.25" customHeight="1">
      <c r="C204" s="756"/>
      <c r="D204" s="755"/>
      <c r="E204" s="755" t="s">
        <v>1355</v>
      </c>
      <c r="F204" s="755"/>
      <c r="G204" s="755"/>
      <c r="H204" s="755"/>
      <c r="I204" s="755"/>
      <c r="J204" s="754"/>
      <c r="K204" s="754"/>
      <c r="L204" s="754"/>
    </row>
    <row r="205" spans="2:12" ht="8.25" customHeight="1">
      <c r="C205" s="747"/>
      <c r="D205" s="753"/>
      <c r="E205" s="753"/>
      <c r="F205" s="753"/>
      <c r="G205" s="753"/>
      <c r="H205" s="753"/>
      <c r="I205" s="753"/>
    </row>
    <row r="206" spans="2:12" s="748" customFormat="1" ht="11.25" customHeight="1">
      <c r="B206" s="752" t="s">
        <v>367</v>
      </c>
      <c r="C206" s="751"/>
      <c r="D206" s="750">
        <v>875</v>
      </c>
      <c r="E206" s="750">
        <v>17642</v>
      </c>
      <c r="F206" s="750">
        <v>12008</v>
      </c>
      <c r="G206" s="750">
        <v>5634</v>
      </c>
      <c r="H206" s="750">
        <v>17462</v>
      </c>
      <c r="I206" s="750">
        <f>E206-H206</f>
        <v>180</v>
      </c>
      <c r="J206" s="749">
        <v>59461696</v>
      </c>
      <c r="K206" s="749">
        <v>59266900</v>
      </c>
      <c r="L206" s="749">
        <v>18133503</v>
      </c>
    </row>
    <row r="207" spans="2:12" ht="8.25" customHeight="1">
      <c r="C207" s="747"/>
      <c r="D207" s="741"/>
      <c r="E207" s="741"/>
      <c r="F207" s="741"/>
      <c r="G207" s="741"/>
      <c r="H207" s="741"/>
      <c r="I207" s="741"/>
      <c r="J207" s="742"/>
      <c r="K207" s="742"/>
      <c r="L207" s="742"/>
    </row>
    <row r="208" spans="2:12" ht="11.25" customHeight="1">
      <c r="B208" s="740" t="s">
        <v>1348</v>
      </c>
      <c r="C208" s="739"/>
      <c r="D208" s="741">
        <v>538</v>
      </c>
      <c r="E208" s="741">
        <v>3116</v>
      </c>
      <c r="F208" s="741">
        <v>1886</v>
      </c>
      <c r="G208" s="741">
        <v>1230</v>
      </c>
      <c r="H208" s="741">
        <v>2942</v>
      </c>
      <c r="I208" s="741">
        <f>E208-H208</f>
        <v>174</v>
      </c>
      <c r="J208" s="742">
        <v>3430608</v>
      </c>
      <c r="K208" s="742">
        <v>3430608</v>
      </c>
      <c r="L208" s="742">
        <v>1980780</v>
      </c>
    </row>
    <row r="209" spans="1:12" ht="11.25" customHeight="1">
      <c r="B209" s="740" t="s">
        <v>1347</v>
      </c>
      <c r="C209" s="739"/>
      <c r="D209" s="741">
        <v>167</v>
      </c>
      <c r="E209" s="741">
        <v>2356</v>
      </c>
      <c r="F209" s="741">
        <v>1512</v>
      </c>
      <c r="G209" s="741">
        <v>844</v>
      </c>
      <c r="H209" s="741">
        <v>2350</v>
      </c>
      <c r="I209" s="741">
        <f>E209-H209</f>
        <v>6</v>
      </c>
      <c r="J209" s="742">
        <v>4094812</v>
      </c>
      <c r="K209" s="742">
        <v>4094812</v>
      </c>
      <c r="L209" s="742">
        <v>1958221</v>
      </c>
    </row>
    <row r="210" spans="1:12" ht="11.25" customHeight="1">
      <c r="B210" s="740" t="s">
        <v>1346</v>
      </c>
      <c r="C210" s="739"/>
      <c r="D210" s="741">
        <v>74</v>
      </c>
      <c r="E210" s="741">
        <v>1789</v>
      </c>
      <c r="F210" s="741">
        <v>1116</v>
      </c>
      <c r="G210" s="741">
        <v>673</v>
      </c>
      <c r="H210" s="741">
        <v>1789</v>
      </c>
      <c r="I210" s="738" t="s">
        <v>6</v>
      </c>
      <c r="J210" s="742">
        <v>3094356</v>
      </c>
      <c r="K210" s="742">
        <v>3094356</v>
      </c>
      <c r="L210" s="742">
        <v>1227761</v>
      </c>
    </row>
    <row r="211" spans="1:12" ht="11.25" customHeight="1">
      <c r="B211" s="740" t="s">
        <v>1345</v>
      </c>
      <c r="C211" s="739"/>
      <c r="D211" s="741">
        <v>37</v>
      </c>
      <c r="E211" s="741">
        <v>1447</v>
      </c>
      <c r="F211" s="741">
        <v>1000</v>
      </c>
      <c r="G211" s="741">
        <v>447</v>
      </c>
      <c r="H211" s="741">
        <v>1447</v>
      </c>
      <c r="I211" s="738" t="s">
        <v>6</v>
      </c>
      <c r="J211" s="742">
        <v>3088845</v>
      </c>
      <c r="K211" s="742">
        <v>3078908</v>
      </c>
      <c r="L211" s="742">
        <v>1153411</v>
      </c>
    </row>
    <row r="212" spans="1:12" ht="11.25" customHeight="1">
      <c r="B212" s="740" t="s">
        <v>1344</v>
      </c>
      <c r="C212" s="739"/>
      <c r="D212" s="741">
        <v>35</v>
      </c>
      <c r="E212" s="741">
        <v>2540</v>
      </c>
      <c r="F212" s="741">
        <v>1579</v>
      </c>
      <c r="G212" s="741">
        <v>961</v>
      </c>
      <c r="H212" s="741">
        <v>2540</v>
      </c>
      <c r="I212" s="738" t="s">
        <v>6</v>
      </c>
      <c r="J212" s="742">
        <v>6571400</v>
      </c>
      <c r="K212" s="742">
        <v>6579597</v>
      </c>
      <c r="L212" s="742">
        <v>1906722</v>
      </c>
    </row>
    <row r="213" spans="1:12" ht="8.25" customHeight="1">
      <c r="B213" s="744"/>
      <c r="C213" s="743"/>
      <c r="D213" s="741"/>
      <c r="E213" s="741"/>
      <c r="F213" s="741"/>
      <c r="G213" s="741"/>
      <c r="H213" s="741"/>
      <c r="I213" s="738"/>
      <c r="J213" s="742"/>
      <c r="K213" s="742"/>
      <c r="L213" s="742"/>
    </row>
    <row r="214" spans="1:12" ht="11.25" customHeight="1">
      <c r="B214" s="740" t="s">
        <v>1343</v>
      </c>
      <c r="C214" s="739"/>
      <c r="D214" s="741">
        <v>16</v>
      </c>
      <c r="E214" s="741">
        <v>2154</v>
      </c>
      <c r="F214" s="741">
        <v>1388</v>
      </c>
      <c r="G214" s="741">
        <v>766</v>
      </c>
      <c r="H214" s="741">
        <v>2154</v>
      </c>
      <c r="I214" s="738" t="s">
        <v>6</v>
      </c>
      <c r="J214" s="742">
        <v>5904988</v>
      </c>
      <c r="K214" s="742">
        <v>5930268</v>
      </c>
      <c r="L214" s="742">
        <v>2072077</v>
      </c>
    </row>
    <row r="215" spans="1:12" ht="11.25" customHeight="1">
      <c r="B215" s="740" t="s">
        <v>1342</v>
      </c>
      <c r="C215" s="739"/>
      <c r="D215" s="741">
        <v>2</v>
      </c>
      <c r="E215" s="738" t="s">
        <v>9</v>
      </c>
      <c r="F215" s="738" t="s">
        <v>9</v>
      </c>
      <c r="G215" s="738" t="s">
        <v>9</v>
      </c>
      <c r="H215" s="738" t="s">
        <v>9</v>
      </c>
      <c r="I215" s="738" t="s">
        <v>6</v>
      </c>
      <c r="J215" s="737" t="s">
        <v>9</v>
      </c>
      <c r="K215" s="737" t="s">
        <v>9</v>
      </c>
      <c r="L215" s="737" t="s">
        <v>9</v>
      </c>
    </row>
    <row r="216" spans="1:12" ht="11.25" customHeight="1">
      <c r="B216" s="740" t="s">
        <v>1341</v>
      </c>
      <c r="C216" s="739"/>
      <c r="D216" s="741">
        <v>2</v>
      </c>
      <c r="E216" s="738" t="s">
        <v>9</v>
      </c>
      <c r="F216" s="738" t="s">
        <v>9</v>
      </c>
      <c r="G216" s="738" t="s">
        <v>9</v>
      </c>
      <c r="H216" s="738" t="s">
        <v>9</v>
      </c>
      <c r="I216" s="738" t="s">
        <v>6</v>
      </c>
      <c r="J216" s="737" t="s">
        <v>9</v>
      </c>
      <c r="K216" s="737" t="s">
        <v>9</v>
      </c>
      <c r="L216" s="737" t="s">
        <v>9</v>
      </c>
    </row>
    <row r="217" spans="1:12" ht="11.25" customHeight="1">
      <c r="B217" s="740" t="s">
        <v>1340</v>
      </c>
      <c r="C217" s="739"/>
      <c r="D217" s="741">
        <v>3</v>
      </c>
      <c r="E217" s="741">
        <v>2000</v>
      </c>
      <c r="F217" s="741">
        <v>1597</v>
      </c>
      <c r="G217" s="741">
        <v>403</v>
      </c>
      <c r="H217" s="741">
        <v>2000</v>
      </c>
      <c r="I217" s="738" t="s">
        <v>6</v>
      </c>
      <c r="J217" s="742">
        <v>21673264</v>
      </c>
      <c r="K217" s="742">
        <v>21693539</v>
      </c>
      <c r="L217" s="742">
        <v>3216530</v>
      </c>
    </row>
    <row r="218" spans="1:12" ht="11.25" customHeight="1">
      <c r="B218" s="740" t="s">
        <v>1339</v>
      </c>
      <c r="C218" s="739"/>
      <c r="D218" s="741">
        <v>1</v>
      </c>
      <c r="E218" s="738" t="s">
        <v>9</v>
      </c>
      <c r="F218" s="738" t="s">
        <v>9</v>
      </c>
      <c r="G218" s="738" t="s">
        <v>9</v>
      </c>
      <c r="H218" s="738" t="s">
        <v>9</v>
      </c>
      <c r="I218" s="738" t="s">
        <v>6</v>
      </c>
      <c r="J218" s="737" t="s">
        <v>9</v>
      </c>
      <c r="K218" s="737" t="s">
        <v>9</v>
      </c>
      <c r="L218" s="737" t="s">
        <v>9</v>
      </c>
    </row>
    <row r="219" spans="1:12" ht="6" customHeight="1">
      <c r="A219" s="736"/>
      <c r="B219" s="736"/>
      <c r="C219" s="735"/>
      <c r="D219" s="734"/>
      <c r="E219" s="734"/>
      <c r="F219" s="734"/>
      <c r="G219" s="734"/>
      <c r="H219" s="734"/>
      <c r="I219" s="734"/>
      <c r="J219" s="733"/>
      <c r="K219" s="733"/>
      <c r="L219" s="733"/>
    </row>
    <row r="220" spans="1:12" ht="11.25" customHeight="1">
      <c r="B220" s="784" t="s">
        <v>7</v>
      </c>
      <c r="D220" s="753"/>
      <c r="E220" s="753"/>
      <c r="F220" s="753"/>
      <c r="G220" s="753"/>
      <c r="H220" s="753"/>
      <c r="I220" s="753"/>
    </row>
    <row r="221" spans="1:12" ht="13.5" customHeight="1">
      <c r="B221" s="783"/>
      <c r="C221" s="782"/>
      <c r="D221" s="781"/>
      <c r="E221" s="753"/>
      <c r="F221" s="753"/>
      <c r="G221" s="753"/>
      <c r="H221" s="753"/>
      <c r="I221" s="753"/>
    </row>
    <row r="222" spans="1:12" ht="11.25" customHeight="1">
      <c r="D222" s="753"/>
      <c r="E222" s="753"/>
      <c r="F222" s="753"/>
      <c r="G222" s="753"/>
      <c r="H222" s="753"/>
      <c r="I222" s="753"/>
    </row>
    <row r="223" spans="1:12" ht="11.25" customHeight="1">
      <c r="A223" s="736"/>
      <c r="D223" s="753"/>
      <c r="E223" s="753"/>
      <c r="F223" s="753"/>
      <c r="G223" s="753"/>
      <c r="H223" s="753"/>
      <c r="I223" s="753"/>
      <c r="L223" s="780" t="s">
        <v>341</v>
      </c>
    </row>
    <row r="224" spans="1:12" ht="1.5" customHeight="1">
      <c r="A224" s="736"/>
      <c r="B224" s="779"/>
      <c r="C224" s="779"/>
      <c r="D224" s="779"/>
      <c r="E224" s="779"/>
      <c r="F224" s="779"/>
      <c r="G224" s="779"/>
      <c r="H224" s="779"/>
      <c r="I224" s="779"/>
      <c r="J224" s="778"/>
      <c r="K224" s="778"/>
      <c r="L224" s="777"/>
    </row>
    <row r="225" spans="1:12" ht="13.5" customHeight="1">
      <c r="C225" s="747"/>
      <c r="E225" s="776"/>
      <c r="F225" s="736"/>
      <c r="G225" s="736"/>
      <c r="H225" s="736"/>
      <c r="I225" s="736"/>
      <c r="J225" s="775"/>
      <c r="K225" s="774"/>
      <c r="L225" s="774"/>
    </row>
    <row r="226" spans="1:12" ht="13.5" customHeight="1">
      <c r="B226" s="773" t="s">
        <v>1354</v>
      </c>
      <c r="C226" s="772"/>
      <c r="D226" s="771" t="s">
        <v>414</v>
      </c>
      <c r="E226" s="770"/>
      <c r="F226" s="769"/>
      <c r="G226" s="769"/>
      <c r="H226" s="768" t="s">
        <v>1353</v>
      </c>
      <c r="I226" s="767" t="s">
        <v>413</v>
      </c>
      <c r="J226" s="766" t="s">
        <v>422</v>
      </c>
      <c r="K226" s="765" t="s">
        <v>412</v>
      </c>
      <c r="L226" s="764" t="s">
        <v>411</v>
      </c>
    </row>
    <row r="227" spans="1:12" ht="13.5" customHeight="1">
      <c r="A227" s="736"/>
      <c r="B227" s="736"/>
      <c r="C227" s="735"/>
      <c r="D227" s="763"/>
      <c r="E227" s="762"/>
      <c r="F227" s="762"/>
      <c r="G227" s="762"/>
      <c r="H227" s="761" t="s">
        <v>526</v>
      </c>
      <c r="I227" s="760" t="s">
        <v>409</v>
      </c>
      <c r="J227" s="759"/>
      <c r="K227" s="758"/>
      <c r="L227" s="758"/>
    </row>
    <row r="228" spans="1:12" ht="6" customHeight="1">
      <c r="C228" s="747"/>
      <c r="D228" s="753"/>
      <c r="E228" s="753"/>
      <c r="F228" s="753"/>
      <c r="G228" s="753"/>
      <c r="H228" s="753"/>
      <c r="I228" s="753"/>
    </row>
    <row r="229" spans="1:12" s="748" customFormat="1" ht="11.25" customHeight="1">
      <c r="C229" s="756"/>
      <c r="D229" s="755"/>
      <c r="E229" s="757" t="s">
        <v>1352</v>
      </c>
      <c r="F229" s="755"/>
      <c r="G229" s="755"/>
      <c r="H229" s="755"/>
      <c r="I229" s="755"/>
      <c r="J229" s="754"/>
      <c r="K229" s="754"/>
      <c r="L229" s="754"/>
    </row>
    <row r="230" spans="1:12" ht="8.25" customHeight="1">
      <c r="C230" s="747"/>
      <c r="D230" s="753"/>
      <c r="E230" s="753"/>
      <c r="F230" s="753"/>
      <c r="G230" s="753"/>
      <c r="H230" s="753"/>
      <c r="I230" s="753"/>
    </row>
    <row r="231" spans="1:12" s="748" customFormat="1" ht="11.25" customHeight="1">
      <c r="B231" s="752" t="s">
        <v>367</v>
      </c>
      <c r="C231" s="751"/>
      <c r="D231" s="750">
        <v>652</v>
      </c>
      <c r="E231" s="750">
        <v>9557</v>
      </c>
      <c r="F231" s="750">
        <v>5766</v>
      </c>
      <c r="G231" s="750">
        <v>3791</v>
      </c>
      <c r="H231" s="750">
        <v>9405</v>
      </c>
      <c r="I231" s="750">
        <f>E231-H231</f>
        <v>152</v>
      </c>
      <c r="J231" s="749">
        <v>26691953</v>
      </c>
      <c r="K231" s="749">
        <v>26797939</v>
      </c>
      <c r="L231" s="749">
        <v>8480010</v>
      </c>
    </row>
    <row r="232" spans="1:12" ht="8.25" customHeight="1">
      <c r="C232" s="747"/>
      <c r="D232" s="746"/>
      <c r="E232" s="746"/>
      <c r="F232" s="746"/>
      <c r="G232" s="746"/>
      <c r="H232" s="746"/>
      <c r="I232" s="746"/>
      <c r="J232" s="745"/>
      <c r="K232" s="745"/>
      <c r="L232" s="745"/>
    </row>
    <row r="233" spans="1:12" ht="11.25" customHeight="1">
      <c r="B233" s="740" t="s">
        <v>1348</v>
      </c>
      <c r="C233" s="739"/>
      <c r="D233" s="741">
        <v>408</v>
      </c>
      <c r="E233" s="741">
        <v>2539</v>
      </c>
      <c r="F233" s="741">
        <v>1467</v>
      </c>
      <c r="G233" s="741">
        <v>1072</v>
      </c>
      <c r="H233" s="741">
        <v>2403</v>
      </c>
      <c r="I233" s="741">
        <f>E233-H233</f>
        <v>136</v>
      </c>
      <c r="J233" s="742">
        <v>2917211</v>
      </c>
      <c r="K233" s="742">
        <v>2917211</v>
      </c>
      <c r="L233" s="742">
        <v>1670471</v>
      </c>
    </row>
    <row r="234" spans="1:12" ht="11.25" customHeight="1">
      <c r="B234" s="740" t="s">
        <v>1347</v>
      </c>
      <c r="C234" s="739"/>
      <c r="D234" s="741">
        <v>137</v>
      </c>
      <c r="E234" s="741">
        <v>1837</v>
      </c>
      <c r="F234" s="741">
        <v>1010</v>
      </c>
      <c r="G234" s="741">
        <v>827</v>
      </c>
      <c r="H234" s="741">
        <v>1824</v>
      </c>
      <c r="I234" s="741">
        <f>E234-H234</f>
        <v>13</v>
      </c>
      <c r="J234" s="742">
        <v>3030555</v>
      </c>
      <c r="K234" s="742">
        <v>3030555</v>
      </c>
      <c r="L234" s="742">
        <v>1489616</v>
      </c>
    </row>
    <row r="235" spans="1:12" ht="11.25" customHeight="1">
      <c r="B235" s="740" t="s">
        <v>1346</v>
      </c>
      <c r="C235" s="739"/>
      <c r="D235" s="741">
        <v>53</v>
      </c>
      <c r="E235" s="741">
        <v>1336</v>
      </c>
      <c r="F235" s="741">
        <v>742</v>
      </c>
      <c r="G235" s="741">
        <v>594</v>
      </c>
      <c r="H235" s="741">
        <v>1336</v>
      </c>
      <c r="I235" s="738" t="s">
        <v>6</v>
      </c>
      <c r="J235" s="742">
        <v>2042249</v>
      </c>
      <c r="K235" s="742">
        <v>2042249</v>
      </c>
      <c r="L235" s="742">
        <v>971738</v>
      </c>
    </row>
    <row r="236" spans="1:12" ht="11.25" customHeight="1">
      <c r="B236" s="740" t="s">
        <v>1345</v>
      </c>
      <c r="C236" s="739"/>
      <c r="D236" s="741">
        <v>29</v>
      </c>
      <c r="E236" s="741">
        <v>1130</v>
      </c>
      <c r="F236" s="741">
        <v>663</v>
      </c>
      <c r="G236" s="741">
        <v>467</v>
      </c>
      <c r="H236" s="741">
        <v>1127</v>
      </c>
      <c r="I236" s="741">
        <f>E236-H236</f>
        <v>3</v>
      </c>
      <c r="J236" s="742">
        <v>2450218</v>
      </c>
      <c r="K236" s="742">
        <v>2460733</v>
      </c>
      <c r="L236" s="742">
        <v>878674</v>
      </c>
    </row>
    <row r="237" spans="1:12" ht="11.25" customHeight="1">
      <c r="B237" s="740" t="s">
        <v>1344</v>
      </c>
      <c r="C237" s="739"/>
      <c r="D237" s="741">
        <v>18</v>
      </c>
      <c r="E237" s="741">
        <v>1245</v>
      </c>
      <c r="F237" s="741">
        <v>756</v>
      </c>
      <c r="G237" s="741">
        <v>489</v>
      </c>
      <c r="H237" s="741">
        <v>1245</v>
      </c>
      <c r="I237" s="738" t="s">
        <v>6</v>
      </c>
      <c r="J237" s="742">
        <v>2521029</v>
      </c>
      <c r="K237" s="742">
        <v>2556681</v>
      </c>
      <c r="L237" s="742">
        <v>1138489</v>
      </c>
    </row>
    <row r="238" spans="1:12" ht="8.25" customHeight="1">
      <c r="B238" s="744"/>
      <c r="C238" s="743"/>
      <c r="D238" s="741"/>
      <c r="E238" s="741"/>
      <c r="F238" s="741"/>
      <c r="G238" s="741"/>
      <c r="H238" s="741"/>
      <c r="I238" s="741"/>
      <c r="J238" s="742"/>
      <c r="K238" s="742"/>
      <c r="L238" s="742"/>
    </row>
    <row r="239" spans="1:12" ht="11.25" customHeight="1">
      <c r="B239" s="740" t="s">
        <v>1343</v>
      </c>
      <c r="C239" s="739"/>
      <c r="D239" s="741">
        <v>4</v>
      </c>
      <c r="E239" s="741">
        <v>473</v>
      </c>
      <c r="F239" s="741">
        <v>356</v>
      </c>
      <c r="G239" s="741">
        <v>117</v>
      </c>
      <c r="H239" s="741">
        <v>473</v>
      </c>
      <c r="I239" s="738" t="s">
        <v>6</v>
      </c>
      <c r="J239" s="742">
        <v>959548</v>
      </c>
      <c r="K239" s="742">
        <v>960961</v>
      </c>
      <c r="L239" s="742">
        <v>502616</v>
      </c>
    </row>
    <row r="240" spans="1:12" ht="11.25" customHeight="1">
      <c r="B240" s="740" t="s">
        <v>1342</v>
      </c>
      <c r="C240" s="739"/>
      <c r="D240" s="741">
        <v>2</v>
      </c>
      <c r="E240" s="738" t="s">
        <v>9</v>
      </c>
      <c r="F240" s="738" t="s">
        <v>9</v>
      </c>
      <c r="G240" s="738" t="s">
        <v>9</v>
      </c>
      <c r="H240" s="738" t="s">
        <v>9</v>
      </c>
      <c r="I240" s="738" t="s">
        <v>6</v>
      </c>
      <c r="J240" s="737" t="s">
        <v>9</v>
      </c>
      <c r="K240" s="737" t="s">
        <v>9</v>
      </c>
      <c r="L240" s="737" t="s">
        <v>9</v>
      </c>
    </row>
    <row r="241" spans="2:12" ht="11.25" customHeight="1">
      <c r="B241" s="740" t="s">
        <v>1341</v>
      </c>
      <c r="C241" s="739"/>
      <c r="D241" s="738" t="s">
        <v>6</v>
      </c>
      <c r="E241" s="738" t="s">
        <v>6</v>
      </c>
      <c r="F241" s="738" t="s">
        <v>6</v>
      </c>
      <c r="G241" s="738" t="s">
        <v>6</v>
      </c>
      <c r="H241" s="738" t="s">
        <v>6</v>
      </c>
      <c r="I241" s="738" t="s">
        <v>6</v>
      </c>
      <c r="J241" s="737" t="s">
        <v>6</v>
      </c>
      <c r="K241" s="737" t="s">
        <v>6</v>
      </c>
      <c r="L241" s="737" t="s">
        <v>6</v>
      </c>
    </row>
    <row r="242" spans="2:12" ht="11.25" customHeight="1">
      <c r="B242" s="740" t="s">
        <v>1340</v>
      </c>
      <c r="C242" s="739"/>
      <c r="D242" s="741">
        <v>1</v>
      </c>
      <c r="E242" s="738" t="s">
        <v>9</v>
      </c>
      <c r="F242" s="738" t="s">
        <v>9</v>
      </c>
      <c r="G242" s="738" t="s">
        <v>9</v>
      </c>
      <c r="H242" s="738" t="s">
        <v>9</v>
      </c>
      <c r="I242" s="738" t="s">
        <v>6</v>
      </c>
      <c r="J242" s="737" t="s">
        <v>9</v>
      </c>
      <c r="K242" s="737" t="s">
        <v>9</v>
      </c>
      <c r="L242" s="737" t="s">
        <v>9</v>
      </c>
    </row>
    <row r="243" spans="2:12" ht="11.25" customHeight="1">
      <c r="B243" s="740" t="s">
        <v>1339</v>
      </c>
      <c r="C243" s="739"/>
      <c r="D243" s="738" t="s">
        <v>6</v>
      </c>
      <c r="E243" s="738" t="s">
        <v>6</v>
      </c>
      <c r="F243" s="738" t="s">
        <v>6</v>
      </c>
      <c r="G243" s="738" t="s">
        <v>6</v>
      </c>
      <c r="H243" s="738" t="s">
        <v>6</v>
      </c>
      <c r="I243" s="738" t="s">
        <v>6</v>
      </c>
      <c r="J243" s="737" t="s">
        <v>6</v>
      </c>
      <c r="K243" s="737" t="s">
        <v>6</v>
      </c>
      <c r="L243" s="737" t="s">
        <v>6</v>
      </c>
    </row>
    <row r="244" spans="2:12" ht="8.25" customHeight="1">
      <c r="C244" s="747"/>
      <c r="D244" s="753"/>
      <c r="E244" s="753"/>
      <c r="F244" s="753"/>
      <c r="G244" s="753"/>
      <c r="H244" s="753"/>
      <c r="I244" s="753"/>
    </row>
    <row r="245" spans="2:12" s="748" customFormat="1" ht="11.25" customHeight="1">
      <c r="C245" s="756"/>
      <c r="D245" s="755"/>
      <c r="E245" s="755" t="s">
        <v>1351</v>
      </c>
      <c r="F245" s="755"/>
      <c r="G245" s="755"/>
      <c r="H245" s="755"/>
      <c r="I245" s="755"/>
      <c r="J245" s="754"/>
      <c r="K245" s="754"/>
      <c r="L245" s="754"/>
    </row>
    <row r="246" spans="2:12" ht="8.25" customHeight="1">
      <c r="C246" s="747"/>
      <c r="D246" s="753"/>
      <c r="E246" s="753"/>
      <c r="F246" s="753"/>
      <c r="G246" s="753"/>
      <c r="H246" s="753"/>
      <c r="I246" s="753"/>
    </row>
    <row r="247" spans="2:12" s="748" customFormat="1" ht="11.25" customHeight="1">
      <c r="B247" s="752" t="s">
        <v>367</v>
      </c>
      <c r="C247" s="751"/>
      <c r="D247" s="750">
        <v>721</v>
      </c>
      <c r="E247" s="750">
        <v>12352</v>
      </c>
      <c r="F247" s="750">
        <v>7954</v>
      </c>
      <c r="G247" s="750">
        <v>4398</v>
      </c>
      <c r="H247" s="750">
        <v>12241</v>
      </c>
      <c r="I247" s="750">
        <f>E247-H247</f>
        <v>111</v>
      </c>
      <c r="J247" s="749">
        <v>25803472</v>
      </c>
      <c r="K247" s="749">
        <v>25906711</v>
      </c>
      <c r="L247" s="749">
        <v>11125459</v>
      </c>
    </row>
    <row r="248" spans="2:12" ht="8.25" customHeight="1">
      <c r="C248" s="747"/>
      <c r="D248" s="746"/>
      <c r="E248" s="746"/>
      <c r="F248" s="746"/>
      <c r="G248" s="746"/>
      <c r="H248" s="746"/>
      <c r="I248" s="746"/>
      <c r="J248" s="745"/>
      <c r="K248" s="745"/>
      <c r="L248" s="745"/>
    </row>
    <row r="249" spans="2:12" ht="11.25" customHeight="1">
      <c r="B249" s="740" t="s">
        <v>1348</v>
      </c>
      <c r="C249" s="739"/>
      <c r="D249" s="741">
        <v>434</v>
      </c>
      <c r="E249" s="741">
        <v>2594</v>
      </c>
      <c r="F249" s="741">
        <v>1575</v>
      </c>
      <c r="G249" s="741">
        <v>1019</v>
      </c>
      <c r="H249" s="741">
        <v>2486</v>
      </c>
      <c r="I249" s="741">
        <f>E249-H249</f>
        <v>108</v>
      </c>
      <c r="J249" s="742">
        <v>3315005</v>
      </c>
      <c r="K249" s="742">
        <v>3315005</v>
      </c>
      <c r="L249" s="742">
        <v>1866941</v>
      </c>
    </row>
    <row r="250" spans="2:12" ht="11.25" customHeight="1">
      <c r="B250" s="740" t="s">
        <v>1347</v>
      </c>
      <c r="C250" s="739"/>
      <c r="D250" s="741">
        <v>138</v>
      </c>
      <c r="E250" s="741">
        <v>1861</v>
      </c>
      <c r="F250" s="741">
        <v>1185</v>
      </c>
      <c r="G250" s="741">
        <v>676</v>
      </c>
      <c r="H250" s="741">
        <v>1859</v>
      </c>
      <c r="I250" s="741">
        <f>E250-H250</f>
        <v>2</v>
      </c>
      <c r="J250" s="742">
        <v>3490217</v>
      </c>
      <c r="K250" s="742">
        <v>3490217</v>
      </c>
      <c r="L250" s="742">
        <v>1498557</v>
      </c>
    </row>
    <row r="251" spans="2:12" ht="11.25" customHeight="1">
      <c r="B251" s="740" t="s">
        <v>1346</v>
      </c>
      <c r="C251" s="739"/>
      <c r="D251" s="741">
        <v>73</v>
      </c>
      <c r="E251" s="741">
        <v>1783</v>
      </c>
      <c r="F251" s="741">
        <v>1076</v>
      </c>
      <c r="G251" s="741">
        <v>707</v>
      </c>
      <c r="H251" s="741">
        <v>1782</v>
      </c>
      <c r="I251" s="741">
        <f>E251-H251</f>
        <v>1</v>
      </c>
      <c r="J251" s="742">
        <v>3702958</v>
      </c>
      <c r="K251" s="742">
        <v>3702958</v>
      </c>
      <c r="L251" s="742">
        <v>1485324</v>
      </c>
    </row>
    <row r="252" spans="2:12" ht="11.25" customHeight="1">
      <c r="B252" s="740" t="s">
        <v>1345</v>
      </c>
      <c r="C252" s="739"/>
      <c r="D252" s="741">
        <v>33</v>
      </c>
      <c r="E252" s="741">
        <v>1282</v>
      </c>
      <c r="F252" s="741">
        <v>820</v>
      </c>
      <c r="G252" s="741">
        <v>462</v>
      </c>
      <c r="H252" s="741">
        <v>1282</v>
      </c>
      <c r="I252" s="738" t="s">
        <v>6</v>
      </c>
      <c r="J252" s="742">
        <v>2510731</v>
      </c>
      <c r="K252" s="742">
        <v>2531583</v>
      </c>
      <c r="L252" s="742">
        <v>1164560</v>
      </c>
    </row>
    <row r="253" spans="2:12" ht="11.25" customHeight="1">
      <c r="B253" s="740" t="s">
        <v>1344</v>
      </c>
      <c r="C253" s="739"/>
      <c r="D253" s="741">
        <v>29</v>
      </c>
      <c r="E253" s="741">
        <v>1986</v>
      </c>
      <c r="F253" s="741">
        <v>1189</v>
      </c>
      <c r="G253" s="741">
        <v>797</v>
      </c>
      <c r="H253" s="741">
        <v>1986</v>
      </c>
      <c r="I253" s="738" t="s">
        <v>6</v>
      </c>
      <c r="J253" s="742">
        <v>4023156</v>
      </c>
      <c r="K253" s="742">
        <v>4039521</v>
      </c>
      <c r="L253" s="742">
        <v>1586353</v>
      </c>
    </row>
    <row r="254" spans="2:12" ht="8.25" customHeight="1">
      <c r="B254" s="744"/>
      <c r="C254" s="743"/>
      <c r="D254" s="741"/>
      <c r="E254" s="741"/>
      <c r="F254" s="741"/>
      <c r="G254" s="741"/>
      <c r="H254" s="741"/>
      <c r="I254" s="738"/>
      <c r="J254" s="742"/>
      <c r="K254" s="742"/>
      <c r="L254" s="742"/>
    </row>
    <row r="255" spans="2:12" ht="11.25" customHeight="1">
      <c r="B255" s="740" t="s">
        <v>1343</v>
      </c>
      <c r="C255" s="739"/>
      <c r="D255" s="741">
        <v>10</v>
      </c>
      <c r="E255" s="741">
        <v>1430</v>
      </c>
      <c r="F255" s="741">
        <v>919</v>
      </c>
      <c r="G255" s="741">
        <v>511</v>
      </c>
      <c r="H255" s="741">
        <v>1430</v>
      </c>
      <c r="I255" s="738" t="s">
        <v>6</v>
      </c>
      <c r="J255" s="742">
        <v>4577014</v>
      </c>
      <c r="K255" s="742">
        <v>4594969</v>
      </c>
      <c r="L255" s="742">
        <v>1587323</v>
      </c>
    </row>
    <row r="256" spans="2:12" ht="11.25" customHeight="1">
      <c r="B256" s="740" t="s">
        <v>1342</v>
      </c>
      <c r="C256" s="739"/>
      <c r="D256" s="741">
        <v>1</v>
      </c>
      <c r="E256" s="738" t="s">
        <v>9</v>
      </c>
      <c r="F256" s="738" t="s">
        <v>9</v>
      </c>
      <c r="G256" s="738" t="s">
        <v>9</v>
      </c>
      <c r="H256" s="738" t="s">
        <v>9</v>
      </c>
      <c r="I256" s="738" t="s">
        <v>6</v>
      </c>
      <c r="J256" s="737" t="s">
        <v>9</v>
      </c>
      <c r="K256" s="737" t="s">
        <v>9</v>
      </c>
      <c r="L256" s="737" t="s">
        <v>9</v>
      </c>
    </row>
    <row r="257" spans="2:12" ht="11.25" customHeight="1">
      <c r="B257" s="740" t="s">
        <v>1341</v>
      </c>
      <c r="C257" s="739"/>
      <c r="D257" s="741">
        <v>3</v>
      </c>
      <c r="E257" s="738" t="s">
        <v>9</v>
      </c>
      <c r="F257" s="738" t="s">
        <v>9</v>
      </c>
      <c r="G257" s="738" t="s">
        <v>9</v>
      </c>
      <c r="H257" s="738" t="s">
        <v>9</v>
      </c>
      <c r="I257" s="738" t="s">
        <v>6</v>
      </c>
      <c r="J257" s="737" t="s">
        <v>9</v>
      </c>
      <c r="K257" s="737" t="s">
        <v>9</v>
      </c>
      <c r="L257" s="737" t="s">
        <v>9</v>
      </c>
    </row>
    <row r="258" spans="2:12" ht="11.25" customHeight="1">
      <c r="B258" s="740" t="s">
        <v>1340</v>
      </c>
      <c r="C258" s="739"/>
      <c r="D258" s="738" t="s">
        <v>6</v>
      </c>
      <c r="E258" s="738" t="s">
        <v>6</v>
      </c>
      <c r="F258" s="738" t="s">
        <v>6</v>
      </c>
      <c r="G258" s="738" t="s">
        <v>6</v>
      </c>
      <c r="H258" s="738" t="s">
        <v>6</v>
      </c>
      <c r="I258" s="738" t="s">
        <v>6</v>
      </c>
      <c r="J258" s="737" t="s">
        <v>6</v>
      </c>
      <c r="K258" s="737" t="s">
        <v>6</v>
      </c>
      <c r="L258" s="737" t="s">
        <v>6</v>
      </c>
    </row>
    <row r="259" spans="2:12" ht="11.25" customHeight="1">
      <c r="B259" s="740" t="s">
        <v>1339</v>
      </c>
      <c r="C259" s="739"/>
      <c r="D259" s="738" t="s">
        <v>6</v>
      </c>
      <c r="E259" s="738" t="s">
        <v>6</v>
      </c>
      <c r="F259" s="738" t="s">
        <v>6</v>
      </c>
      <c r="G259" s="738" t="s">
        <v>6</v>
      </c>
      <c r="H259" s="738" t="s">
        <v>6</v>
      </c>
      <c r="I259" s="738" t="s">
        <v>6</v>
      </c>
      <c r="J259" s="737" t="s">
        <v>6</v>
      </c>
      <c r="K259" s="737" t="s">
        <v>6</v>
      </c>
      <c r="L259" s="737" t="s">
        <v>6</v>
      </c>
    </row>
    <row r="260" spans="2:12" ht="8.25" customHeight="1">
      <c r="C260" s="747"/>
      <c r="D260" s="753"/>
      <c r="E260" s="753"/>
      <c r="F260" s="753"/>
      <c r="G260" s="753"/>
      <c r="H260" s="753"/>
      <c r="I260" s="753"/>
    </row>
    <row r="261" spans="2:12" s="748" customFormat="1" ht="11.25" customHeight="1">
      <c r="C261" s="756"/>
      <c r="D261" s="755"/>
      <c r="E261" s="755" t="s">
        <v>1350</v>
      </c>
      <c r="F261" s="755"/>
      <c r="G261" s="755"/>
      <c r="H261" s="755"/>
      <c r="I261" s="755"/>
      <c r="J261" s="754"/>
      <c r="K261" s="754"/>
      <c r="L261" s="754"/>
    </row>
    <row r="262" spans="2:12" ht="8.25" customHeight="1">
      <c r="C262" s="747"/>
      <c r="D262" s="753"/>
      <c r="E262" s="753"/>
      <c r="F262" s="753"/>
      <c r="G262" s="753"/>
      <c r="H262" s="753"/>
      <c r="I262" s="753"/>
    </row>
    <row r="263" spans="2:12" s="748" customFormat="1" ht="11.25" customHeight="1">
      <c r="B263" s="752" t="s">
        <v>367</v>
      </c>
      <c r="C263" s="751"/>
      <c r="D263" s="750">
        <v>48</v>
      </c>
      <c r="E263" s="750">
        <v>540</v>
      </c>
      <c r="F263" s="750">
        <v>247</v>
      </c>
      <c r="G263" s="750">
        <v>293</v>
      </c>
      <c r="H263" s="750">
        <v>527</v>
      </c>
      <c r="I263" s="750">
        <f>E263-H263</f>
        <v>13</v>
      </c>
      <c r="J263" s="749">
        <v>879752</v>
      </c>
      <c r="K263" s="749">
        <v>879464</v>
      </c>
      <c r="L263" s="749">
        <v>294263</v>
      </c>
    </row>
    <row r="264" spans="2:12" ht="8.25" customHeight="1">
      <c r="C264" s="747"/>
      <c r="D264" s="746"/>
      <c r="E264" s="746"/>
      <c r="F264" s="746"/>
      <c r="G264" s="746"/>
      <c r="H264" s="746"/>
      <c r="I264" s="746"/>
      <c r="J264" s="745"/>
      <c r="K264" s="745"/>
      <c r="L264" s="745"/>
    </row>
    <row r="265" spans="2:12" ht="11.25" customHeight="1">
      <c r="B265" s="740" t="s">
        <v>1348</v>
      </c>
      <c r="C265" s="739"/>
      <c r="D265" s="741">
        <v>29</v>
      </c>
      <c r="E265" s="741">
        <v>177</v>
      </c>
      <c r="F265" s="741">
        <v>97</v>
      </c>
      <c r="G265" s="741">
        <v>80</v>
      </c>
      <c r="H265" s="741">
        <v>164</v>
      </c>
      <c r="I265" s="741">
        <f>E265-H265</f>
        <v>13</v>
      </c>
      <c r="J265" s="742">
        <v>229091</v>
      </c>
      <c r="K265" s="742">
        <v>229091</v>
      </c>
      <c r="L265" s="742">
        <v>95871</v>
      </c>
    </row>
    <row r="266" spans="2:12" ht="11.25" customHeight="1">
      <c r="B266" s="740" t="s">
        <v>1347</v>
      </c>
      <c r="C266" s="739"/>
      <c r="D266" s="741">
        <v>14</v>
      </c>
      <c r="E266" s="741">
        <v>192</v>
      </c>
      <c r="F266" s="741">
        <v>80</v>
      </c>
      <c r="G266" s="741">
        <v>112</v>
      </c>
      <c r="H266" s="741">
        <v>192</v>
      </c>
      <c r="I266" s="738" t="s">
        <v>6</v>
      </c>
      <c r="J266" s="742">
        <v>306707</v>
      </c>
      <c r="K266" s="742">
        <v>306707</v>
      </c>
      <c r="L266" s="742">
        <v>112284</v>
      </c>
    </row>
    <row r="267" spans="2:12" ht="11.25" customHeight="1">
      <c r="B267" s="740" t="s">
        <v>1346</v>
      </c>
      <c r="C267" s="739"/>
      <c r="D267" s="741">
        <v>3</v>
      </c>
      <c r="E267" s="738" t="s">
        <v>9</v>
      </c>
      <c r="F267" s="738" t="s">
        <v>9</v>
      </c>
      <c r="G267" s="738" t="s">
        <v>9</v>
      </c>
      <c r="H267" s="738" t="s">
        <v>9</v>
      </c>
      <c r="I267" s="738" t="s">
        <v>6</v>
      </c>
      <c r="J267" s="737" t="s">
        <v>9</v>
      </c>
      <c r="K267" s="737" t="s">
        <v>9</v>
      </c>
      <c r="L267" s="737" t="s">
        <v>9</v>
      </c>
    </row>
    <row r="268" spans="2:12" ht="11.25" customHeight="1">
      <c r="B268" s="740" t="s">
        <v>1345</v>
      </c>
      <c r="C268" s="739"/>
      <c r="D268" s="741">
        <v>1</v>
      </c>
      <c r="E268" s="738" t="s">
        <v>9</v>
      </c>
      <c r="F268" s="738" t="s">
        <v>9</v>
      </c>
      <c r="G268" s="738" t="s">
        <v>9</v>
      </c>
      <c r="H268" s="738" t="s">
        <v>9</v>
      </c>
      <c r="I268" s="738" t="s">
        <v>6</v>
      </c>
      <c r="J268" s="737" t="s">
        <v>9</v>
      </c>
      <c r="K268" s="737" t="s">
        <v>9</v>
      </c>
      <c r="L268" s="737" t="s">
        <v>9</v>
      </c>
    </row>
    <row r="269" spans="2:12" ht="11.25" customHeight="1">
      <c r="B269" s="740" t="s">
        <v>1344</v>
      </c>
      <c r="C269" s="739"/>
      <c r="D269" s="741">
        <v>1</v>
      </c>
      <c r="E269" s="738" t="s">
        <v>9</v>
      </c>
      <c r="F269" s="738" t="s">
        <v>9</v>
      </c>
      <c r="G269" s="738" t="s">
        <v>9</v>
      </c>
      <c r="H269" s="738" t="s">
        <v>9</v>
      </c>
      <c r="I269" s="738" t="s">
        <v>6</v>
      </c>
      <c r="J269" s="737" t="s">
        <v>9</v>
      </c>
      <c r="K269" s="737" t="s">
        <v>9</v>
      </c>
      <c r="L269" s="737" t="s">
        <v>9</v>
      </c>
    </row>
    <row r="270" spans="2:12" ht="8.25" customHeight="1">
      <c r="B270" s="744"/>
      <c r="C270" s="743"/>
      <c r="D270" s="741"/>
      <c r="E270" s="741"/>
      <c r="F270" s="741"/>
      <c r="G270" s="741"/>
      <c r="H270" s="741"/>
      <c r="I270" s="741"/>
      <c r="J270" s="742"/>
      <c r="K270" s="742"/>
      <c r="L270" s="742"/>
    </row>
    <row r="271" spans="2:12" ht="11.25" customHeight="1">
      <c r="B271" s="740" t="s">
        <v>1343</v>
      </c>
      <c r="C271" s="739"/>
      <c r="D271" s="738" t="s">
        <v>6</v>
      </c>
      <c r="E271" s="738" t="s">
        <v>6</v>
      </c>
      <c r="F271" s="738" t="s">
        <v>6</v>
      </c>
      <c r="G271" s="738" t="s">
        <v>6</v>
      </c>
      <c r="H271" s="738" t="s">
        <v>6</v>
      </c>
      <c r="I271" s="738" t="s">
        <v>6</v>
      </c>
      <c r="J271" s="737" t="s">
        <v>6</v>
      </c>
      <c r="K271" s="737" t="s">
        <v>6</v>
      </c>
      <c r="L271" s="737" t="s">
        <v>6</v>
      </c>
    </row>
    <row r="272" spans="2:12" ht="11.25" customHeight="1">
      <c r="B272" s="740" t="s">
        <v>1342</v>
      </c>
      <c r="C272" s="739"/>
      <c r="D272" s="738" t="s">
        <v>6</v>
      </c>
      <c r="E272" s="738" t="s">
        <v>6</v>
      </c>
      <c r="F272" s="738" t="s">
        <v>6</v>
      </c>
      <c r="G272" s="738" t="s">
        <v>6</v>
      </c>
      <c r="H272" s="738" t="s">
        <v>6</v>
      </c>
      <c r="I272" s="738" t="s">
        <v>6</v>
      </c>
      <c r="J272" s="737" t="s">
        <v>6</v>
      </c>
      <c r="K272" s="737" t="s">
        <v>6</v>
      </c>
      <c r="L272" s="737" t="s">
        <v>6</v>
      </c>
    </row>
    <row r="273" spans="2:12" ht="11.25" customHeight="1">
      <c r="B273" s="740" t="s">
        <v>1341</v>
      </c>
      <c r="C273" s="739"/>
      <c r="D273" s="738" t="s">
        <v>6</v>
      </c>
      <c r="E273" s="738" t="s">
        <v>6</v>
      </c>
      <c r="F273" s="738" t="s">
        <v>6</v>
      </c>
      <c r="G273" s="738" t="s">
        <v>6</v>
      </c>
      <c r="H273" s="738" t="s">
        <v>6</v>
      </c>
      <c r="I273" s="738" t="s">
        <v>6</v>
      </c>
      <c r="J273" s="737" t="s">
        <v>6</v>
      </c>
      <c r="K273" s="737" t="s">
        <v>6</v>
      </c>
      <c r="L273" s="737" t="s">
        <v>6</v>
      </c>
    </row>
    <row r="274" spans="2:12" ht="11.25" customHeight="1">
      <c r="B274" s="740" t="s">
        <v>1340</v>
      </c>
      <c r="C274" s="739"/>
      <c r="D274" s="738" t="s">
        <v>6</v>
      </c>
      <c r="E274" s="738" t="s">
        <v>6</v>
      </c>
      <c r="F274" s="738" t="s">
        <v>6</v>
      </c>
      <c r="G274" s="738" t="s">
        <v>6</v>
      </c>
      <c r="H274" s="738" t="s">
        <v>6</v>
      </c>
      <c r="I274" s="738" t="s">
        <v>6</v>
      </c>
      <c r="J274" s="737" t="s">
        <v>6</v>
      </c>
      <c r="K274" s="737" t="s">
        <v>6</v>
      </c>
      <c r="L274" s="737" t="s">
        <v>6</v>
      </c>
    </row>
    <row r="275" spans="2:12" ht="11.25" customHeight="1">
      <c r="B275" s="740" t="s">
        <v>1339</v>
      </c>
      <c r="C275" s="739"/>
      <c r="D275" s="738" t="s">
        <v>6</v>
      </c>
      <c r="E275" s="738" t="s">
        <v>6</v>
      </c>
      <c r="F275" s="738" t="s">
        <v>6</v>
      </c>
      <c r="G275" s="738" t="s">
        <v>6</v>
      </c>
      <c r="H275" s="738" t="s">
        <v>6</v>
      </c>
      <c r="I275" s="738" t="s">
        <v>6</v>
      </c>
      <c r="J275" s="737" t="s">
        <v>6</v>
      </c>
      <c r="K275" s="737" t="s">
        <v>6</v>
      </c>
      <c r="L275" s="737" t="s">
        <v>6</v>
      </c>
    </row>
    <row r="276" spans="2:12" ht="8.25" customHeight="1">
      <c r="C276" s="747"/>
      <c r="D276" s="753"/>
      <c r="E276" s="753"/>
      <c r="F276" s="753"/>
      <c r="G276" s="753"/>
      <c r="H276" s="753"/>
      <c r="I276" s="753"/>
    </row>
    <row r="277" spans="2:12" s="748" customFormat="1" ht="11.25" customHeight="1">
      <c r="C277" s="756"/>
      <c r="D277" s="755"/>
      <c r="E277" s="755" t="s">
        <v>1349</v>
      </c>
      <c r="F277" s="755"/>
      <c r="G277" s="755"/>
      <c r="H277" s="755"/>
      <c r="I277" s="755"/>
      <c r="J277" s="754"/>
      <c r="K277" s="754"/>
      <c r="L277" s="754"/>
    </row>
    <row r="278" spans="2:12" ht="8.25" customHeight="1">
      <c r="C278" s="747"/>
      <c r="D278" s="753"/>
      <c r="E278" s="753"/>
      <c r="F278" s="753"/>
      <c r="G278" s="753"/>
      <c r="H278" s="753"/>
      <c r="I278" s="753"/>
    </row>
    <row r="279" spans="2:12" s="748" customFormat="1" ht="11.25" customHeight="1">
      <c r="B279" s="752" t="s">
        <v>367</v>
      </c>
      <c r="C279" s="751"/>
      <c r="D279" s="750">
        <v>361</v>
      </c>
      <c r="E279" s="750">
        <v>5452</v>
      </c>
      <c r="F279" s="750">
        <v>3084</v>
      </c>
      <c r="G279" s="750">
        <v>2368</v>
      </c>
      <c r="H279" s="750">
        <v>5374</v>
      </c>
      <c r="I279" s="750">
        <f>E279-H279</f>
        <v>78</v>
      </c>
      <c r="J279" s="749">
        <v>13894729</v>
      </c>
      <c r="K279" s="749">
        <v>13984639</v>
      </c>
      <c r="L279" s="749">
        <v>5609845</v>
      </c>
    </row>
    <row r="280" spans="2:12" ht="8.25" customHeight="1">
      <c r="C280" s="747"/>
      <c r="D280" s="746"/>
      <c r="E280" s="746"/>
      <c r="F280" s="746"/>
      <c r="G280" s="746"/>
      <c r="H280" s="746"/>
      <c r="I280" s="746"/>
      <c r="J280" s="745"/>
      <c r="K280" s="745"/>
      <c r="L280" s="745"/>
    </row>
    <row r="281" spans="2:12" ht="11.25" customHeight="1">
      <c r="B281" s="740" t="s">
        <v>1348</v>
      </c>
      <c r="C281" s="739"/>
      <c r="D281" s="741">
        <v>223</v>
      </c>
      <c r="E281" s="741">
        <v>1322</v>
      </c>
      <c r="F281" s="741">
        <v>820</v>
      </c>
      <c r="G281" s="741">
        <v>502</v>
      </c>
      <c r="H281" s="741">
        <v>1248</v>
      </c>
      <c r="I281" s="741">
        <f>E281-H281</f>
        <v>74</v>
      </c>
      <c r="J281" s="742">
        <v>1769945</v>
      </c>
      <c r="K281" s="742">
        <v>1769945</v>
      </c>
      <c r="L281" s="742">
        <v>931076</v>
      </c>
    </row>
    <row r="282" spans="2:12" ht="11.25" customHeight="1">
      <c r="B282" s="740" t="s">
        <v>1347</v>
      </c>
      <c r="C282" s="739"/>
      <c r="D282" s="741">
        <v>79</v>
      </c>
      <c r="E282" s="741">
        <v>1079</v>
      </c>
      <c r="F282" s="741">
        <v>653</v>
      </c>
      <c r="G282" s="741">
        <v>426</v>
      </c>
      <c r="H282" s="741">
        <v>1076</v>
      </c>
      <c r="I282" s="741">
        <f>E282-H282</f>
        <v>3</v>
      </c>
      <c r="J282" s="742">
        <v>1846125</v>
      </c>
      <c r="K282" s="742">
        <v>1846125</v>
      </c>
      <c r="L282" s="742">
        <v>862762</v>
      </c>
    </row>
    <row r="283" spans="2:12" ht="11.25" customHeight="1">
      <c r="B283" s="740" t="s">
        <v>1346</v>
      </c>
      <c r="C283" s="739"/>
      <c r="D283" s="741">
        <v>36</v>
      </c>
      <c r="E283" s="741">
        <v>871</v>
      </c>
      <c r="F283" s="741">
        <v>518</v>
      </c>
      <c r="G283" s="741">
        <v>353</v>
      </c>
      <c r="H283" s="741">
        <v>870</v>
      </c>
      <c r="I283" s="741">
        <f>E283-H283</f>
        <v>1</v>
      </c>
      <c r="J283" s="742">
        <v>1833764</v>
      </c>
      <c r="K283" s="742">
        <v>1833764</v>
      </c>
      <c r="L283" s="742">
        <v>832699</v>
      </c>
    </row>
    <row r="284" spans="2:12" ht="11.25" customHeight="1">
      <c r="B284" s="740" t="s">
        <v>1345</v>
      </c>
      <c r="C284" s="739"/>
      <c r="D284" s="741">
        <v>10</v>
      </c>
      <c r="E284" s="741">
        <v>397</v>
      </c>
      <c r="F284" s="741">
        <v>197</v>
      </c>
      <c r="G284" s="741">
        <v>200</v>
      </c>
      <c r="H284" s="741">
        <v>397</v>
      </c>
      <c r="I284" s="738" t="s">
        <v>6</v>
      </c>
      <c r="J284" s="742">
        <v>2259821</v>
      </c>
      <c r="K284" s="742">
        <v>2207822</v>
      </c>
      <c r="L284" s="742">
        <v>583701</v>
      </c>
    </row>
    <row r="285" spans="2:12" ht="11.25" customHeight="1">
      <c r="B285" s="740" t="s">
        <v>1344</v>
      </c>
      <c r="C285" s="739"/>
      <c r="D285" s="741">
        <v>6</v>
      </c>
      <c r="E285" s="741">
        <v>432</v>
      </c>
      <c r="F285" s="741">
        <v>179</v>
      </c>
      <c r="G285" s="741">
        <v>253</v>
      </c>
      <c r="H285" s="741">
        <v>432</v>
      </c>
      <c r="I285" s="738" t="s">
        <v>6</v>
      </c>
      <c r="J285" s="742">
        <v>1045179</v>
      </c>
      <c r="K285" s="742">
        <v>1045912</v>
      </c>
      <c r="L285" s="742">
        <v>336291</v>
      </c>
    </row>
    <row r="286" spans="2:12" ht="8.25" customHeight="1">
      <c r="B286" s="744"/>
      <c r="C286" s="743"/>
      <c r="D286" s="741"/>
      <c r="E286" s="741"/>
      <c r="F286" s="741"/>
      <c r="G286" s="741"/>
      <c r="H286" s="741"/>
      <c r="I286" s="741"/>
      <c r="J286" s="742"/>
      <c r="K286" s="742"/>
      <c r="L286" s="742"/>
    </row>
    <row r="287" spans="2:12" ht="11.25" customHeight="1">
      <c r="B287" s="740" t="s">
        <v>1343</v>
      </c>
      <c r="C287" s="739"/>
      <c r="D287" s="741">
        <v>5</v>
      </c>
      <c r="E287" s="738" t="s">
        <v>9</v>
      </c>
      <c r="F287" s="738" t="s">
        <v>9</v>
      </c>
      <c r="G287" s="738" t="s">
        <v>9</v>
      </c>
      <c r="H287" s="738" t="s">
        <v>9</v>
      </c>
      <c r="I287" s="738" t="s">
        <v>6</v>
      </c>
      <c r="J287" s="737" t="s">
        <v>9</v>
      </c>
      <c r="K287" s="737" t="s">
        <v>9</v>
      </c>
      <c r="L287" s="737" t="s">
        <v>9</v>
      </c>
    </row>
    <row r="288" spans="2:12" ht="11.25" customHeight="1">
      <c r="B288" s="740" t="s">
        <v>1342</v>
      </c>
      <c r="C288" s="739"/>
      <c r="D288" s="741">
        <v>1</v>
      </c>
      <c r="E288" s="738" t="s">
        <v>9</v>
      </c>
      <c r="F288" s="738" t="s">
        <v>9</v>
      </c>
      <c r="G288" s="738" t="s">
        <v>9</v>
      </c>
      <c r="H288" s="738" t="s">
        <v>9</v>
      </c>
      <c r="I288" s="738" t="s">
        <v>6</v>
      </c>
      <c r="J288" s="737" t="s">
        <v>9</v>
      </c>
      <c r="K288" s="737" t="s">
        <v>9</v>
      </c>
      <c r="L288" s="737" t="s">
        <v>9</v>
      </c>
    </row>
    <row r="289" spans="1:12" ht="11.25" customHeight="1">
      <c r="B289" s="740" t="s">
        <v>1341</v>
      </c>
      <c r="C289" s="739"/>
      <c r="D289" s="741">
        <v>1</v>
      </c>
      <c r="E289" s="738" t="s">
        <v>9</v>
      </c>
      <c r="F289" s="738" t="s">
        <v>9</v>
      </c>
      <c r="G289" s="738" t="s">
        <v>9</v>
      </c>
      <c r="H289" s="738" t="s">
        <v>9</v>
      </c>
      <c r="I289" s="738" t="s">
        <v>6</v>
      </c>
      <c r="J289" s="737" t="s">
        <v>9</v>
      </c>
      <c r="K289" s="737" t="s">
        <v>9</v>
      </c>
      <c r="L289" s="737" t="s">
        <v>9</v>
      </c>
    </row>
    <row r="290" spans="1:12" ht="11.25" customHeight="1">
      <c r="B290" s="740" t="s">
        <v>1340</v>
      </c>
      <c r="C290" s="739"/>
      <c r="D290" s="738" t="s">
        <v>6</v>
      </c>
      <c r="E290" s="738" t="s">
        <v>6</v>
      </c>
      <c r="F290" s="738" t="s">
        <v>6</v>
      </c>
      <c r="G290" s="738" t="s">
        <v>6</v>
      </c>
      <c r="H290" s="738" t="s">
        <v>6</v>
      </c>
      <c r="I290" s="738" t="s">
        <v>6</v>
      </c>
      <c r="J290" s="737" t="s">
        <v>6</v>
      </c>
      <c r="K290" s="737" t="s">
        <v>6</v>
      </c>
      <c r="L290" s="737" t="s">
        <v>6</v>
      </c>
    </row>
    <row r="291" spans="1:12" ht="11.25" customHeight="1">
      <c r="B291" s="740" t="s">
        <v>1339</v>
      </c>
      <c r="C291" s="739"/>
      <c r="D291" s="738" t="s">
        <v>6</v>
      </c>
      <c r="E291" s="738" t="s">
        <v>6</v>
      </c>
      <c r="F291" s="738" t="s">
        <v>6</v>
      </c>
      <c r="G291" s="738" t="s">
        <v>6</v>
      </c>
      <c r="H291" s="738" t="s">
        <v>6</v>
      </c>
      <c r="I291" s="738" t="s">
        <v>6</v>
      </c>
      <c r="J291" s="737" t="s">
        <v>6</v>
      </c>
      <c r="K291" s="737" t="s">
        <v>6</v>
      </c>
      <c r="L291" s="737" t="s">
        <v>6</v>
      </c>
    </row>
    <row r="292" spans="1:12" ht="6" customHeight="1">
      <c r="A292" s="736"/>
      <c r="B292" s="736"/>
      <c r="C292" s="735"/>
      <c r="D292" s="734"/>
      <c r="E292" s="734"/>
      <c r="F292" s="734"/>
      <c r="G292" s="734"/>
      <c r="H292" s="734"/>
      <c r="I292" s="734"/>
      <c r="J292" s="733"/>
      <c r="K292" s="733"/>
      <c r="L292" s="733"/>
    </row>
  </sheetData>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rowBreaks count="3" manualBreakCount="3">
    <brk id="74" max="65535" man="1"/>
    <brk id="147" max="65535" man="1"/>
    <brk id="220" max="11" man="1"/>
  </rowBreaks>
  <colBreaks count="1" manualBreakCount="1">
    <brk id="1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67"/>
  <sheetViews>
    <sheetView showGridLines="0" zoomScale="125" zoomScaleNormal="125" workbookViewId="0"/>
  </sheetViews>
  <sheetFormatPr defaultColWidth="8" defaultRowHeight="10.5" customHeight="1"/>
  <cols>
    <col min="1" max="1" width="0.875" style="594" customWidth="1"/>
    <col min="2" max="2" width="5.25" style="597" customWidth="1"/>
    <col min="3" max="3" width="27.125" style="596" customWidth="1"/>
    <col min="4" max="4" width="0.875" style="596" customWidth="1"/>
    <col min="5" max="5" width="5.125" style="599" customWidth="1"/>
    <col min="6" max="6" width="6" style="599" customWidth="1"/>
    <col min="7" max="7" width="6.375" style="599" customWidth="1"/>
    <col min="8" max="11" width="8.875" style="598" customWidth="1"/>
    <col min="12" max="12" width="0.875" style="598" customWidth="1"/>
    <col min="13" max="13" width="5.25" style="597" customWidth="1"/>
    <col min="14" max="14" width="27.125" style="596" customWidth="1"/>
    <col min="15" max="15" width="0.875" style="595" customWidth="1"/>
    <col min="16" max="16" width="5.125" style="594" customWidth="1"/>
    <col min="17" max="17" width="6" style="594" customWidth="1"/>
    <col min="18" max="18" width="6.375" style="594" customWidth="1"/>
    <col min="19" max="22" width="8.875" style="594" customWidth="1"/>
    <col min="23" max="16384" width="8" style="594"/>
  </cols>
  <sheetData>
    <row r="1" spans="1:22" ht="13.5" customHeight="1">
      <c r="B1" s="730"/>
      <c r="K1" s="684"/>
      <c r="L1" s="683"/>
      <c r="M1" s="729"/>
      <c r="O1" s="596"/>
      <c r="P1" s="599"/>
      <c r="Q1" s="599"/>
      <c r="R1" s="599"/>
      <c r="S1" s="598"/>
      <c r="T1" s="598"/>
      <c r="U1" s="598"/>
      <c r="V1" s="598"/>
    </row>
    <row r="2" spans="1:22" ht="10.5" customHeight="1">
      <c r="O2" s="596"/>
      <c r="P2" s="599"/>
      <c r="Q2" s="599"/>
      <c r="R2" s="599"/>
      <c r="S2" s="598"/>
      <c r="T2" s="598"/>
      <c r="U2" s="598"/>
      <c r="V2" s="598"/>
    </row>
    <row r="3" spans="1:22" ht="10.5" customHeight="1">
      <c r="A3" s="728" t="s">
        <v>1338</v>
      </c>
      <c r="B3" s="728"/>
      <c r="O3" s="596"/>
      <c r="P3" s="599"/>
      <c r="Q3" s="599"/>
      <c r="R3" s="599"/>
      <c r="S3" s="598"/>
      <c r="T3" s="598"/>
      <c r="U3" s="598"/>
      <c r="V3" s="598"/>
    </row>
    <row r="4" spans="1:22" ht="10.5" customHeight="1">
      <c r="A4" s="640" t="s">
        <v>0</v>
      </c>
      <c r="B4" s="640"/>
      <c r="K4" s="645"/>
      <c r="L4" s="645"/>
      <c r="O4" s="604"/>
      <c r="P4" s="599"/>
      <c r="Q4" s="599"/>
      <c r="R4" s="599"/>
      <c r="S4" s="598"/>
      <c r="T4" s="598"/>
      <c r="U4" s="598"/>
      <c r="V4" s="652" t="s">
        <v>341</v>
      </c>
    </row>
    <row r="5" spans="1:22" ht="1.5" customHeight="1">
      <c r="A5" s="651"/>
      <c r="B5" s="650"/>
      <c r="C5" s="649"/>
      <c r="D5" s="649"/>
      <c r="E5" s="648"/>
      <c r="F5" s="648"/>
      <c r="G5" s="648"/>
      <c r="H5" s="647"/>
      <c r="I5" s="647"/>
      <c r="J5" s="647"/>
      <c r="K5" s="646"/>
      <c r="L5" s="646"/>
      <c r="M5" s="680"/>
      <c r="N5" s="649"/>
      <c r="O5" s="679"/>
      <c r="P5" s="648"/>
      <c r="Q5" s="648"/>
      <c r="R5" s="648"/>
      <c r="S5" s="647"/>
      <c r="T5" s="647"/>
      <c r="U5" s="647"/>
      <c r="V5" s="678"/>
    </row>
    <row r="6" spans="1:22" ht="10.5" customHeight="1">
      <c r="D6" s="707"/>
      <c r="E6" s="639" t="s">
        <v>10</v>
      </c>
      <c r="F6" s="644" t="s">
        <v>528</v>
      </c>
      <c r="G6" s="643"/>
      <c r="H6" s="636" t="s">
        <v>11</v>
      </c>
      <c r="I6" s="642"/>
      <c r="J6" s="636" t="s">
        <v>2</v>
      </c>
      <c r="K6" s="641"/>
      <c r="L6" s="628"/>
      <c r="M6" s="594"/>
      <c r="P6" s="639" t="s">
        <v>10</v>
      </c>
      <c r="Q6" s="644" t="s">
        <v>528</v>
      </c>
      <c r="R6" s="643"/>
      <c r="S6" s="636" t="s">
        <v>11</v>
      </c>
      <c r="T6" s="642"/>
      <c r="U6" s="636" t="s">
        <v>2</v>
      </c>
      <c r="V6" s="641"/>
    </row>
    <row r="7" spans="1:22" ht="10.5" customHeight="1">
      <c r="B7" s="640"/>
      <c r="D7" s="595"/>
      <c r="E7" s="639"/>
      <c r="F7" s="638"/>
      <c r="G7" s="727" t="s">
        <v>527</v>
      </c>
      <c r="H7" s="635"/>
      <c r="I7" s="636" t="s">
        <v>412</v>
      </c>
      <c r="J7" s="635"/>
      <c r="K7" s="635" t="s">
        <v>411</v>
      </c>
      <c r="L7" s="628"/>
      <c r="M7" s="640"/>
      <c r="P7" s="639"/>
      <c r="Q7" s="638"/>
      <c r="R7" s="637" t="s">
        <v>527</v>
      </c>
      <c r="S7" s="635"/>
      <c r="T7" s="636" t="s">
        <v>412</v>
      </c>
      <c r="U7" s="635"/>
      <c r="V7" s="635" t="s">
        <v>411</v>
      </c>
    </row>
    <row r="8" spans="1:22" ht="10.5" customHeight="1">
      <c r="A8" s="606"/>
      <c r="B8" s="605"/>
      <c r="C8" s="604"/>
      <c r="D8" s="603"/>
      <c r="E8" s="634" t="s">
        <v>12</v>
      </c>
      <c r="F8" s="633"/>
      <c r="G8" s="632" t="s">
        <v>526</v>
      </c>
      <c r="H8" s="630" t="s">
        <v>13</v>
      </c>
      <c r="I8" s="631"/>
      <c r="J8" s="630" t="s">
        <v>4</v>
      </c>
      <c r="K8" s="629"/>
      <c r="L8" s="677"/>
      <c r="M8" s="606"/>
      <c r="N8" s="604"/>
      <c r="O8" s="603"/>
      <c r="P8" s="634" t="s">
        <v>12</v>
      </c>
      <c r="Q8" s="633"/>
      <c r="R8" s="632" t="s">
        <v>526</v>
      </c>
      <c r="S8" s="630" t="s">
        <v>13</v>
      </c>
      <c r="T8" s="631"/>
      <c r="U8" s="630" t="s">
        <v>4</v>
      </c>
      <c r="V8" s="629"/>
    </row>
    <row r="9" spans="1:22" ht="6" customHeight="1">
      <c r="D9" s="707"/>
      <c r="P9" s="599"/>
      <c r="Q9" s="599"/>
      <c r="R9" s="599"/>
      <c r="S9" s="598"/>
      <c r="T9" s="598"/>
      <c r="U9" s="598"/>
      <c r="V9" s="598"/>
    </row>
    <row r="10" spans="1:22" ht="9.75" customHeight="1">
      <c r="B10" s="726" t="s">
        <v>369</v>
      </c>
      <c r="C10" s="725" t="s">
        <v>368</v>
      </c>
      <c r="D10" s="724"/>
      <c r="E10" s="723">
        <v>9345</v>
      </c>
      <c r="F10" s="723">
        <v>176535</v>
      </c>
      <c r="G10" s="723">
        <v>174298</v>
      </c>
      <c r="H10" s="722">
        <v>556034043</v>
      </c>
      <c r="I10" s="722">
        <v>553656330</v>
      </c>
      <c r="J10" s="722">
        <v>315986511</v>
      </c>
      <c r="K10" s="722">
        <v>206146396</v>
      </c>
      <c r="M10" s="611" t="s">
        <v>1337</v>
      </c>
      <c r="N10" s="615" t="s">
        <v>1336</v>
      </c>
      <c r="O10" s="614"/>
      <c r="P10" s="608">
        <v>1</v>
      </c>
      <c r="Q10" s="616" t="s">
        <v>9</v>
      </c>
      <c r="R10" s="616" t="s">
        <v>9</v>
      </c>
      <c r="S10" s="616" t="s">
        <v>9</v>
      </c>
      <c r="T10" s="616" t="s">
        <v>9</v>
      </c>
      <c r="U10" s="616" t="s">
        <v>9</v>
      </c>
      <c r="V10" s="616" t="s">
        <v>9</v>
      </c>
    </row>
    <row r="11" spans="1:22" ht="9.75" customHeight="1">
      <c r="B11" s="594"/>
      <c r="D11" s="595"/>
      <c r="M11" s="611" t="s">
        <v>1335</v>
      </c>
      <c r="N11" s="610" t="s">
        <v>1334</v>
      </c>
      <c r="O11" s="609"/>
      <c r="P11" s="608">
        <v>5</v>
      </c>
      <c r="Q11" s="608">
        <v>157</v>
      </c>
      <c r="R11" s="608">
        <v>157</v>
      </c>
      <c r="S11" s="607">
        <v>1401611</v>
      </c>
      <c r="T11" s="607">
        <v>1402345</v>
      </c>
      <c r="U11" s="607">
        <v>1020090</v>
      </c>
      <c r="V11" s="607">
        <v>340218</v>
      </c>
    </row>
    <row r="12" spans="1:22" ht="9.75" customHeight="1">
      <c r="B12" s="721">
        <v>12</v>
      </c>
      <c r="C12" s="621" t="s">
        <v>366</v>
      </c>
      <c r="D12" s="623"/>
      <c r="E12" s="619">
        <v>685</v>
      </c>
      <c r="F12" s="619">
        <v>17874</v>
      </c>
      <c r="G12" s="619">
        <v>17736</v>
      </c>
      <c r="H12" s="618">
        <v>38312344</v>
      </c>
      <c r="I12" s="618">
        <v>38348478</v>
      </c>
      <c r="J12" s="618">
        <v>21581000</v>
      </c>
      <c r="K12" s="618">
        <v>15634325</v>
      </c>
      <c r="M12" s="594"/>
      <c r="P12" s="613"/>
      <c r="Q12" s="672"/>
      <c r="R12" s="672"/>
      <c r="S12" s="671"/>
      <c r="T12" s="671"/>
      <c r="U12" s="671"/>
      <c r="V12" s="671"/>
    </row>
    <row r="13" spans="1:22" ht="9.75" customHeight="1">
      <c r="B13" s="594"/>
      <c r="D13" s="595"/>
      <c r="M13" s="611" t="s">
        <v>1333</v>
      </c>
      <c r="N13" s="610" t="s">
        <v>1332</v>
      </c>
      <c r="O13" s="609"/>
      <c r="P13" s="608">
        <v>4</v>
      </c>
      <c r="Q13" s="608">
        <v>33</v>
      </c>
      <c r="R13" s="608">
        <v>31</v>
      </c>
      <c r="S13" s="607">
        <v>73025</v>
      </c>
      <c r="T13" s="607">
        <v>73025</v>
      </c>
      <c r="U13" s="607">
        <v>32848</v>
      </c>
      <c r="V13" s="607">
        <v>38563</v>
      </c>
    </row>
    <row r="14" spans="1:22" ht="9.75" customHeight="1">
      <c r="B14" s="611" t="s">
        <v>1331</v>
      </c>
      <c r="C14" s="596" t="s">
        <v>1330</v>
      </c>
      <c r="D14" s="595"/>
      <c r="E14" s="608">
        <v>13</v>
      </c>
      <c r="F14" s="608">
        <v>193</v>
      </c>
      <c r="G14" s="608">
        <v>192</v>
      </c>
      <c r="H14" s="607">
        <v>1463703</v>
      </c>
      <c r="I14" s="607">
        <v>1463703</v>
      </c>
      <c r="J14" s="607">
        <v>1385045</v>
      </c>
      <c r="K14" s="607">
        <v>75458</v>
      </c>
      <c r="M14" s="611" t="s">
        <v>1329</v>
      </c>
      <c r="N14" s="610" t="s">
        <v>1328</v>
      </c>
      <c r="O14" s="609"/>
      <c r="P14" s="608">
        <v>1</v>
      </c>
      <c r="Q14" s="616" t="s">
        <v>9</v>
      </c>
      <c r="R14" s="616" t="s">
        <v>9</v>
      </c>
      <c r="S14" s="616" t="s">
        <v>9</v>
      </c>
      <c r="T14" s="616" t="s">
        <v>9</v>
      </c>
      <c r="U14" s="616" t="s">
        <v>9</v>
      </c>
      <c r="V14" s="616" t="s">
        <v>9</v>
      </c>
    </row>
    <row r="15" spans="1:22" ht="9.75" customHeight="1">
      <c r="B15" s="611" t="s">
        <v>1327</v>
      </c>
      <c r="C15" s="596" t="s">
        <v>1326</v>
      </c>
      <c r="D15" s="595"/>
      <c r="E15" s="608">
        <v>7</v>
      </c>
      <c r="F15" s="608">
        <v>762</v>
      </c>
      <c r="G15" s="608">
        <v>762</v>
      </c>
      <c r="H15" s="607">
        <v>1986387</v>
      </c>
      <c r="I15" s="607">
        <v>1983541</v>
      </c>
      <c r="J15" s="607">
        <v>1335915</v>
      </c>
      <c r="K15" s="607">
        <v>560816</v>
      </c>
      <c r="M15" s="627"/>
      <c r="N15" s="627"/>
      <c r="O15" s="625"/>
      <c r="P15" s="599"/>
      <c r="Q15" s="599"/>
      <c r="R15" s="599"/>
      <c r="S15" s="598"/>
      <c r="T15" s="598"/>
      <c r="U15" s="598"/>
      <c r="V15" s="598"/>
    </row>
    <row r="16" spans="1:22" ht="9.75" customHeight="1">
      <c r="B16" s="594"/>
      <c r="D16" s="595"/>
      <c r="E16" s="613"/>
      <c r="F16" s="613"/>
      <c r="G16" s="613"/>
      <c r="H16" s="612"/>
      <c r="I16" s="612"/>
      <c r="J16" s="612"/>
      <c r="K16" s="612"/>
      <c r="L16" s="645"/>
      <c r="M16" s="622">
        <v>14</v>
      </c>
      <c r="N16" s="720" t="s">
        <v>364</v>
      </c>
      <c r="O16" s="620"/>
      <c r="P16" s="619">
        <v>168</v>
      </c>
      <c r="Q16" s="619">
        <v>3030</v>
      </c>
      <c r="R16" s="619">
        <v>2982</v>
      </c>
      <c r="S16" s="618">
        <v>5300235</v>
      </c>
      <c r="T16" s="618">
        <v>5293162</v>
      </c>
      <c r="U16" s="618">
        <v>2577087</v>
      </c>
      <c r="V16" s="618">
        <v>2517208</v>
      </c>
    </row>
    <row r="17" spans="2:22" ht="9.75" customHeight="1">
      <c r="B17" s="611" t="s">
        <v>1325</v>
      </c>
      <c r="C17" s="610" t="s">
        <v>1324</v>
      </c>
      <c r="D17" s="609"/>
      <c r="E17" s="608">
        <v>4</v>
      </c>
      <c r="F17" s="608">
        <v>82</v>
      </c>
      <c r="G17" s="608">
        <v>82</v>
      </c>
      <c r="H17" s="607">
        <v>112481</v>
      </c>
      <c r="I17" s="607">
        <v>112471</v>
      </c>
      <c r="J17" s="607">
        <v>73936</v>
      </c>
      <c r="K17" s="607">
        <v>37002</v>
      </c>
      <c r="N17" s="624"/>
      <c r="O17" s="623"/>
      <c r="P17" s="599"/>
      <c r="Q17" s="599"/>
      <c r="R17" s="599"/>
      <c r="S17" s="598"/>
      <c r="T17" s="598"/>
      <c r="U17" s="598"/>
      <c r="V17" s="598"/>
    </row>
    <row r="18" spans="2:22" ht="9.75" customHeight="1">
      <c r="B18" s="611" t="s">
        <v>1323</v>
      </c>
      <c r="C18" s="610" t="s">
        <v>1322</v>
      </c>
      <c r="D18" s="609"/>
      <c r="E18" s="608">
        <v>9</v>
      </c>
      <c r="F18" s="608">
        <v>224</v>
      </c>
      <c r="G18" s="608">
        <v>222</v>
      </c>
      <c r="H18" s="607">
        <v>868289</v>
      </c>
      <c r="I18" s="607">
        <v>902192</v>
      </c>
      <c r="J18" s="607">
        <v>651968</v>
      </c>
      <c r="K18" s="607">
        <v>235031</v>
      </c>
      <c r="M18" s="611" t="s">
        <v>1321</v>
      </c>
      <c r="N18" s="697" t="s">
        <v>1320</v>
      </c>
      <c r="O18" s="614"/>
      <c r="P18" s="608">
        <v>1</v>
      </c>
      <c r="Q18" s="616" t="s">
        <v>9</v>
      </c>
      <c r="R18" s="616" t="s">
        <v>9</v>
      </c>
      <c r="S18" s="616" t="s">
        <v>9</v>
      </c>
      <c r="T18" s="616" t="s">
        <v>9</v>
      </c>
      <c r="U18" s="616" t="s">
        <v>9</v>
      </c>
      <c r="V18" s="616" t="s">
        <v>9</v>
      </c>
    </row>
    <row r="19" spans="2:22" ht="9.75" customHeight="1">
      <c r="B19" s="594"/>
      <c r="D19" s="595"/>
      <c r="E19" s="613"/>
      <c r="F19" s="613"/>
      <c r="G19" s="613"/>
      <c r="H19" s="612"/>
      <c r="I19" s="612"/>
      <c r="J19" s="612"/>
      <c r="K19" s="612"/>
      <c r="M19" s="611" t="s">
        <v>1319</v>
      </c>
      <c r="N19" s="610" t="s">
        <v>1318</v>
      </c>
      <c r="O19" s="609"/>
      <c r="P19" s="608">
        <v>2</v>
      </c>
      <c r="Q19" s="616" t="s">
        <v>9</v>
      </c>
      <c r="R19" s="616" t="s">
        <v>9</v>
      </c>
      <c r="S19" s="616" t="s">
        <v>9</v>
      </c>
      <c r="T19" s="616" t="s">
        <v>9</v>
      </c>
      <c r="U19" s="616" t="s">
        <v>9</v>
      </c>
      <c r="V19" s="616" t="s">
        <v>9</v>
      </c>
    </row>
    <row r="20" spans="2:22" ht="9.75" customHeight="1">
      <c r="B20" s="611" t="s">
        <v>1317</v>
      </c>
      <c r="C20" s="610" t="s">
        <v>1316</v>
      </c>
      <c r="D20" s="609"/>
      <c r="E20" s="608">
        <v>38</v>
      </c>
      <c r="F20" s="608">
        <v>472</v>
      </c>
      <c r="G20" s="608">
        <v>455</v>
      </c>
      <c r="H20" s="607">
        <v>684233</v>
      </c>
      <c r="I20" s="607">
        <v>683690</v>
      </c>
      <c r="J20" s="607">
        <v>350650</v>
      </c>
      <c r="K20" s="607">
        <v>305248</v>
      </c>
      <c r="M20" s="594"/>
      <c r="N20" s="624"/>
      <c r="O20" s="623"/>
      <c r="P20" s="613"/>
      <c r="Q20" s="613"/>
      <c r="R20" s="613"/>
      <c r="S20" s="612"/>
      <c r="T20" s="612"/>
      <c r="U20" s="612"/>
      <c r="V20" s="612"/>
    </row>
    <row r="21" spans="2:22" ht="9.75" customHeight="1">
      <c r="B21" s="611" t="s">
        <v>1315</v>
      </c>
      <c r="C21" s="610" t="s">
        <v>1314</v>
      </c>
      <c r="D21" s="609"/>
      <c r="E21" s="608">
        <v>10</v>
      </c>
      <c r="F21" s="608">
        <v>240</v>
      </c>
      <c r="G21" s="608">
        <v>240</v>
      </c>
      <c r="H21" s="607">
        <v>999388</v>
      </c>
      <c r="I21" s="607">
        <v>996712</v>
      </c>
      <c r="J21" s="607">
        <v>845219</v>
      </c>
      <c r="K21" s="607">
        <v>141385</v>
      </c>
      <c r="M21" s="611" t="s">
        <v>1313</v>
      </c>
      <c r="N21" s="610" t="s">
        <v>1312</v>
      </c>
      <c r="O21" s="609"/>
      <c r="P21" s="608">
        <v>2</v>
      </c>
      <c r="Q21" s="616" t="s">
        <v>9</v>
      </c>
      <c r="R21" s="616" t="s">
        <v>9</v>
      </c>
      <c r="S21" s="616" t="s">
        <v>9</v>
      </c>
      <c r="T21" s="616" t="s">
        <v>9</v>
      </c>
      <c r="U21" s="616" t="s">
        <v>9</v>
      </c>
      <c r="V21" s="616" t="s">
        <v>9</v>
      </c>
    </row>
    <row r="22" spans="2:22" ht="9.75" customHeight="1">
      <c r="B22" s="594"/>
      <c r="D22" s="595"/>
      <c r="E22" s="613"/>
      <c r="F22" s="613"/>
      <c r="G22" s="613"/>
      <c r="H22" s="612"/>
      <c r="I22" s="612"/>
      <c r="J22" s="612"/>
      <c r="K22" s="612"/>
      <c r="M22" s="611" t="s">
        <v>1311</v>
      </c>
      <c r="N22" s="610" t="s">
        <v>1310</v>
      </c>
      <c r="O22" s="609"/>
      <c r="P22" s="608">
        <v>1</v>
      </c>
      <c r="Q22" s="616" t="s">
        <v>9</v>
      </c>
      <c r="R22" s="616" t="s">
        <v>9</v>
      </c>
      <c r="S22" s="616" t="s">
        <v>9</v>
      </c>
      <c r="T22" s="616" t="s">
        <v>9</v>
      </c>
      <c r="U22" s="616" t="s">
        <v>9</v>
      </c>
      <c r="V22" s="616" t="s">
        <v>9</v>
      </c>
    </row>
    <row r="23" spans="2:22" ht="9.75" customHeight="1">
      <c r="B23" s="611" t="s">
        <v>1309</v>
      </c>
      <c r="C23" s="610" t="s">
        <v>1308</v>
      </c>
      <c r="D23" s="609"/>
      <c r="E23" s="608">
        <v>4</v>
      </c>
      <c r="F23" s="608">
        <v>51</v>
      </c>
      <c r="G23" s="608">
        <v>51</v>
      </c>
      <c r="H23" s="607">
        <v>185832</v>
      </c>
      <c r="I23" s="607">
        <v>185832</v>
      </c>
      <c r="J23" s="607">
        <v>149357</v>
      </c>
      <c r="K23" s="607">
        <v>34172</v>
      </c>
      <c r="M23" s="594"/>
      <c r="N23" s="624"/>
      <c r="O23" s="623"/>
      <c r="P23" s="613"/>
      <c r="Q23" s="613"/>
      <c r="R23" s="613"/>
      <c r="S23" s="612"/>
      <c r="T23" s="612"/>
      <c r="U23" s="612"/>
      <c r="V23" s="612"/>
    </row>
    <row r="24" spans="2:22" ht="9.75" customHeight="1">
      <c r="B24" s="611" t="s">
        <v>1307</v>
      </c>
      <c r="C24" s="610" t="s">
        <v>1306</v>
      </c>
      <c r="D24" s="609"/>
      <c r="E24" s="608">
        <v>31</v>
      </c>
      <c r="F24" s="608">
        <v>702</v>
      </c>
      <c r="G24" s="608">
        <v>697</v>
      </c>
      <c r="H24" s="607">
        <v>1629189</v>
      </c>
      <c r="I24" s="607">
        <v>1628162</v>
      </c>
      <c r="J24" s="607">
        <v>1029540</v>
      </c>
      <c r="K24" s="607">
        <v>568289</v>
      </c>
      <c r="M24" s="611" t="s">
        <v>1305</v>
      </c>
      <c r="N24" s="610" t="s">
        <v>1304</v>
      </c>
      <c r="O24" s="609"/>
      <c r="P24" s="608">
        <v>4</v>
      </c>
      <c r="Q24" s="608">
        <v>42</v>
      </c>
      <c r="R24" s="608">
        <v>38</v>
      </c>
      <c r="S24" s="607">
        <v>61404</v>
      </c>
      <c r="T24" s="607">
        <v>61404</v>
      </c>
      <c r="U24" s="607">
        <v>22936</v>
      </c>
      <c r="V24" s="607">
        <v>37292</v>
      </c>
    </row>
    <row r="25" spans="2:22" ht="9.75" customHeight="1">
      <c r="B25" s="594"/>
      <c r="C25" s="696"/>
      <c r="D25" s="698"/>
      <c r="E25" s="613"/>
      <c r="F25" s="613"/>
      <c r="G25" s="613"/>
      <c r="H25" s="612"/>
      <c r="I25" s="612"/>
      <c r="J25" s="612"/>
      <c r="K25" s="612"/>
      <c r="M25" s="611" t="s">
        <v>1303</v>
      </c>
      <c r="N25" s="610" t="s">
        <v>1302</v>
      </c>
      <c r="O25" s="609"/>
      <c r="P25" s="608">
        <v>3</v>
      </c>
      <c r="Q25" s="608">
        <v>14</v>
      </c>
      <c r="R25" s="608">
        <v>8</v>
      </c>
      <c r="S25" s="607">
        <v>4853</v>
      </c>
      <c r="T25" s="607">
        <v>4853</v>
      </c>
      <c r="U25" s="607">
        <v>423</v>
      </c>
      <c r="V25" s="607">
        <v>4430</v>
      </c>
    </row>
    <row r="26" spans="2:22" ht="9.75" customHeight="1">
      <c r="B26" s="611" t="s">
        <v>1301</v>
      </c>
      <c r="C26" s="697" t="s">
        <v>1300</v>
      </c>
      <c r="D26" s="614"/>
      <c r="E26" s="608">
        <v>7</v>
      </c>
      <c r="F26" s="608">
        <v>211</v>
      </c>
      <c r="G26" s="608">
        <v>209</v>
      </c>
      <c r="H26" s="607">
        <v>361964</v>
      </c>
      <c r="I26" s="607">
        <v>364342</v>
      </c>
      <c r="J26" s="607">
        <v>207607</v>
      </c>
      <c r="K26" s="607">
        <v>144704</v>
      </c>
      <c r="M26" s="594"/>
      <c r="N26" s="624"/>
      <c r="O26" s="623"/>
      <c r="P26" s="613"/>
      <c r="Q26" s="613"/>
      <c r="R26" s="613"/>
      <c r="S26" s="612"/>
      <c r="T26" s="612"/>
      <c r="U26" s="612"/>
      <c r="V26" s="612"/>
    </row>
    <row r="27" spans="2:22" ht="9.75" customHeight="1">
      <c r="B27" s="611"/>
      <c r="C27" s="701" t="s">
        <v>1299</v>
      </c>
      <c r="D27" s="614"/>
      <c r="E27" s="608"/>
      <c r="F27" s="608"/>
      <c r="G27" s="608"/>
      <c r="H27" s="607"/>
      <c r="I27" s="607"/>
      <c r="J27" s="607"/>
      <c r="K27" s="607"/>
      <c r="L27" s="645"/>
      <c r="M27" s="611" t="s">
        <v>1298</v>
      </c>
      <c r="N27" s="610" t="s">
        <v>1297</v>
      </c>
      <c r="O27" s="609"/>
      <c r="P27" s="608">
        <v>12</v>
      </c>
      <c r="Q27" s="608">
        <v>207</v>
      </c>
      <c r="R27" s="608">
        <v>206</v>
      </c>
      <c r="S27" s="607">
        <v>258144</v>
      </c>
      <c r="T27" s="607">
        <v>258144</v>
      </c>
      <c r="U27" s="607">
        <v>125460</v>
      </c>
      <c r="V27" s="607">
        <v>121762</v>
      </c>
    </row>
    <row r="28" spans="2:22" ht="9.75" customHeight="1">
      <c r="B28" s="611" t="s">
        <v>1296</v>
      </c>
      <c r="C28" s="615" t="s">
        <v>1295</v>
      </c>
      <c r="D28" s="614"/>
      <c r="E28" s="608">
        <v>22</v>
      </c>
      <c r="F28" s="608">
        <v>445</v>
      </c>
      <c r="G28" s="608">
        <v>442</v>
      </c>
      <c r="H28" s="607">
        <v>881799</v>
      </c>
      <c r="I28" s="607">
        <v>882243</v>
      </c>
      <c r="J28" s="607">
        <v>615949</v>
      </c>
      <c r="K28" s="607">
        <v>249280</v>
      </c>
      <c r="L28" s="645"/>
      <c r="M28" s="611" t="s">
        <v>1294</v>
      </c>
      <c r="N28" s="610" t="s">
        <v>1293</v>
      </c>
      <c r="O28" s="609"/>
      <c r="P28" s="608">
        <v>1</v>
      </c>
      <c r="Q28" s="616" t="s">
        <v>9</v>
      </c>
      <c r="R28" s="616" t="s">
        <v>9</v>
      </c>
      <c r="S28" s="616" t="s">
        <v>9</v>
      </c>
      <c r="T28" s="616" t="s">
        <v>9</v>
      </c>
      <c r="U28" s="616" t="s">
        <v>9</v>
      </c>
      <c r="V28" s="616" t="s">
        <v>9</v>
      </c>
    </row>
    <row r="29" spans="2:22" ht="9.75" customHeight="1">
      <c r="B29" s="594"/>
      <c r="C29" s="615" t="s">
        <v>1292</v>
      </c>
      <c r="D29" s="595"/>
      <c r="E29" s="613"/>
      <c r="F29" s="672"/>
      <c r="G29" s="672"/>
      <c r="H29" s="671"/>
      <c r="I29" s="671"/>
      <c r="J29" s="671"/>
      <c r="K29" s="671"/>
      <c r="L29" s="645"/>
      <c r="M29" s="594"/>
      <c r="N29" s="624"/>
      <c r="O29" s="623"/>
      <c r="P29" s="613"/>
      <c r="Q29" s="613"/>
      <c r="R29" s="613"/>
      <c r="S29" s="612"/>
      <c r="T29" s="612"/>
      <c r="U29" s="612"/>
      <c r="V29" s="612"/>
    </row>
    <row r="30" spans="2:22" ht="9.75" customHeight="1">
      <c r="B30" s="594"/>
      <c r="D30" s="595"/>
      <c r="E30" s="613"/>
      <c r="F30" s="613"/>
      <c r="G30" s="613"/>
      <c r="H30" s="612"/>
      <c r="I30" s="612"/>
      <c r="J30" s="612"/>
      <c r="K30" s="612"/>
      <c r="M30" s="611" t="s">
        <v>1291</v>
      </c>
      <c r="N30" s="610" t="s">
        <v>1290</v>
      </c>
      <c r="O30" s="609"/>
      <c r="P30" s="608">
        <v>4</v>
      </c>
      <c r="Q30" s="608">
        <v>188</v>
      </c>
      <c r="R30" s="608">
        <v>188</v>
      </c>
      <c r="S30" s="607">
        <v>215031</v>
      </c>
      <c r="T30" s="607">
        <v>216349</v>
      </c>
      <c r="U30" s="607">
        <v>69006</v>
      </c>
      <c r="V30" s="607">
        <v>135387</v>
      </c>
    </row>
    <row r="31" spans="2:22" ht="9.75" customHeight="1">
      <c r="B31" s="611" t="s">
        <v>1289</v>
      </c>
      <c r="C31" s="610" t="s">
        <v>1288</v>
      </c>
      <c r="D31" s="609"/>
      <c r="E31" s="608">
        <v>1</v>
      </c>
      <c r="F31" s="616" t="s">
        <v>9</v>
      </c>
      <c r="G31" s="616" t="s">
        <v>9</v>
      </c>
      <c r="H31" s="616" t="s">
        <v>9</v>
      </c>
      <c r="I31" s="616" t="s">
        <v>9</v>
      </c>
      <c r="J31" s="616" t="s">
        <v>9</v>
      </c>
      <c r="K31" s="616" t="s">
        <v>9</v>
      </c>
      <c r="M31" s="611" t="s">
        <v>1287</v>
      </c>
      <c r="N31" s="610" t="s">
        <v>1286</v>
      </c>
      <c r="O31" s="609"/>
      <c r="P31" s="608">
        <v>1</v>
      </c>
      <c r="Q31" s="616" t="s">
        <v>9</v>
      </c>
      <c r="R31" s="616" t="s">
        <v>9</v>
      </c>
      <c r="S31" s="616" t="s">
        <v>9</v>
      </c>
      <c r="T31" s="616" t="s">
        <v>9</v>
      </c>
      <c r="U31" s="616" t="s">
        <v>9</v>
      </c>
      <c r="V31" s="616" t="s">
        <v>9</v>
      </c>
    </row>
    <row r="32" spans="2:22" ht="9.75" customHeight="1">
      <c r="B32" s="611" t="s">
        <v>1285</v>
      </c>
      <c r="C32" s="610" t="s">
        <v>1284</v>
      </c>
      <c r="D32" s="609"/>
      <c r="E32" s="608">
        <v>2</v>
      </c>
      <c r="F32" s="616" t="s">
        <v>9</v>
      </c>
      <c r="G32" s="616" t="s">
        <v>9</v>
      </c>
      <c r="H32" s="616" t="s">
        <v>9</v>
      </c>
      <c r="I32" s="616" t="s">
        <v>9</v>
      </c>
      <c r="J32" s="616" t="s">
        <v>9</v>
      </c>
      <c r="K32" s="616" t="s">
        <v>9</v>
      </c>
      <c r="M32" s="594"/>
      <c r="N32" s="624"/>
      <c r="O32" s="623"/>
      <c r="P32" s="613"/>
      <c r="Q32" s="672"/>
      <c r="R32" s="672"/>
      <c r="S32" s="671"/>
      <c r="T32" s="671"/>
      <c r="U32" s="671"/>
      <c r="V32" s="671"/>
    </row>
    <row r="33" spans="2:22" ht="9.75" customHeight="1">
      <c r="B33" s="594"/>
      <c r="D33" s="595"/>
      <c r="E33" s="613"/>
      <c r="F33" s="672"/>
      <c r="G33" s="672"/>
      <c r="H33" s="671"/>
      <c r="I33" s="671"/>
      <c r="J33" s="671"/>
      <c r="K33" s="671"/>
      <c r="L33" s="645"/>
      <c r="M33" s="611" t="s">
        <v>1283</v>
      </c>
      <c r="N33" s="610" t="s">
        <v>1282</v>
      </c>
      <c r="O33" s="609"/>
      <c r="P33" s="608">
        <v>51</v>
      </c>
      <c r="Q33" s="608">
        <v>369</v>
      </c>
      <c r="R33" s="608">
        <v>351</v>
      </c>
      <c r="S33" s="607">
        <v>218332</v>
      </c>
      <c r="T33" s="607">
        <v>218332</v>
      </c>
      <c r="U33" s="607">
        <v>80662</v>
      </c>
      <c r="V33" s="607">
        <v>134547</v>
      </c>
    </row>
    <row r="34" spans="2:22" ht="9.75" customHeight="1">
      <c r="B34" s="611" t="s">
        <v>1281</v>
      </c>
      <c r="C34" s="610" t="s">
        <v>1280</v>
      </c>
      <c r="D34" s="609"/>
      <c r="E34" s="608">
        <v>9</v>
      </c>
      <c r="F34" s="608">
        <v>317</v>
      </c>
      <c r="G34" s="608">
        <v>317</v>
      </c>
      <c r="H34" s="607">
        <v>786230</v>
      </c>
      <c r="I34" s="607">
        <v>790051</v>
      </c>
      <c r="J34" s="607">
        <v>357191</v>
      </c>
      <c r="K34" s="607">
        <v>402318</v>
      </c>
      <c r="M34" s="611" t="s">
        <v>1279</v>
      </c>
      <c r="N34" s="610" t="s">
        <v>1278</v>
      </c>
      <c r="O34" s="609"/>
      <c r="P34" s="608">
        <v>9</v>
      </c>
      <c r="Q34" s="608">
        <v>156</v>
      </c>
      <c r="R34" s="608">
        <v>154</v>
      </c>
      <c r="S34" s="607">
        <v>275980</v>
      </c>
      <c r="T34" s="607">
        <v>275980</v>
      </c>
      <c r="U34" s="607">
        <v>161250</v>
      </c>
      <c r="V34" s="607">
        <v>106380</v>
      </c>
    </row>
    <row r="35" spans="2:22" ht="9.75" customHeight="1">
      <c r="B35" s="611" t="s">
        <v>1277</v>
      </c>
      <c r="C35" s="610" t="s">
        <v>1276</v>
      </c>
      <c r="D35" s="609"/>
      <c r="E35" s="608">
        <v>3</v>
      </c>
      <c r="F35" s="608">
        <v>143</v>
      </c>
      <c r="G35" s="608">
        <v>143</v>
      </c>
      <c r="H35" s="607">
        <v>673246</v>
      </c>
      <c r="I35" s="607">
        <v>672474</v>
      </c>
      <c r="J35" s="607">
        <v>340583</v>
      </c>
      <c r="K35" s="607">
        <v>303280</v>
      </c>
      <c r="M35" s="594"/>
      <c r="N35" s="624"/>
      <c r="O35" s="623"/>
      <c r="P35" s="613"/>
      <c r="Q35" s="613"/>
      <c r="R35" s="613"/>
      <c r="S35" s="612"/>
      <c r="T35" s="612"/>
      <c r="U35" s="612"/>
      <c r="V35" s="612"/>
    </row>
    <row r="36" spans="2:22" ht="9.75" customHeight="1">
      <c r="B36" s="594"/>
      <c r="D36" s="595"/>
      <c r="E36" s="613"/>
      <c r="F36" s="613"/>
      <c r="G36" s="613"/>
      <c r="H36" s="612"/>
      <c r="I36" s="612"/>
      <c r="J36" s="612"/>
      <c r="K36" s="612"/>
      <c r="M36" s="611" t="s">
        <v>1275</v>
      </c>
      <c r="N36" s="610" t="s">
        <v>1274</v>
      </c>
      <c r="O36" s="609"/>
      <c r="P36" s="608">
        <v>16</v>
      </c>
      <c r="Q36" s="608">
        <v>272</v>
      </c>
      <c r="R36" s="608">
        <v>271</v>
      </c>
      <c r="S36" s="607">
        <v>315647</v>
      </c>
      <c r="T36" s="607">
        <v>315647</v>
      </c>
      <c r="U36" s="607">
        <v>135470</v>
      </c>
      <c r="V36" s="607">
        <v>170149</v>
      </c>
    </row>
    <row r="37" spans="2:22" ht="9.75" customHeight="1">
      <c r="B37" s="611" t="s">
        <v>1273</v>
      </c>
      <c r="C37" s="610" t="s">
        <v>1272</v>
      </c>
      <c r="D37" s="609"/>
      <c r="E37" s="608">
        <v>5</v>
      </c>
      <c r="F37" s="608">
        <v>75</v>
      </c>
      <c r="G37" s="608">
        <v>75</v>
      </c>
      <c r="H37" s="607">
        <v>210709</v>
      </c>
      <c r="I37" s="607">
        <v>210709</v>
      </c>
      <c r="J37" s="607">
        <v>172261</v>
      </c>
      <c r="K37" s="607">
        <v>30754</v>
      </c>
      <c r="M37" s="611" t="s">
        <v>1271</v>
      </c>
      <c r="N37" s="610" t="s">
        <v>1270</v>
      </c>
      <c r="O37" s="609"/>
      <c r="P37" s="608">
        <v>8</v>
      </c>
      <c r="Q37" s="608">
        <v>75</v>
      </c>
      <c r="R37" s="608">
        <v>73</v>
      </c>
      <c r="S37" s="607">
        <v>44078</v>
      </c>
      <c r="T37" s="607">
        <v>44078</v>
      </c>
      <c r="U37" s="607">
        <v>8336</v>
      </c>
      <c r="V37" s="607">
        <v>33595</v>
      </c>
    </row>
    <row r="38" spans="2:22" ht="9.75" customHeight="1">
      <c r="B38" s="611" t="s">
        <v>1269</v>
      </c>
      <c r="C38" s="610" t="s">
        <v>1268</v>
      </c>
      <c r="D38" s="609"/>
      <c r="E38" s="608">
        <v>4</v>
      </c>
      <c r="F38" s="608">
        <v>430</v>
      </c>
      <c r="G38" s="608">
        <v>430</v>
      </c>
      <c r="H38" s="607">
        <v>6619009</v>
      </c>
      <c r="I38" s="607">
        <v>6648377</v>
      </c>
      <c r="J38" s="607">
        <v>3291398</v>
      </c>
      <c r="K38" s="607">
        <v>3228026</v>
      </c>
      <c r="M38" s="594"/>
      <c r="N38" s="624"/>
      <c r="O38" s="623"/>
      <c r="P38" s="613"/>
      <c r="Q38" s="613"/>
      <c r="R38" s="613"/>
      <c r="S38" s="612"/>
      <c r="T38" s="612"/>
      <c r="U38" s="612"/>
      <c r="V38" s="612"/>
    </row>
    <row r="39" spans="2:22" ht="9.75" customHeight="1">
      <c r="B39" s="594"/>
      <c r="D39" s="595"/>
      <c r="E39" s="613"/>
      <c r="F39" s="613"/>
      <c r="G39" s="613"/>
      <c r="H39" s="612"/>
      <c r="I39" s="612"/>
      <c r="J39" s="612"/>
      <c r="K39" s="612"/>
      <c r="M39" s="611" t="s">
        <v>1267</v>
      </c>
      <c r="N39" s="610" t="s">
        <v>1266</v>
      </c>
      <c r="O39" s="609"/>
      <c r="P39" s="608">
        <v>2</v>
      </c>
      <c r="Q39" s="616" t="s">
        <v>9</v>
      </c>
      <c r="R39" s="616" t="s">
        <v>9</v>
      </c>
      <c r="S39" s="616" t="s">
        <v>9</v>
      </c>
      <c r="T39" s="616" t="s">
        <v>9</v>
      </c>
      <c r="U39" s="616" t="s">
        <v>9</v>
      </c>
      <c r="V39" s="616" t="s">
        <v>9</v>
      </c>
    </row>
    <row r="40" spans="2:22" ht="9.75" customHeight="1">
      <c r="B40" s="611" t="s">
        <v>1265</v>
      </c>
      <c r="C40" s="610" t="s">
        <v>1264</v>
      </c>
      <c r="D40" s="609"/>
      <c r="E40" s="608">
        <v>7</v>
      </c>
      <c r="F40" s="608">
        <v>121</v>
      </c>
      <c r="G40" s="608">
        <v>121</v>
      </c>
      <c r="H40" s="607">
        <v>230686</v>
      </c>
      <c r="I40" s="607">
        <v>216555</v>
      </c>
      <c r="J40" s="607">
        <v>143280</v>
      </c>
      <c r="K40" s="607">
        <v>70237</v>
      </c>
      <c r="M40" s="611" t="s">
        <v>1263</v>
      </c>
      <c r="N40" s="610" t="s">
        <v>1262</v>
      </c>
      <c r="O40" s="609"/>
      <c r="P40" s="608">
        <v>1</v>
      </c>
      <c r="Q40" s="616" t="s">
        <v>9</v>
      </c>
      <c r="R40" s="616" t="s">
        <v>9</v>
      </c>
      <c r="S40" s="616" t="s">
        <v>9</v>
      </c>
      <c r="T40" s="616" t="s">
        <v>9</v>
      </c>
      <c r="U40" s="616" t="s">
        <v>9</v>
      </c>
      <c r="V40" s="616" t="s">
        <v>9</v>
      </c>
    </row>
    <row r="41" spans="2:22" ht="9.75" customHeight="1">
      <c r="B41" s="611" t="s">
        <v>1261</v>
      </c>
      <c r="C41" s="610" t="s">
        <v>1260</v>
      </c>
      <c r="D41" s="609"/>
      <c r="E41" s="608">
        <v>18</v>
      </c>
      <c r="F41" s="608">
        <v>2525</v>
      </c>
      <c r="G41" s="608">
        <v>2525</v>
      </c>
      <c r="H41" s="607">
        <v>3393677</v>
      </c>
      <c r="I41" s="607">
        <v>3393317</v>
      </c>
      <c r="J41" s="607">
        <v>1493912</v>
      </c>
      <c r="K41" s="607">
        <v>1688610</v>
      </c>
      <c r="M41" s="594"/>
      <c r="P41" s="613"/>
      <c r="Q41" s="613"/>
      <c r="R41" s="613"/>
      <c r="S41" s="612"/>
      <c r="T41" s="612"/>
      <c r="U41" s="612"/>
      <c r="V41" s="612"/>
    </row>
    <row r="42" spans="2:22" ht="9.75" customHeight="1">
      <c r="B42" s="594"/>
      <c r="D42" s="595"/>
      <c r="E42" s="613"/>
      <c r="F42" s="613"/>
      <c r="G42" s="613"/>
      <c r="H42" s="612"/>
      <c r="I42" s="612"/>
      <c r="J42" s="612"/>
      <c r="K42" s="612"/>
      <c r="M42" s="611" t="s">
        <v>1259</v>
      </c>
      <c r="N42" s="610" t="s">
        <v>1258</v>
      </c>
      <c r="O42" s="609"/>
      <c r="P42" s="608">
        <v>1</v>
      </c>
      <c r="Q42" s="616" t="s">
        <v>9</v>
      </c>
      <c r="R42" s="616" t="s">
        <v>9</v>
      </c>
      <c r="S42" s="616" t="s">
        <v>9</v>
      </c>
      <c r="T42" s="616" t="s">
        <v>9</v>
      </c>
      <c r="U42" s="616" t="s">
        <v>9</v>
      </c>
      <c r="V42" s="616" t="s">
        <v>9</v>
      </c>
    </row>
    <row r="43" spans="2:22" ht="9.75" customHeight="1">
      <c r="B43" s="611" t="s">
        <v>1257</v>
      </c>
      <c r="C43" s="610" t="s">
        <v>1256</v>
      </c>
      <c r="D43" s="609"/>
      <c r="E43" s="608">
        <v>97</v>
      </c>
      <c r="F43" s="608">
        <v>2108</v>
      </c>
      <c r="G43" s="608">
        <v>2089</v>
      </c>
      <c r="H43" s="607">
        <v>2290638</v>
      </c>
      <c r="I43" s="607">
        <v>2289042</v>
      </c>
      <c r="J43" s="607">
        <v>998731</v>
      </c>
      <c r="K43" s="607">
        <v>1227714</v>
      </c>
      <c r="M43" s="611" t="s">
        <v>1255</v>
      </c>
      <c r="N43" s="610" t="s">
        <v>1254</v>
      </c>
      <c r="O43" s="609"/>
      <c r="P43" s="608">
        <v>1</v>
      </c>
      <c r="Q43" s="616" t="s">
        <v>9</v>
      </c>
      <c r="R43" s="616" t="s">
        <v>9</v>
      </c>
      <c r="S43" s="616" t="s">
        <v>9</v>
      </c>
      <c r="T43" s="616" t="s">
        <v>9</v>
      </c>
      <c r="U43" s="616" t="s">
        <v>9</v>
      </c>
      <c r="V43" s="616" t="s">
        <v>9</v>
      </c>
    </row>
    <row r="44" spans="2:22" ht="9.75" customHeight="1">
      <c r="B44" s="611" t="s">
        <v>1253</v>
      </c>
      <c r="C44" s="610" t="s">
        <v>1252</v>
      </c>
      <c r="D44" s="609"/>
      <c r="E44" s="608">
        <v>25</v>
      </c>
      <c r="F44" s="608">
        <v>284</v>
      </c>
      <c r="G44" s="608">
        <v>274</v>
      </c>
      <c r="H44" s="607">
        <v>304506</v>
      </c>
      <c r="I44" s="607">
        <v>305792</v>
      </c>
      <c r="J44" s="607">
        <v>155368</v>
      </c>
      <c r="K44" s="607">
        <v>142902</v>
      </c>
      <c r="M44" s="594"/>
      <c r="N44" s="624"/>
      <c r="O44" s="623"/>
      <c r="P44" s="613"/>
      <c r="Q44" s="613"/>
      <c r="R44" s="613"/>
      <c r="S44" s="612"/>
      <c r="T44" s="612"/>
      <c r="U44" s="612"/>
      <c r="V44" s="612"/>
    </row>
    <row r="45" spans="2:22" ht="9.75" customHeight="1">
      <c r="B45" s="594"/>
      <c r="D45" s="595"/>
      <c r="E45" s="613"/>
      <c r="F45" s="672"/>
      <c r="G45" s="672"/>
      <c r="H45" s="671"/>
      <c r="I45" s="671"/>
      <c r="J45" s="671"/>
      <c r="K45" s="671"/>
      <c r="L45" s="645"/>
      <c r="M45" s="611" t="s">
        <v>1251</v>
      </c>
      <c r="N45" s="610" t="s">
        <v>1250</v>
      </c>
      <c r="O45" s="609"/>
      <c r="P45" s="608">
        <v>3</v>
      </c>
      <c r="Q45" s="608">
        <v>13</v>
      </c>
      <c r="R45" s="608">
        <v>9</v>
      </c>
      <c r="S45" s="607">
        <v>5643</v>
      </c>
      <c r="T45" s="607">
        <v>5643</v>
      </c>
      <c r="U45" s="607">
        <v>2600</v>
      </c>
      <c r="V45" s="607">
        <v>2998</v>
      </c>
    </row>
    <row r="46" spans="2:22" ht="9.75" customHeight="1">
      <c r="B46" s="611" t="s">
        <v>1249</v>
      </c>
      <c r="C46" s="610" t="s">
        <v>1248</v>
      </c>
      <c r="D46" s="609"/>
      <c r="E46" s="608">
        <v>14</v>
      </c>
      <c r="F46" s="608">
        <v>238</v>
      </c>
      <c r="G46" s="608">
        <v>235</v>
      </c>
      <c r="H46" s="607">
        <v>251641</v>
      </c>
      <c r="I46" s="607">
        <v>249799</v>
      </c>
      <c r="J46" s="607">
        <v>107599</v>
      </c>
      <c r="K46" s="607">
        <v>137034</v>
      </c>
      <c r="L46" s="645"/>
      <c r="M46" s="611" t="s">
        <v>1247</v>
      </c>
      <c r="N46" s="610" t="s">
        <v>1246</v>
      </c>
      <c r="O46" s="609"/>
      <c r="P46" s="608">
        <v>1</v>
      </c>
      <c r="Q46" s="616" t="s">
        <v>9</v>
      </c>
      <c r="R46" s="616" t="s">
        <v>9</v>
      </c>
      <c r="S46" s="616" t="s">
        <v>9</v>
      </c>
      <c r="T46" s="616" t="s">
        <v>9</v>
      </c>
      <c r="U46" s="616" t="s">
        <v>9</v>
      </c>
      <c r="V46" s="616" t="s">
        <v>9</v>
      </c>
    </row>
    <row r="47" spans="2:22" ht="9.75" customHeight="1">
      <c r="B47" s="611" t="s">
        <v>1245</v>
      </c>
      <c r="C47" s="610" t="s">
        <v>1244</v>
      </c>
      <c r="D47" s="609"/>
      <c r="E47" s="608">
        <v>102</v>
      </c>
      <c r="F47" s="608">
        <v>2051</v>
      </c>
      <c r="G47" s="608">
        <v>2032</v>
      </c>
      <c r="H47" s="607">
        <v>4491727</v>
      </c>
      <c r="I47" s="607">
        <v>4469292</v>
      </c>
      <c r="J47" s="607">
        <v>2411132</v>
      </c>
      <c r="K47" s="607">
        <v>1909907</v>
      </c>
      <c r="M47" s="594"/>
      <c r="N47" s="624"/>
      <c r="O47" s="623"/>
      <c r="P47" s="613"/>
      <c r="Q47" s="613"/>
      <c r="R47" s="613"/>
      <c r="S47" s="612"/>
      <c r="T47" s="612"/>
      <c r="U47" s="612"/>
      <c r="V47" s="612"/>
    </row>
    <row r="48" spans="2:22" ht="9.75" customHeight="1">
      <c r="B48" s="594"/>
      <c r="D48" s="595"/>
      <c r="E48" s="613"/>
      <c r="F48" s="672"/>
      <c r="G48" s="672"/>
      <c r="H48" s="671"/>
      <c r="I48" s="671"/>
      <c r="J48" s="671"/>
      <c r="K48" s="671"/>
      <c r="L48" s="645"/>
      <c r="M48" s="611" t="s">
        <v>1243</v>
      </c>
      <c r="N48" s="610" t="s">
        <v>1242</v>
      </c>
      <c r="O48" s="609"/>
      <c r="P48" s="608">
        <v>7</v>
      </c>
      <c r="Q48" s="608">
        <v>100</v>
      </c>
      <c r="R48" s="608">
        <v>100</v>
      </c>
      <c r="S48" s="607">
        <v>111629</v>
      </c>
      <c r="T48" s="607">
        <v>111629</v>
      </c>
      <c r="U48" s="607">
        <v>39650</v>
      </c>
      <c r="V48" s="607">
        <v>69211</v>
      </c>
    </row>
    <row r="49" spans="2:22" ht="9.75" customHeight="1">
      <c r="B49" s="611" t="s">
        <v>1241</v>
      </c>
      <c r="C49" s="610" t="s">
        <v>1240</v>
      </c>
      <c r="D49" s="609"/>
      <c r="E49" s="608">
        <v>3</v>
      </c>
      <c r="F49" s="608">
        <v>157</v>
      </c>
      <c r="G49" s="608">
        <v>155</v>
      </c>
      <c r="H49" s="607">
        <v>2422360</v>
      </c>
      <c r="I49" s="607">
        <v>2429394</v>
      </c>
      <c r="J49" s="607">
        <v>1553816</v>
      </c>
      <c r="K49" s="607">
        <v>820088</v>
      </c>
      <c r="M49" s="611" t="s">
        <v>1239</v>
      </c>
      <c r="N49" s="610" t="s">
        <v>1238</v>
      </c>
      <c r="O49" s="609"/>
      <c r="P49" s="608">
        <v>8</v>
      </c>
      <c r="Q49" s="608">
        <v>126</v>
      </c>
      <c r="R49" s="608">
        <v>124</v>
      </c>
      <c r="S49" s="607">
        <v>293277</v>
      </c>
      <c r="T49" s="607">
        <v>293277</v>
      </c>
      <c r="U49" s="607">
        <v>228681</v>
      </c>
      <c r="V49" s="607">
        <v>55905</v>
      </c>
    </row>
    <row r="50" spans="2:22" ht="9.75" customHeight="1">
      <c r="B50" s="611" t="s">
        <v>1237</v>
      </c>
      <c r="C50" s="610" t="s">
        <v>1236</v>
      </c>
      <c r="D50" s="609"/>
      <c r="E50" s="608">
        <v>3</v>
      </c>
      <c r="F50" s="608">
        <v>46</v>
      </c>
      <c r="G50" s="608">
        <v>46</v>
      </c>
      <c r="H50" s="607">
        <v>67377</v>
      </c>
      <c r="I50" s="607">
        <v>67377</v>
      </c>
      <c r="J50" s="607">
        <v>9439</v>
      </c>
      <c r="K50" s="607">
        <v>55439</v>
      </c>
      <c r="M50" s="594"/>
      <c r="N50" s="624"/>
      <c r="O50" s="623"/>
      <c r="P50" s="613"/>
      <c r="Q50" s="613"/>
      <c r="R50" s="613"/>
      <c r="S50" s="612"/>
      <c r="T50" s="612"/>
      <c r="U50" s="612"/>
      <c r="V50" s="612"/>
    </row>
    <row r="51" spans="2:22" ht="9.75" customHeight="1">
      <c r="B51" s="594"/>
      <c r="D51" s="595"/>
      <c r="E51" s="613"/>
      <c r="F51" s="613"/>
      <c r="G51" s="613"/>
      <c r="H51" s="612"/>
      <c r="I51" s="612"/>
      <c r="J51" s="612"/>
      <c r="K51" s="612"/>
      <c r="M51" s="611" t="s">
        <v>1235</v>
      </c>
      <c r="N51" s="617" t="s">
        <v>1234</v>
      </c>
      <c r="O51" s="609"/>
      <c r="P51" s="608">
        <v>3</v>
      </c>
      <c r="Q51" s="608">
        <v>47</v>
      </c>
      <c r="R51" s="608">
        <v>45</v>
      </c>
      <c r="S51" s="607">
        <v>36276</v>
      </c>
      <c r="T51" s="607">
        <v>36276</v>
      </c>
      <c r="U51" s="607">
        <v>10538</v>
      </c>
      <c r="V51" s="607">
        <v>24859</v>
      </c>
    </row>
    <row r="52" spans="2:22" ht="9.75" customHeight="1">
      <c r="B52" s="611" t="s">
        <v>1233</v>
      </c>
      <c r="C52" s="610" t="s">
        <v>1232</v>
      </c>
      <c r="D52" s="609"/>
      <c r="E52" s="608">
        <v>1</v>
      </c>
      <c r="F52" s="616" t="s">
        <v>9</v>
      </c>
      <c r="G52" s="616" t="s">
        <v>9</v>
      </c>
      <c r="H52" s="616" t="s">
        <v>9</v>
      </c>
      <c r="I52" s="616" t="s">
        <v>9</v>
      </c>
      <c r="J52" s="616" t="s">
        <v>9</v>
      </c>
      <c r="K52" s="616" t="s">
        <v>9</v>
      </c>
      <c r="M52" s="611" t="s">
        <v>1231</v>
      </c>
      <c r="N52" s="610" t="s">
        <v>1230</v>
      </c>
      <c r="O52" s="609"/>
      <c r="P52" s="608">
        <v>17</v>
      </c>
      <c r="Q52" s="608">
        <v>780</v>
      </c>
      <c r="R52" s="608">
        <v>780</v>
      </c>
      <c r="S52" s="607">
        <v>1904893</v>
      </c>
      <c r="T52" s="607">
        <v>1911641</v>
      </c>
      <c r="U52" s="607">
        <v>1021218</v>
      </c>
      <c r="V52" s="607">
        <v>834912</v>
      </c>
    </row>
    <row r="53" spans="2:22" ht="9.75" customHeight="1">
      <c r="B53" s="611" t="s">
        <v>1229</v>
      </c>
      <c r="C53" s="610" t="s">
        <v>1228</v>
      </c>
      <c r="D53" s="609"/>
      <c r="E53" s="608">
        <v>52</v>
      </c>
      <c r="F53" s="608">
        <v>860</v>
      </c>
      <c r="G53" s="608">
        <v>849</v>
      </c>
      <c r="H53" s="607">
        <v>1158200</v>
      </c>
      <c r="I53" s="607">
        <v>1157994</v>
      </c>
      <c r="J53" s="607">
        <v>478885</v>
      </c>
      <c r="K53" s="607">
        <v>636280</v>
      </c>
      <c r="M53" s="594"/>
      <c r="N53" s="624"/>
      <c r="O53" s="623"/>
      <c r="P53" s="613"/>
      <c r="Q53" s="613"/>
      <c r="R53" s="613"/>
      <c r="S53" s="612"/>
      <c r="T53" s="612"/>
      <c r="U53" s="612"/>
      <c r="V53" s="612"/>
    </row>
    <row r="54" spans="2:22" ht="9.75" customHeight="1">
      <c r="B54" s="594"/>
      <c r="D54" s="595"/>
      <c r="E54" s="613"/>
      <c r="F54" s="613"/>
      <c r="G54" s="613"/>
      <c r="H54" s="612"/>
      <c r="I54" s="612"/>
      <c r="J54" s="612"/>
      <c r="K54" s="612"/>
      <c r="M54" s="611" t="s">
        <v>1227</v>
      </c>
      <c r="N54" s="610" t="s">
        <v>1226</v>
      </c>
      <c r="O54" s="609"/>
      <c r="P54" s="608">
        <v>9</v>
      </c>
      <c r="Q54" s="608">
        <v>218</v>
      </c>
      <c r="R54" s="608">
        <v>215</v>
      </c>
      <c r="S54" s="607">
        <v>918782</v>
      </c>
      <c r="T54" s="607">
        <v>923182</v>
      </c>
      <c r="U54" s="607">
        <v>411374</v>
      </c>
      <c r="V54" s="607">
        <v>473426</v>
      </c>
    </row>
    <row r="55" spans="2:22" ht="9.75" customHeight="1">
      <c r="B55" s="611" t="s">
        <v>1225</v>
      </c>
      <c r="C55" s="617" t="s">
        <v>1224</v>
      </c>
      <c r="D55" s="609"/>
      <c r="E55" s="608">
        <v>1</v>
      </c>
      <c r="F55" s="616" t="s">
        <v>9</v>
      </c>
      <c r="G55" s="616" t="s">
        <v>9</v>
      </c>
      <c r="H55" s="616" t="s">
        <v>9</v>
      </c>
      <c r="I55" s="616" t="s">
        <v>9</v>
      </c>
      <c r="J55" s="616" t="s">
        <v>9</v>
      </c>
      <c r="K55" s="616" t="s">
        <v>9</v>
      </c>
      <c r="P55" s="599"/>
      <c r="Q55" s="599"/>
      <c r="R55" s="599"/>
      <c r="S55" s="598"/>
      <c r="T55" s="598"/>
      <c r="U55" s="598"/>
      <c r="V55" s="598"/>
    </row>
    <row r="56" spans="2:22" ht="9.75" customHeight="1">
      <c r="B56" s="611" t="s">
        <v>1223</v>
      </c>
      <c r="C56" s="610" t="s">
        <v>1222</v>
      </c>
      <c r="D56" s="609"/>
      <c r="E56" s="608">
        <v>51</v>
      </c>
      <c r="F56" s="608">
        <v>520</v>
      </c>
      <c r="G56" s="608">
        <v>499</v>
      </c>
      <c r="H56" s="607">
        <v>415231</v>
      </c>
      <c r="I56" s="607">
        <v>415285</v>
      </c>
      <c r="J56" s="607">
        <v>114737</v>
      </c>
      <c r="K56" s="607">
        <v>286506</v>
      </c>
      <c r="M56" s="622">
        <v>15</v>
      </c>
      <c r="N56" s="621" t="s">
        <v>363</v>
      </c>
      <c r="O56" s="620"/>
      <c r="P56" s="619">
        <v>690</v>
      </c>
      <c r="Q56" s="619">
        <v>7215</v>
      </c>
      <c r="R56" s="619">
        <v>6853</v>
      </c>
      <c r="S56" s="618">
        <v>10434138</v>
      </c>
      <c r="T56" s="618">
        <v>10487582</v>
      </c>
      <c r="U56" s="618">
        <v>6609872</v>
      </c>
      <c r="V56" s="618">
        <v>3697421</v>
      </c>
    </row>
    <row r="57" spans="2:22" ht="9.75" customHeight="1">
      <c r="B57" s="594"/>
      <c r="D57" s="595"/>
      <c r="E57" s="613"/>
      <c r="F57" s="613"/>
      <c r="G57" s="613"/>
      <c r="H57" s="612"/>
      <c r="I57" s="612"/>
      <c r="J57" s="612"/>
      <c r="K57" s="612"/>
      <c r="N57" s="624"/>
      <c r="O57" s="623"/>
      <c r="P57" s="599"/>
      <c r="Q57" s="599"/>
      <c r="R57" s="599"/>
      <c r="S57" s="598"/>
      <c r="T57" s="598"/>
      <c r="U57" s="598"/>
      <c r="V57" s="598"/>
    </row>
    <row r="58" spans="2:22" ht="9.75" customHeight="1">
      <c r="B58" s="611" t="s">
        <v>1221</v>
      </c>
      <c r="C58" s="610" t="s">
        <v>1220</v>
      </c>
      <c r="D58" s="609"/>
      <c r="E58" s="608">
        <v>9</v>
      </c>
      <c r="F58" s="608">
        <v>110</v>
      </c>
      <c r="G58" s="608">
        <v>109</v>
      </c>
      <c r="H58" s="607">
        <v>277507</v>
      </c>
      <c r="I58" s="607">
        <v>277507</v>
      </c>
      <c r="J58" s="607">
        <v>176824</v>
      </c>
      <c r="K58" s="607">
        <v>96075</v>
      </c>
      <c r="M58" s="611" t="s">
        <v>1219</v>
      </c>
      <c r="N58" s="610" t="s">
        <v>1218</v>
      </c>
      <c r="O58" s="609"/>
      <c r="P58" s="608">
        <v>33</v>
      </c>
      <c r="Q58" s="608">
        <v>594</v>
      </c>
      <c r="R58" s="608">
        <v>576</v>
      </c>
      <c r="S58" s="607">
        <v>534200</v>
      </c>
      <c r="T58" s="607">
        <v>534200</v>
      </c>
      <c r="U58" s="607">
        <v>313409</v>
      </c>
      <c r="V58" s="607">
        <v>210275</v>
      </c>
    </row>
    <row r="59" spans="2:22" ht="9.75" customHeight="1">
      <c r="B59" s="611" t="s">
        <v>1217</v>
      </c>
      <c r="C59" s="610" t="s">
        <v>1216</v>
      </c>
      <c r="D59" s="609"/>
      <c r="E59" s="608">
        <v>11</v>
      </c>
      <c r="F59" s="608">
        <v>313</v>
      </c>
      <c r="G59" s="608">
        <v>313</v>
      </c>
      <c r="H59" s="607">
        <v>308149</v>
      </c>
      <c r="I59" s="607">
        <v>308400</v>
      </c>
      <c r="J59" s="607">
        <v>181753</v>
      </c>
      <c r="K59" s="607">
        <v>115802</v>
      </c>
      <c r="L59" s="645"/>
      <c r="M59" s="611" t="s">
        <v>1215</v>
      </c>
      <c r="N59" s="610" t="s">
        <v>1214</v>
      </c>
      <c r="O59" s="609"/>
      <c r="P59" s="608">
        <v>156</v>
      </c>
      <c r="Q59" s="608">
        <v>1538</v>
      </c>
      <c r="R59" s="608">
        <v>1447</v>
      </c>
      <c r="S59" s="607">
        <v>1619186</v>
      </c>
      <c r="T59" s="607">
        <v>1620078</v>
      </c>
      <c r="U59" s="607">
        <v>915334</v>
      </c>
      <c r="V59" s="607">
        <v>683189</v>
      </c>
    </row>
    <row r="60" spans="2:22" ht="9.75" customHeight="1">
      <c r="B60" s="594"/>
      <c r="D60" s="595"/>
      <c r="E60" s="613"/>
      <c r="F60" s="613"/>
      <c r="G60" s="613"/>
      <c r="H60" s="612"/>
      <c r="I60" s="612"/>
      <c r="J60" s="612"/>
      <c r="K60" s="612"/>
      <c r="M60" s="594"/>
      <c r="N60" s="624"/>
      <c r="O60" s="623"/>
      <c r="P60" s="613"/>
      <c r="Q60" s="672"/>
      <c r="R60" s="672"/>
      <c r="S60" s="671"/>
      <c r="T60" s="671"/>
      <c r="U60" s="612"/>
      <c r="V60" s="612"/>
    </row>
    <row r="61" spans="2:22" ht="9.75" customHeight="1">
      <c r="B61" s="611" t="s">
        <v>1213</v>
      </c>
      <c r="C61" s="615" t="s">
        <v>1212</v>
      </c>
      <c r="D61" s="614"/>
      <c r="E61" s="608">
        <v>35</v>
      </c>
      <c r="F61" s="608">
        <v>1181</v>
      </c>
      <c r="G61" s="608">
        <v>1178</v>
      </c>
      <c r="H61" s="607">
        <v>1766290</v>
      </c>
      <c r="I61" s="607">
        <v>1772041</v>
      </c>
      <c r="J61" s="607">
        <v>964097</v>
      </c>
      <c r="K61" s="607">
        <v>743461</v>
      </c>
      <c r="L61" s="645"/>
      <c r="M61" s="611" t="s">
        <v>1211</v>
      </c>
      <c r="N61" s="610" t="s">
        <v>1210</v>
      </c>
      <c r="O61" s="609"/>
      <c r="P61" s="608">
        <v>30</v>
      </c>
      <c r="Q61" s="608">
        <v>339</v>
      </c>
      <c r="R61" s="608">
        <v>321</v>
      </c>
      <c r="S61" s="607">
        <v>551728</v>
      </c>
      <c r="T61" s="607">
        <v>566318</v>
      </c>
      <c r="U61" s="607">
        <v>371557</v>
      </c>
      <c r="V61" s="607">
        <v>187281</v>
      </c>
    </row>
    <row r="62" spans="2:22" ht="9.75" customHeight="1">
      <c r="B62" s="611" t="s">
        <v>1209</v>
      </c>
      <c r="C62" s="610" t="s">
        <v>1208</v>
      </c>
      <c r="D62" s="609"/>
      <c r="E62" s="608">
        <v>87</v>
      </c>
      <c r="F62" s="608">
        <v>2943</v>
      </c>
      <c r="G62" s="608">
        <v>2924</v>
      </c>
      <c r="H62" s="607">
        <v>3372389</v>
      </c>
      <c r="I62" s="607">
        <v>3372677</v>
      </c>
      <c r="J62" s="607">
        <v>1935881</v>
      </c>
      <c r="K62" s="607">
        <v>1346194</v>
      </c>
      <c r="L62" s="645"/>
      <c r="M62" s="611" t="s">
        <v>1207</v>
      </c>
      <c r="N62" s="615" t="s">
        <v>1206</v>
      </c>
      <c r="O62" s="614"/>
      <c r="P62" s="608">
        <v>10</v>
      </c>
      <c r="Q62" s="608">
        <v>83</v>
      </c>
      <c r="R62" s="608">
        <v>79</v>
      </c>
      <c r="S62" s="607">
        <v>50986</v>
      </c>
      <c r="T62" s="607">
        <v>50986</v>
      </c>
      <c r="U62" s="607">
        <v>22207</v>
      </c>
      <c r="V62" s="607">
        <v>28144</v>
      </c>
    </row>
    <row r="63" spans="2:22" ht="9.75" customHeight="1">
      <c r="B63" s="594"/>
      <c r="D63" s="595"/>
      <c r="M63" s="594"/>
      <c r="N63" s="624"/>
      <c r="O63" s="623"/>
      <c r="P63" s="613"/>
      <c r="Q63" s="613"/>
      <c r="R63" s="613"/>
      <c r="S63" s="612"/>
      <c r="T63" s="612"/>
      <c r="U63" s="612"/>
      <c r="V63" s="612"/>
    </row>
    <row r="64" spans="2:22" ht="9.75" customHeight="1">
      <c r="B64" s="622">
        <v>13</v>
      </c>
      <c r="C64" s="621" t="s">
        <v>365</v>
      </c>
      <c r="D64" s="620"/>
      <c r="E64" s="619">
        <v>44</v>
      </c>
      <c r="F64" s="619">
        <v>1528</v>
      </c>
      <c r="G64" s="619">
        <v>1525</v>
      </c>
      <c r="H64" s="618">
        <v>23176337</v>
      </c>
      <c r="I64" s="618">
        <v>23167362</v>
      </c>
      <c r="J64" s="618">
        <v>5940108</v>
      </c>
      <c r="K64" s="618">
        <v>3939186</v>
      </c>
      <c r="M64" s="611" t="s">
        <v>1205</v>
      </c>
      <c r="N64" s="615" t="s">
        <v>1204</v>
      </c>
      <c r="O64" s="609"/>
      <c r="P64" s="608">
        <v>25</v>
      </c>
      <c r="Q64" s="608">
        <v>285</v>
      </c>
      <c r="R64" s="608">
        <v>277</v>
      </c>
      <c r="S64" s="607">
        <v>319650</v>
      </c>
      <c r="T64" s="607">
        <v>319164</v>
      </c>
      <c r="U64" s="607">
        <v>185414</v>
      </c>
      <c r="V64" s="607">
        <v>129060</v>
      </c>
    </row>
    <row r="65" spans="1:22" ht="9.75" customHeight="1">
      <c r="B65" s="594"/>
      <c r="C65" s="624"/>
      <c r="D65" s="623"/>
      <c r="M65" s="611"/>
      <c r="N65" s="615" t="s">
        <v>1203</v>
      </c>
      <c r="O65" s="609"/>
      <c r="P65" s="608"/>
      <c r="Q65" s="608"/>
      <c r="R65" s="608"/>
      <c r="S65" s="607"/>
      <c r="T65" s="607"/>
      <c r="U65" s="607"/>
      <c r="V65" s="607"/>
    </row>
    <row r="66" spans="1:22" ht="9.75" customHeight="1">
      <c r="B66" s="611" t="s">
        <v>1202</v>
      </c>
      <c r="C66" s="610" t="s">
        <v>1201</v>
      </c>
      <c r="D66" s="609"/>
      <c r="E66" s="608">
        <v>7</v>
      </c>
      <c r="F66" s="608">
        <v>163</v>
      </c>
      <c r="G66" s="608">
        <v>163</v>
      </c>
      <c r="H66" s="607">
        <v>717553</v>
      </c>
      <c r="I66" s="607">
        <v>717623</v>
      </c>
      <c r="J66" s="607">
        <v>254246</v>
      </c>
      <c r="K66" s="607">
        <v>427194</v>
      </c>
      <c r="L66" s="645"/>
      <c r="M66" s="611" t="s">
        <v>1200</v>
      </c>
      <c r="N66" s="610" t="s">
        <v>1199</v>
      </c>
      <c r="O66" s="609"/>
      <c r="P66" s="608">
        <v>10</v>
      </c>
      <c r="Q66" s="608">
        <v>79</v>
      </c>
      <c r="R66" s="608">
        <v>74</v>
      </c>
      <c r="S66" s="607">
        <v>106334</v>
      </c>
      <c r="T66" s="607">
        <v>106334</v>
      </c>
      <c r="U66" s="607">
        <v>65249</v>
      </c>
      <c r="V66" s="607">
        <v>38001</v>
      </c>
    </row>
    <row r="67" spans="1:22" ht="9.75" customHeight="1">
      <c r="B67" s="611" t="s">
        <v>1198</v>
      </c>
      <c r="C67" s="610" t="s">
        <v>1197</v>
      </c>
      <c r="D67" s="609"/>
      <c r="E67" s="608">
        <v>2</v>
      </c>
      <c r="F67" s="616" t="s">
        <v>9</v>
      </c>
      <c r="G67" s="616" t="s">
        <v>9</v>
      </c>
      <c r="H67" s="616" t="s">
        <v>9</v>
      </c>
      <c r="I67" s="616" t="s">
        <v>9</v>
      </c>
      <c r="J67" s="616" t="s">
        <v>9</v>
      </c>
      <c r="K67" s="616" t="s">
        <v>9</v>
      </c>
      <c r="M67" s="594"/>
      <c r="N67" s="624"/>
      <c r="O67" s="623"/>
      <c r="P67" s="613"/>
      <c r="Q67" s="613"/>
      <c r="R67" s="613"/>
      <c r="S67" s="612"/>
      <c r="T67" s="612"/>
      <c r="U67" s="612"/>
      <c r="V67" s="612"/>
    </row>
    <row r="68" spans="1:22" ht="9.75" customHeight="1">
      <c r="B68" s="594"/>
      <c r="C68" s="624"/>
      <c r="D68" s="623"/>
      <c r="E68" s="613"/>
      <c r="F68" s="613"/>
      <c r="G68" s="613"/>
      <c r="H68" s="612"/>
      <c r="I68" s="612"/>
      <c r="J68" s="612"/>
      <c r="K68" s="612"/>
      <c r="M68" s="611" t="s">
        <v>1196</v>
      </c>
      <c r="N68" s="615" t="s">
        <v>1195</v>
      </c>
      <c r="O68" s="614"/>
      <c r="P68" s="608">
        <v>34</v>
      </c>
      <c r="Q68" s="608">
        <v>302</v>
      </c>
      <c r="R68" s="608">
        <v>283</v>
      </c>
      <c r="S68" s="607">
        <v>365513</v>
      </c>
      <c r="T68" s="607">
        <v>365513</v>
      </c>
      <c r="U68" s="607">
        <v>221501</v>
      </c>
      <c r="V68" s="607">
        <v>139990</v>
      </c>
    </row>
    <row r="69" spans="1:22" ht="9.75" customHeight="1">
      <c r="B69" s="611" t="s">
        <v>1194</v>
      </c>
      <c r="C69" s="610" t="s">
        <v>1193</v>
      </c>
      <c r="D69" s="609"/>
      <c r="E69" s="608">
        <v>8</v>
      </c>
      <c r="F69" s="608">
        <v>82</v>
      </c>
      <c r="G69" s="608">
        <v>82</v>
      </c>
      <c r="H69" s="607">
        <v>131667</v>
      </c>
      <c r="I69" s="607">
        <v>131667</v>
      </c>
      <c r="J69" s="607">
        <v>77298</v>
      </c>
      <c r="K69" s="607">
        <v>49989</v>
      </c>
      <c r="M69" s="594"/>
      <c r="N69" s="615" t="s">
        <v>1192</v>
      </c>
      <c r="O69" s="623"/>
      <c r="P69" s="613"/>
      <c r="Q69" s="613"/>
      <c r="R69" s="613"/>
      <c r="S69" s="612"/>
      <c r="T69" s="612"/>
      <c r="U69" s="612"/>
      <c r="V69" s="612"/>
    </row>
    <row r="70" spans="1:22" ht="9.75" customHeight="1">
      <c r="B70" s="611" t="s">
        <v>1191</v>
      </c>
      <c r="C70" s="610" t="s">
        <v>1190</v>
      </c>
      <c r="D70" s="609"/>
      <c r="E70" s="608">
        <v>2</v>
      </c>
      <c r="F70" s="616" t="s">
        <v>9</v>
      </c>
      <c r="G70" s="616" t="s">
        <v>9</v>
      </c>
      <c r="H70" s="616" t="s">
        <v>9</v>
      </c>
      <c r="I70" s="616" t="s">
        <v>9</v>
      </c>
      <c r="J70" s="616" t="s">
        <v>9</v>
      </c>
      <c r="K70" s="616" t="s">
        <v>9</v>
      </c>
      <c r="M70" s="611" t="s">
        <v>1189</v>
      </c>
      <c r="N70" s="610" t="s">
        <v>1188</v>
      </c>
      <c r="O70" s="609"/>
      <c r="P70" s="608">
        <v>82</v>
      </c>
      <c r="Q70" s="608">
        <v>846</v>
      </c>
      <c r="R70" s="608">
        <v>817</v>
      </c>
      <c r="S70" s="607">
        <v>1292683</v>
      </c>
      <c r="T70" s="607">
        <v>1300519</v>
      </c>
      <c r="U70" s="607">
        <v>833300</v>
      </c>
      <c r="V70" s="607">
        <v>448214</v>
      </c>
    </row>
    <row r="71" spans="1:22" ht="9.75" customHeight="1">
      <c r="B71" s="594"/>
      <c r="C71" s="624"/>
      <c r="D71" s="719"/>
      <c r="E71" s="613"/>
      <c r="F71" s="613"/>
      <c r="G71" s="613"/>
      <c r="H71" s="612"/>
      <c r="I71" s="612"/>
      <c r="J71" s="612"/>
      <c r="K71" s="612"/>
      <c r="M71" s="594"/>
      <c r="N71" s="624"/>
      <c r="O71" s="623"/>
      <c r="P71" s="613"/>
      <c r="Q71" s="613"/>
      <c r="R71" s="613"/>
      <c r="S71" s="612"/>
      <c r="T71" s="612"/>
      <c r="U71" s="612"/>
      <c r="V71" s="612"/>
    </row>
    <row r="72" spans="1:22" ht="9.75" customHeight="1">
      <c r="B72" s="611" t="s">
        <v>1187</v>
      </c>
      <c r="C72" s="610" t="s">
        <v>1186</v>
      </c>
      <c r="D72" s="609"/>
      <c r="E72" s="608">
        <v>1</v>
      </c>
      <c r="F72" s="616" t="s">
        <v>9</v>
      </c>
      <c r="G72" s="616" t="s">
        <v>9</v>
      </c>
      <c r="H72" s="616" t="s">
        <v>9</v>
      </c>
      <c r="I72" s="616" t="s">
        <v>9</v>
      </c>
      <c r="J72" s="616" t="s">
        <v>9</v>
      </c>
      <c r="K72" s="616" t="s">
        <v>9</v>
      </c>
      <c r="M72" s="611" t="s">
        <v>1185</v>
      </c>
      <c r="N72" s="610" t="s">
        <v>1184</v>
      </c>
      <c r="O72" s="609"/>
      <c r="P72" s="608">
        <v>30</v>
      </c>
      <c r="Q72" s="608">
        <v>304</v>
      </c>
      <c r="R72" s="608">
        <v>287</v>
      </c>
      <c r="S72" s="607">
        <v>367649</v>
      </c>
      <c r="T72" s="607">
        <v>367649</v>
      </c>
      <c r="U72" s="607">
        <v>253998</v>
      </c>
      <c r="V72" s="607">
        <v>107749</v>
      </c>
    </row>
    <row r="73" spans="1:22" ht="9.75" customHeight="1">
      <c r="B73" s="611" t="s">
        <v>1183</v>
      </c>
      <c r="C73" s="610" t="s">
        <v>1182</v>
      </c>
      <c r="D73" s="609"/>
      <c r="E73" s="608">
        <v>8</v>
      </c>
      <c r="F73" s="608">
        <v>222</v>
      </c>
      <c r="G73" s="608">
        <v>222</v>
      </c>
      <c r="H73" s="607">
        <v>393509</v>
      </c>
      <c r="I73" s="607">
        <v>391977</v>
      </c>
      <c r="J73" s="607">
        <v>168532</v>
      </c>
      <c r="K73" s="607">
        <v>214201</v>
      </c>
      <c r="M73" s="611" t="s">
        <v>1181</v>
      </c>
      <c r="N73" s="610" t="s">
        <v>1180</v>
      </c>
      <c r="O73" s="609"/>
      <c r="P73" s="608">
        <v>11</v>
      </c>
      <c r="Q73" s="608">
        <v>123</v>
      </c>
      <c r="R73" s="608">
        <v>116</v>
      </c>
      <c r="S73" s="607">
        <v>135215</v>
      </c>
      <c r="T73" s="607">
        <v>137348</v>
      </c>
      <c r="U73" s="607">
        <v>102273</v>
      </c>
      <c r="V73" s="607">
        <v>31839</v>
      </c>
    </row>
    <row r="74" spans="1:22" ht="9.75" customHeight="1">
      <c r="B74" s="594"/>
      <c r="C74" s="624"/>
      <c r="D74" s="719"/>
      <c r="E74" s="613"/>
      <c r="F74" s="613"/>
      <c r="G74" s="613"/>
      <c r="H74" s="612"/>
      <c r="I74" s="612"/>
      <c r="J74" s="612"/>
      <c r="K74" s="612"/>
      <c r="M74" s="594"/>
      <c r="N74" s="624"/>
      <c r="O74" s="623"/>
      <c r="P74" s="613"/>
      <c r="Q74" s="613"/>
      <c r="R74" s="613"/>
      <c r="S74" s="612"/>
      <c r="T74" s="612"/>
      <c r="U74" s="612"/>
      <c r="V74" s="612"/>
    </row>
    <row r="75" spans="1:22" ht="9.75" customHeight="1">
      <c r="B75" s="611" t="s">
        <v>1179</v>
      </c>
      <c r="C75" s="610" t="s">
        <v>1178</v>
      </c>
      <c r="D75" s="609"/>
      <c r="E75" s="608">
        <v>5</v>
      </c>
      <c r="F75" s="608">
        <v>43</v>
      </c>
      <c r="G75" s="608">
        <v>43</v>
      </c>
      <c r="H75" s="607">
        <v>48495</v>
      </c>
      <c r="I75" s="607">
        <v>48495</v>
      </c>
      <c r="J75" s="607">
        <v>7805</v>
      </c>
      <c r="K75" s="607">
        <v>39874</v>
      </c>
      <c r="M75" s="611" t="s">
        <v>1177</v>
      </c>
      <c r="N75" s="610" t="s">
        <v>1176</v>
      </c>
      <c r="O75" s="609"/>
      <c r="P75" s="608">
        <v>9</v>
      </c>
      <c r="Q75" s="608">
        <v>81</v>
      </c>
      <c r="R75" s="608">
        <v>74</v>
      </c>
      <c r="S75" s="607">
        <v>95396</v>
      </c>
      <c r="T75" s="607">
        <v>95396</v>
      </c>
      <c r="U75" s="607">
        <v>63868</v>
      </c>
      <c r="V75" s="607">
        <v>30571</v>
      </c>
    </row>
    <row r="76" spans="1:22" ht="9.75" customHeight="1">
      <c r="B76" s="718"/>
      <c r="C76" s="717"/>
      <c r="D76" s="614"/>
      <c r="E76" s="716"/>
      <c r="F76" s="716"/>
      <c r="G76" s="716"/>
      <c r="H76" s="715"/>
      <c r="I76" s="715"/>
      <c r="J76" s="715"/>
      <c r="K76" s="715"/>
      <c r="N76" s="624"/>
      <c r="O76" s="623"/>
      <c r="P76" s="599"/>
      <c r="Q76" s="599"/>
      <c r="R76" s="599"/>
      <c r="S76" s="598"/>
      <c r="T76" s="598"/>
      <c r="U76" s="598"/>
      <c r="V76" s="598"/>
    </row>
    <row r="77" spans="1:22" ht="9.75" customHeight="1">
      <c r="D77" s="595"/>
      <c r="N77" s="624"/>
      <c r="O77" s="623"/>
      <c r="P77" s="599"/>
      <c r="Q77" s="599"/>
      <c r="R77" s="599"/>
      <c r="S77" s="598"/>
      <c r="T77" s="598"/>
      <c r="U77" s="645"/>
      <c r="V77" s="645"/>
    </row>
    <row r="78" spans="1:22" ht="5.25" customHeight="1">
      <c r="A78" s="606"/>
      <c r="B78" s="710"/>
      <c r="C78" s="665"/>
      <c r="D78" s="664"/>
      <c r="E78" s="665"/>
      <c r="F78" s="665"/>
      <c r="G78" s="665"/>
      <c r="H78" s="665"/>
      <c r="I78" s="665"/>
      <c r="J78" s="665"/>
      <c r="K78" s="665"/>
      <c r="L78" s="665"/>
      <c r="M78" s="605"/>
      <c r="N78" s="604"/>
      <c r="O78" s="603"/>
      <c r="P78" s="602"/>
      <c r="Q78" s="602"/>
      <c r="R78" s="602"/>
      <c r="S78" s="601"/>
      <c r="T78" s="601"/>
      <c r="U78" s="601"/>
      <c r="V78" s="601"/>
    </row>
    <row r="79" spans="1:22" ht="10.5" customHeight="1">
      <c r="A79" s="600" t="s">
        <v>7</v>
      </c>
      <c r="B79" s="600"/>
      <c r="C79" s="627"/>
      <c r="D79" s="627"/>
      <c r="E79" s="627"/>
      <c r="F79" s="627"/>
      <c r="G79" s="627"/>
      <c r="H79" s="627"/>
      <c r="I79" s="627"/>
      <c r="J79" s="627"/>
      <c r="K79" s="627"/>
      <c r="L79" s="627"/>
      <c r="M79" s="627"/>
      <c r="N79" s="627"/>
      <c r="O79" s="627"/>
      <c r="P79" s="599"/>
      <c r="Q79" s="599"/>
      <c r="R79" s="599"/>
      <c r="S79" s="598"/>
      <c r="T79" s="598"/>
      <c r="U79" s="598"/>
      <c r="V79" s="598"/>
    </row>
    <row r="80" spans="1:22" ht="13.5" customHeight="1">
      <c r="B80" s="682"/>
      <c r="K80" s="684"/>
      <c r="L80" s="683"/>
      <c r="M80" s="682"/>
      <c r="N80" s="624"/>
      <c r="O80" s="624"/>
      <c r="P80" s="599"/>
      <c r="Q80" s="599"/>
      <c r="R80" s="599"/>
      <c r="S80" s="598"/>
      <c r="T80" s="598"/>
      <c r="U80" s="598"/>
      <c r="V80" s="598"/>
    </row>
    <row r="81" spans="1:22" ht="10.5" customHeight="1">
      <c r="N81" s="624"/>
      <c r="O81" s="624"/>
      <c r="P81" s="599"/>
      <c r="Q81" s="599"/>
      <c r="R81" s="599"/>
      <c r="S81" s="598"/>
      <c r="T81" s="598"/>
      <c r="U81" s="598"/>
      <c r="V81" s="598"/>
    </row>
    <row r="82" spans="1:22" ht="10.5" customHeight="1">
      <c r="A82" s="657" t="s">
        <v>529</v>
      </c>
      <c r="B82" s="657"/>
      <c r="K82" s="645"/>
      <c r="L82" s="645"/>
      <c r="O82" s="596"/>
      <c r="P82" s="599"/>
      <c r="Q82" s="599"/>
      <c r="R82" s="599"/>
      <c r="S82" s="598"/>
      <c r="T82" s="598"/>
      <c r="U82" s="598"/>
      <c r="V82" s="598"/>
    </row>
    <row r="83" spans="1:22" ht="10.5" customHeight="1">
      <c r="A83" s="640" t="s">
        <v>0</v>
      </c>
      <c r="B83" s="640"/>
      <c r="K83" s="645"/>
      <c r="L83" s="645"/>
      <c r="O83" s="604"/>
      <c r="P83" s="599"/>
      <c r="Q83" s="599"/>
      <c r="R83" s="599"/>
      <c r="S83" s="598"/>
      <c r="T83" s="598"/>
      <c r="U83" s="598"/>
      <c r="V83" s="652" t="s">
        <v>341</v>
      </c>
    </row>
    <row r="84" spans="1:22" ht="1.5" customHeight="1">
      <c r="A84" s="651"/>
      <c r="B84" s="650"/>
      <c r="C84" s="649"/>
      <c r="D84" s="649"/>
      <c r="E84" s="648"/>
      <c r="F84" s="648"/>
      <c r="G84" s="648"/>
      <c r="H84" s="647"/>
      <c r="I84" s="647"/>
      <c r="J84" s="647"/>
      <c r="K84" s="646"/>
      <c r="L84" s="646"/>
      <c r="M84" s="680"/>
      <c r="N84" s="649"/>
      <c r="O84" s="679"/>
      <c r="P84" s="648"/>
      <c r="Q84" s="648"/>
      <c r="R84" s="648"/>
      <c r="S84" s="647"/>
      <c r="T84" s="647"/>
      <c r="U84" s="647"/>
      <c r="V84" s="678"/>
    </row>
    <row r="85" spans="1:22" ht="10.5" customHeight="1">
      <c r="D85" s="595"/>
      <c r="E85" s="639" t="s">
        <v>10</v>
      </c>
      <c r="F85" s="644" t="s">
        <v>528</v>
      </c>
      <c r="G85" s="643"/>
      <c r="H85" s="636" t="s">
        <v>11</v>
      </c>
      <c r="I85" s="635"/>
      <c r="J85" s="636" t="s">
        <v>2</v>
      </c>
      <c r="K85" s="635"/>
      <c r="L85" s="628"/>
      <c r="M85" s="594"/>
      <c r="P85" s="639" t="s">
        <v>10</v>
      </c>
      <c r="Q85" s="644" t="s">
        <v>528</v>
      </c>
      <c r="R85" s="643"/>
      <c r="S85" s="636" t="s">
        <v>11</v>
      </c>
      <c r="T85" s="635"/>
      <c r="U85" s="636" t="s">
        <v>2</v>
      </c>
      <c r="V85" s="635"/>
    </row>
    <row r="86" spans="1:22" ht="10.5" customHeight="1">
      <c r="B86" s="640"/>
      <c r="D86" s="595"/>
      <c r="E86" s="639"/>
      <c r="F86" s="638"/>
      <c r="G86" s="637" t="s">
        <v>527</v>
      </c>
      <c r="H86" s="635"/>
      <c r="I86" s="636" t="s">
        <v>412</v>
      </c>
      <c r="J86" s="635"/>
      <c r="K86" s="635" t="s">
        <v>411</v>
      </c>
      <c r="L86" s="628"/>
      <c r="M86" s="640"/>
      <c r="P86" s="639"/>
      <c r="Q86" s="638"/>
      <c r="R86" s="637" t="s">
        <v>527</v>
      </c>
      <c r="S86" s="635"/>
      <c r="T86" s="636" t="s">
        <v>412</v>
      </c>
      <c r="U86" s="635"/>
      <c r="V86" s="635" t="s">
        <v>411</v>
      </c>
    </row>
    <row r="87" spans="1:22" ht="10.5" customHeight="1">
      <c r="A87" s="606"/>
      <c r="B87" s="605"/>
      <c r="C87" s="604"/>
      <c r="D87" s="603"/>
      <c r="E87" s="634" t="s">
        <v>12</v>
      </c>
      <c r="F87" s="633"/>
      <c r="G87" s="632" t="s">
        <v>526</v>
      </c>
      <c r="H87" s="630" t="s">
        <v>13</v>
      </c>
      <c r="I87" s="714"/>
      <c r="J87" s="630" t="s">
        <v>4</v>
      </c>
      <c r="K87" s="714"/>
      <c r="L87" s="677"/>
      <c r="M87" s="606"/>
      <c r="N87" s="604"/>
      <c r="O87" s="603"/>
      <c r="P87" s="634" t="s">
        <v>12</v>
      </c>
      <c r="Q87" s="633"/>
      <c r="R87" s="632" t="s">
        <v>526</v>
      </c>
      <c r="S87" s="630" t="s">
        <v>13</v>
      </c>
      <c r="T87" s="714"/>
      <c r="U87" s="630" t="s">
        <v>4</v>
      </c>
      <c r="V87" s="714"/>
    </row>
    <row r="88" spans="1:22" ht="6" customHeight="1">
      <c r="B88" s="676"/>
      <c r="C88" s="627"/>
      <c r="D88" s="625"/>
      <c r="M88" s="594"/>
      <c r="N88" s="627"/>
      <c r="O88" s="625"/>
      <c r="P88" s="599"/>
      <c r="Q88" s="599"/>
      <c r="R88" s="599"/>
      <c r="S88" s="598"/>
      <c r="T88" s="598"/>
      <c r="U88" s="598"/>
      <c r="V88" s="598"/>
    </row>
    <row r="89" spans="1:22" ht="9.75" customHeight="1">
      <c r="B89" s="611" t="s">
        <v>1175</v>
      </c>
      <c r="C89" s="610" t="s">
        <v>1174</v>
      </c>
      <c r="D89" s="609"/>
      <c r="E89" s="608">
        <v>29</v>
      </c>
      <c r="F89" s="608">
        <v>347</v>
      </c>
      <c r="G89" s="608">
        <v>325</v>
      </c>
      <c r="H89" s="607">
        <v>422227</v>
      </c>
      <c r="I89" s="607">
        <v>425189</v>
      </c>
      <c r="J89" s="607">
        <v>243326</v>
      </c>
      <c r="K89" s="607">
        <v>176063</v>
      </c>
      <c r="M89" s="611" t="s">
        <v>1173</v>
      </c>
      <c r="N89" s="610" t="s">
        <v>1172</v>
      </c>
      <c r="O89" s="609"/>
      <c r="P89" s="608">
        <v>7</v>
      </c>
      <c r="Q89" s="616" t="s">
        <v>9</v>
      </c>
      <c r="R89" s="616" t="s">
        <v>9</v>
      </c>
      <c r="S89" s="616" t="s">
        <v>9</v>
      </c>
      <c r="T89" s="616" t="s">
        <v>9</v>
      </c>
      <c r="U89" s="616" t="s">
        <v>9</v>
      </c>
      <c r="V89" s="616" t="s">
        <v>9</v>
      </c>
    </row>
    <row r="90" spans="1:22" ht="9.75" customHeight="1">
      <c r="B90" s="611" t="s">
        <v>1171</v>
      </c>
      <c r="C90" s="610" t="s">
        <v>1170</v>
      </c>
      <c r="D90" s="609"/>
      <c r="E90" s="608">
        <v>4</v>
      </c>
      <c r="F90" s="608">
        <v>34</v>
      </c>
      <c r="G90" s="608">
        <v>30</v>
      </c>
      <c r="H90" s="607">
        <v>9610</v>
      </c>
      <c r="I90" s="607">
        <v>9610</v>
      </c>
      <c r="J90" s="607">
        <v>2473</v>
      </c>
      <c r="K90" s="607">
        <v>7135</v>
      </c>
      <c r="L90" s="645"/>
      <c r="M90" s="611" t="s">
        <v>1169</v>
      </c>
      <c r="N90" s="610" t="s">
        <v>1168</v>
      </c>
      <c r="O90" s="609"/>
      <c r="P90" s="608">
        <v>30</v>
      </c>
      <c r="Q90" s="608">
        <v>219</v>
      </c>
      <c r="R90" s="608">
        <v>198</v>
      </c>
      <c r="S90" s="607">
        <v>281653</v>
      </c>
      <c r="T90" s="607">
        <v>281653</v>
      </c>
      <c r="U90" s="607">
        <v>160623</v>
      </c>
      <c r="V90" s="607">
        <v>116330</v>
      </c>
    </row>
    <row r="91" spans="1:22" ht="9.75" customHeight="1">
      <c r="B91" s="594"/>
      <c r="C91" s="624"/>
      <c r="D91" s="623"/>
      <c r="E91" s="613"/>
      <c r="F91" s="613"/>
      <c r="G91" s="613"/>
      <c r="H91" s="612"/>
      <c r="I91" s="612"/>
      <c r="J91" s="612"/>
      <c r="K91" s="612"/>
      <c r="M91" s="594"/>
      <c r="N91" s="696"/>
      <c r="O91" s="698"/>
      <c r="P91" s="613"/>
      <c r="Q91" s="613"/>
      <c r="R91" s="613"/>
      <c r="S91" s="612"/>
      <c r="T91" s="612"/>
      <c r="U91" s="612"/>
      <c r="V91" s="612"/>
    </row>
    <row r="92" spans="1:22" ht="9.75" customHeight="1">
      <c r="B92" s="611" t="s">
        <v>1167</v>
      </c>
      <c r="C92" s="610" t="s">
        <v>1166</v>
      </c>
      <c r="D92" s="609"/>
      <c r="E92" s="608">
        <v>20</v>
      </c>
      <c r="F92" s="608">
        <v>212</v>
      </c>
      <c r="G92" s="608">
        <v>207</v>
      </c>
      <c r="H92" s="607">
        <v>201739</v>
      </c>
      <c r="I92" s="607">
        <v>201739</v>
      </c>
      <c r="J92" s="607">
        <v>100638</v>
      </c>
      <c r="K92" s="607">
        <v>98072</v>
      </c>
      <c r="M92" s="611" t="s">
        <v>1165</v>
      </c>
      <c r="N92" s="610" t="s">
        <v>1164</v>
      </c>
      <c r="O92" s="609"/>
      <c r="P92" s="608">
        <v>16</v>
      </c>
      <c r="Q92" s="608">
        <v>153</v>
      </c>
      <c r="R92" s="608">
        <v>143</v>
      </c>
      <c r="S92" s="607">
        <v>168142</v>
      </c>
      <c r="T92" s="607">
        <v>168142</v>
      </c>
      <c r="U92" s="607">
        <v>117251</v>
      </c>
      <c r="V92" s="607">
        <v>48498</v>
      </c>
    </row>
    <row r="93" spans="1:22" ht="9.75" customHeight="1">
      <c r="B93" s="611" t="s">
        <v>1163</v>
      </c>
      <c r="C93" s="610" t="s">
        <v>1162</v>
      </c>
      <c r="D93" s="609"/>
      <c r="E93" s="608">
        <v>2</v>
      </c>
      <c r="F93" s="616" t="s">
        <v>9</v>
      </c>
      <c r="G93" s="616" t="s">
        <v>9</v>
      </c>
      <c r="H93" s="616" t="s">
        <v>9</v>
      </c>
      <c r="I93" s="616" t="s">
        <v>9</v>
      </c>
      <c r="J93" s="616" t="s">
        <v>9</v>
      </c>
      <c r="K93" s="616" t="s">
        <v>9</v>
      </c>
      <c r="M93" s="594"/>
      <c r="N93" s="624"/>
      <c r="O93" s="623"/>
      <c r="P93" s="599"/>
      <c r="Q93" s="673"/>
      <c r="R93" s="673"/>
      <c r="S93" s="645"/>
      <c r="T93" s="645"/>
      <c r="U93" s="645"/>
      <c r="V93" s="645"/>
    </row>
    <row r="94" spans="1:22" ht="9.75" customHeight="1">
      <c r="B94" s="594"/>
      <c r="C94" s="624"/>
      <c r="D94" s="623"/>
      <c r="E94" s="613"/>
      <c r="F94" s="613"/>
      <c r="G94" s="613"/>
      <c r="H94" s="612"/>
      <c r="I94" s="612"/>
      <c r="J94" s="612"/>
      <c r="K94" s="612"/>
      <c r="M94" s="622">
        <v>18</v>
      </c>
      <c r="N94" s="621" t="s">
        <v>360</v>
      </c>
      <c r="O94" s="620"/>
      <c r="P94" s="619">
        <v>296</v>
      </c>
      <c r="Q94" s="619">
        <v>3387</v>
      </c>
      <c r="R94" s="619">
        <v>3299</v>
      </c>
      <c r="S94" s="618">
        <v>6503445</v>
      </c>
      <c r="T94" s="618">
        <v>6504728</v>
      </c>
      <c r="U94" s="618">
        <v>3527445</v>
      </c>
      <c r="V94" s="618">
        <v>2791640</v>
      </c>
    </row>
    <row r="95" spans="1:22" ht="9.75" customHeight="1">
      <c r="B95" s="611" t="s">
        <v>1161</v>
      </c>
      <c r="C95" s="610" t="s">
        <v>1160</v>
      </c>
      <c r="D95" s="609"/>
      <c r="E95" s="608">
        <v>3</v>
      </c>
      <c r="F95" s="608">
        <v>22</v>
      </c>
      <c r="G95" s="608">
        <v>22</v>
      </c>
      <c r="H95" s="607">
        <v>43596</v>
      </c>
      <c r="I95" s="607">
        <v>43596</v>
      </c>
      <c r="J95" s="607">
        <v>17911</v>
      </c>
      <c r="K95" s="607">
        <v>25137</v>
      </c>
      <c r="L95" s="645"/>
      <c r="M95" s="594"/>
      <c r="N95" s="626"/>
      <c r="O95" s="625"/>
      <c r="P95" s="599"/>
      <c r="Q95" s="673"/>
      <c r="R95" s="673"/>
      <c r="S95" s="645"/>
      <c r="T95" s="645"/>
      <c r="U95" s="645"/>
      <c r="V95" s="645"/>
    </row>
    <row r="96" spans="1:22" ht="9.75" customHeight="1">
      <c r="B96" s="611" t="s">
        <v>1159</v>
      </c>
      <c r="C96" s="610" t="s">
        <v>1158</v>
      </c>
      <c r="D96" s="609"/>
      <c r="E96" s="608">
        <v>6</v>
      </c>
      <c r="F96" s="608">
        <v>42</v>
      </c>
      <c r="G96" s="608">
        <v>38</v>
      </c>
      <c r="H96" s="607">
        <v>91183</v>
      </c>
      <c r="I96" s="607">
        <v>91183</v>
      </c>
      <c r="J96" s="607">
        <v>59637</v>
      </c>
      <c r="K96" s="607">
        <v>29573</v>
      </c>
      <c r="M96" s="611" t="s">
        <v>1157</v>
      </c>
      <c r="N96" s="610" t="s">
        <v>1156</v>
      </c>
      <c r="O96" s="609"/>
      <c r="P96" s="608">
        <v>1</v>
      </c>
      <c r="Q96" s="616" t="s">
        <v>9</v>
      </c>
      <c r="R96" s="616" t="s">
        <v>9</v>
      </c>
      <c r="S96" s="616" t="s">
        <v>9</v>
      </c>
      <c r="T96" s="616" t="s">
        <v>9</v>
      </c>
      <c r="U96" s="616" t="s">
        <v>9</v>
      </c>
      <c r="V96" s="616" t="s">
        <v>9</v>
      </c>
    </row>
    <row r="97" spans="2:22" ht="9.75" customHeight="1">
      <c r="B97" s="594"/>
      <c r="C97" s="624"/>
      <c r="D97" s="623"/>
      <c r="E97" s="613"/>
      <c r="F97" s="672"/>
      <c r="G97" s="672"/>
      <c r="H97" s="671"/>
      <c r="I97" s="671"/>
      <c r="J97" s="671"/>
      <c r="K97" s="671"/>
      <c r="L97" s="645"/>
      <c r="M97" s="611" t="s">
        <v>1155</v>
      </c>
      <c r="N97" s="610" t="s">
        <v>1154</v>
      </c>
      <c r="O97" s="609"/>
      <c r="P97" s="608">
        <v>2</v>
      </c>
      <c r="Q97" s="616" t="s">
        <v>9</v>
      </c>
      <c r="R97" s="616" t="s">
        <v>9</v>
      </c>
      <c r="S97" s="616" t="s">
        <v>9</v>
      </c>
      <c r="T97" s="616" t="s">
        <v>9</v>
      </c>
      <c r="U97" s="616" t="s">
        <v>9</v>
      </c>
      <c r="V97" s="616" t="s">
        <v>9</v>
      </c>
    </row>
    <row r="98" spans="2:22" ht="9.75" customHeight="1">
      <c r="B98" s="611" t="s">
        <v>1153</v>
      </c>
      <c r="C98" s="610" t="s">
        <v>1152</v>
      </c>
      <c r="D98" s="609"/>
      <c r="E98" s="608">
        <v>1</v>
      </c>
      <c r="F98" s="616" t="s">
        <v>9</v>
      </c>
      <c r="G98" s="616" t="s">
        <v>9</v>
      </c>
      <c r="H98" s="616" t="s">
        <v>9</v>
      </c>
      <c r="I98" s="616" t="s">
        <v>9</v>
      </c>
      <c r="J98" s="616" t="s">
        <v>9</v>
      </c>
      <c r="K98" s="616" t="s">
        <v>9</v>
      </c>
      <c r="M98" s="594"/>
      <c r="N98" s="624"/>
      <c r="O98" s="623"/>
      <c r="P98" s="613"/>
      <c r="Q98" s="613"/>
      <c r="R98" s="613"/>
      <c r="S98" s="612"/>
      <c r="T98" s="612"/>
      <c r="U98" s="612"/>
      <c r="V98" s="612"/>
    </row>
    <row r="99" spans="2:22" ht="9.75" customHeight="1">
      <c r="B99" s="611" t="s">
        <v>1151</v>
      </c>
      <c r="C99" s="615" t="s">
        <v>1150</v>
      </c>
      <c r="D99" s="614"/>
      <c r="E99" s="608">
        <v>31</v>
      </c>
      <c r="F99" s="608">
        <v>226</v>
      </c>
      <c r="G99" s="608">
        <v>204</v>
      </c>
      <c r="H99" s="607">
        <v>315723</v>
      </c>
      <c r="I99" s="607">
        <v>315723</v>
      </c>
      <c r="J99" s="607">
        <v>143570</v>
      </c>
      <c r="K99" s="607">
        <v>167798</v>
      </c>
      <c r="M99" s="611" t="s">
        <v>1149</v>
      </c>
      <c r="N99" s="610" t="s">
        <v>1148</v>
      </c>
      <c r="O99" s="609"/>
      <c r="P99" s="608">
        <v>5</v>
      </c>
      <c r="Q99" s="608">
        <v>85</v>
      </c>
      <c r="R99" s="608">
        <v>85</v>
      </c>
      <c r="S99" s="607">
        <v>267815</v>
      </c>
      <c r="T99" s="607">
        <v>267815</v>
      </c>
      <c r="U99" s="607">
        <v>39849</v>
      </c>
      <c r="V99" s="607">
        <v>220782</v>
      </c>
    </row>
    <row r="100" spans="2:22" ht="9.75" customHeight="1">
      <c r="B100" s="594"/>
      <c r="C100" s="624"/>
      <c r="D100" s="623"/>
      <c r="E100" s="613"/>
      <c r="F100" s="613"/>
      <c r="G100" s="613"/>
      <c r="H100" s="612"/>
      <c r="I100" s="612"/>
      <c r="J100" s="612"/>
      <c r="K100" s="612"/>
      <c r="M100" s="611" t="s">
        <v>1147</v>
      </c>
      <c r="N100" s="610" t="s">
        <v>1146</v>
      </c>
      <c r="O100" s="609"/>
      <c r="P100" s="608">
        <v>1</v>
      </c>
      <c r="Q100" s="616" t="s">
        <v>9</v>
      </c>
      <c r="R100" s="616" t="s">
        <v>9</v>
      </c>
      <c r="S100" s="616" t="s">
        <v>9</v>
      </c>
      <c r="T100" s="616" t="s">
        <v>9</v>
      </c>
      <c r="U100" s="616" t="s">
        <v>9</v>
      </c>
      <c r="V100" s="616" t="s">
        <v>9</v>
      </c>
    </row>
    <row r="101" spans="2:22" ht="9.75" customHeight="1">
      <c r="B101" s="611" t="s">
        <v>1145</v>
      </c>
      <c r="C101" s="615" t="s">
        <v>1144</v>
      </c>
      <c r="D101" s="609"/>
      <c r="E101" s="608">
        <v>13</v>
      </c>
      <c r="F101" s="608">
        <v>146</v>
      </c>
      <c r="G101" s="608">
        <v>141</v>
      </c>
      <c r="H101" s="607">
        <v>304568</v>
      </c>
      <c r="I101" s="607">
        <v>304135</v>
      </c>
      <c r="J101" s="607">
        <v>157334</v>
      </c>
      <c r="K101" s="607">
        <v>142917</v>
      </c>
      <c r="L101" s="645"/>
      <c r="M101" s="594"/>
      <c r="P101" s="613"/>
      <c r="Q101" s="613"/>
      <c r="R101" s="613"/>
      <c r="S101" s="612"/>
      <c r="T101" s="612"/>
      <c r="U101" s="612"/>
      <c r="V101" s="612"/>
    </row>
    <row r="102" spans="2:22" ht="9.75" customHeight="1">
      <c r="B102" s="611"/>
      <c r="C102" s="615" t="s">
        <v>1143</v>
      </c>
      <c r="D102" s="609"/>
      <c r="E102" s="608"/>
      <c r="F102" s="608"/>
      <c r="G102" s="608"/>
      <c r="H102" s="607"/>
      <c r="I102" s="607"/>
      <c r="J102" s="607"/>
      <c r="K102" s="607"/>
      <c r="L102" s="645"/>
      <c r="M102" s="611" t="s">
        <v>1142</v>
      </c>
      <c r="N102" s="610" t="s">
        <v>1141</v>
      </c>
      <c r="O102" s="609"/>
      <c r="P102" s="608">
        <v>2</v>
      </c>
      <c r="Q102" s="616" t="s">
        <v>9</v>
      </c>
      <c r="R102" s="616" t="s">
        <v>9</v>
      </c>
      <c r="S102" s="616" t="s">
        <v>9</v>
      </c>
      <c r="T102" s="616" t="s">
        <v>9</v>
      </c>
      <c r="U102" s="616" t="s">
        <v>9</v>
      </c>
      <c r="V102" s="616" t="s">
        <v>9</v>
      </c>
    </row>
    <row r="103" spans="2:22" ht="9.75" customHeight="1">
      <c r="B103" s="611" t="s">
        <v>1140</v>
      </c>
      <c r="C103" s="610" t="s">
        <v>1139</v>
      </c>
      <c r="D103" s="609"/>
      <c r="E103" s="608">
        <v>34</v>
      </c>
      <c r="F103" s="608">
        <v>440</v>
      </c>
      <c r="G103" s="608">
        <v>425</v>
      </c>
      <c r="H103" s="607">
        <v>1866575</v>
      </c>
      <c r="I103" s="607">
        <v>1893203</v>
      </c>
      <c r="J103" s="607">
        <v>1394187</v>
      </c>
      <c r="K103" s="607">
        <v>457869</v>
      </c>
      <c r="L103" s="645"/>
      <c r="M103" s="611" t="s">
        <v>1138</v>
      </c>
      <c r="N103" s="610" t="s">
        <v>1137</v>
      </c>
      <c r="O103" s="609"/>
      <c r="P103" s="608">
        <v>15</v>
      </c>
      <c r="Q103" s="608">
        <v>163</v>
      </c>
      <c r="R103" s="608">
        <v>162</v>
      </c>
      <c r="S103" s="607">
        <v>216371</v>
      </c>
      <c r="T103" s="607">
        <v>216371</v>
      </c>
      <c r="U103" s="607">
        <v>122229</v>
      </c>
      <c r="V103" s="607">
        <v>87012</v>
      </c>
    </row>
    <row r="104" spans="2:22" ht="9.75" customHeight="1">
      <c r="B104" s="594"/>
      <c r="C104" s="624"/>
      <c r="D104" s="623"/>
      <c r="E104" s="613"/>
      <c r="F104" s="672"/>
      <c r="G104" s="672"/>
      <c r="H104" s="671"/>
      <c r="I104" s="671"/>
      <c r="J104" s="671"/>
      <c r="K104" s="671"/>
      <c r="L104" s="645"/>
      <c r="M104" s="594"/>
      <c r="N104" s="624"/>
      <c r="O104" s="623"/>
      <c r="P104" s="613"/>
      <c r="Q104" s="613"/>
      <c r="R104" s="613"/>
      <c r="S104" s="612"/>
      <c r="T104" s="612"/>
      <c r="U104" s="612"/>
      <c r="V104" s="612"/>
    </row>
    <row r="105" spans="2:22" ht="9.75" customHeight="1">
      <c r="B105" s="611" t="s">
        <v>1136</v>
      </c>
      <c r="C105" s="610" t="s">
        <v>1135</v>
      </c>
      <c r="D105" s="609"/>
      <c r="E105" s="608">
        <v>28</v>
      </c>
      <c r="F105" s="608">
        <v>236</v>
      </c>
      <c r="G105" s="608">
        <v>227</v>
      </c>
      <c r="H105" s="607">
        <v>288117</v>
      </c>
      <c r="I105" s="607">
        <v>288751</v>
      </c>
      <c r="J105" s="607">
        <v>161462</v>
      </c>
      <c r="K105" s="607">
        <v>122514</v>
      </c>
      <c r="M105" s="611" t="s">
        <v>1134</v>
      </c>
      <c r="N105" s="610" t="s">
        <v>1133</v>
      </c>
      <c r="O105" s="609"/>
      <c r="P105" s="608">
        <v>3</v>
      </c>
      <c r="Q105" s="608">
        <v>29</v>
      </c>
      <c r="R105" s="608">
        <v>29</v>
      </c>
      <c r="S105" s="607">
        <v>40578</v>
      </c>
      <c r="T105" s="607">
        <v>40578</v>
      </c>
      <c r="U105" s="607">
        <v>24536</v>
      </c>
      <c r="V105" s="607">
        <v>15278</v>
      </c>
    </row>
    <row r="106" spans="2:22" ht="9.75" customHeight="1">
      <c r="B106" s="611" t="s">
        <v>1132</v>
      </c>
      <c r="C106" s="610" t="s">
        <v>1131</v>
      </c>
      <c r="D106" s="609"/>
      <c r="E106" s="608">
        <v>2</v>
      </c>
      <c r="F106" s="616" t="s">
        <v>9</v>
      </c>
      <c r="G106" s="616" t="s">
        <v>9</v>
      </c>
      <c r="H106" s="616" t="s">
        <v>9</v>
      </c>
      <c r="I106" s="616" t="s">
        <v>9</v>
      </c>
      <c r="J106" s="616" t="s">
        <v>9</v>
      </c>
      <c r="K106" s="616" t="s">
        <v>9</v>
      </c>
      <c r="M106" s="611" t="s">
        <v>1130</v>
      </c>
      <c r="N106" s="610" t="s">
        <v>1129</v>
      </c>
      <c r="O106" s="609"/>
      <c r="P106" s="608">
        <v>8</v>
      </c>
      <c r="Q106" s="608">
        <v>64</v>
      </c>
      <c r="R106" s="608">
        <v>62</v>
      </c>
      <c r="S106" s="607">
        <v>69775</v>
      </c>
      <c r="T106" s="607">
        <v>69775</v>
      </c>
      <c r="U106" s="607">
        <v>26882</v>
      </c>
      <c r="V106" s="607">
        <v>42231</v>
      </c>
    </row>
    <row r="107" spans="2:22" ht="9.75" customHeight="1">
      <c r="B107" s="594"/>
      <c r="C107" s="624"/>
      <c r="D107" s="623"/>
      <c r="E107" s="613"/>
      <c r="F107" s="613"/>
      <c r="G107" s="613"/>
      <c r="H107" s="612"/>
      <c r="I107" s="612"/>
      <c r="J107" s="612"/>
      <c r="K107" s="612"/>
      <c r="M107" s="594"/>
      <c r="P107" s="613"/>
      <c r="Q107" s="613"/>
      <c r="R107" s="613"/>
      <c r="S107" s="612"/>
      <c r="T107" s="612"/>
      <c r="U107" s="612"/>
      <c r="V107" s="612"/>
    </row>
    <row r="108" spans="2:22" ht="9.75" customHeight="1">
      <c r="B108" s="611" t="s">
        <v>1128</v>
      </c>
      <c r="C108" s="610" t="s">
        <v>1127</v>
      </c>
      <c r="D108" s="609"/>
      <c r="E108" s="608">
        <v>34</v>
      </c>
      <c r="F108" s="608">
        <v>266</v>
      </c>
      <c r="G108" s="608">
        <v>233</v>
      </c>
      <c r="H108" s="607">
        <v>203238</v>
      </c>
      <c r="I108" s="607">
        <v>203238</v>
      </c>
      <c r="J108" s="607">
        <v>54243</v>
      </c>
      <c r="K108" s="607">
        <v>143886</v>
      </c>
      <c r="M108" s="611" t="s">
        <v>1126</v>
      </c>
      <c r="N108" s="610" t="s">
        <v>1125</v>
      </c>
      <c r="O108" s="609"/>
      <c r="P108" s="608">
        <v>23</v>
      </c>
      <c r="Q108" s="608">
        <v>198</v>
      </c>
      <c r="R108" s="608">
        <v>195</v>
      </c>
      <c r="S108" s="607">
        <v>408284</v>
      </c>
      <c r="T108" s="607">
        <v>408284</v>
      </c>
      <c r="U108" s="607">
        <v>266045</v>
      </c>
      <c r="V108" s="607">
        <v>136228</v>
      </c>
    </row>
    <row r="109" spans="2:22" ht="9.75" customHeight="1">
      <c r="B109" s="611" t="s">
        <v>1124</v>
      </c>
      <c r="C109" s="610" t="s">
        <v>1123</v>
      </c>
      <c r="D109" s="609"/>
      <c r="E109" s="608">
        <v>53</v>
      </c>
      <c r="F109" s="608">
        <v>635</v>
      </c>
      <c r="G109" s="608">
        <v>616</v>
      </c>
      <c r="H109" s="607">
        <v>1223378</v>
      </c>
      <c r="I109" s="607">
        <v>1222066</v>
      </c>
      <c r="J109" s="607">
        <v>916733</v>
      </c>
      <c r="K109" s="607">
        <v>277046</v>
      </c>
      <c r="M109" s="611" t="s">
        <v>1122</v>
      </c>
      <c r="N109" s="610" t="s">
        <v>1121</v>
      </c>
      <c r="O109" s="609"/>
      <c r="P109" s="608">
        <v>5</v>
      </c>
      <c r="Q109" s="608">
        <v>73</v>
      </c>
      <c r="R109" s="608">
        <v>73</v>
      </c>
      <c r="S109" s="607">
        <v>102932</v>
      </c>
      <c r="T109" s="607">
        <v>102687</v>
      </c>
      <c r="U109" s="607">
        <v>53532</v>
      </c>
      <c r="V109" s="607">
        <v>47858</v>
      </c>
    </row>
    <row r="110" spans="2:22" ht="9.75" customHeight="1">
      <c r="C110" s="656"/>
      <c r="D110" s="674"/>
      <c r="M110" s="594"/>
      <c r="N110" s="624"/>
      <c r="O110" s="623"/>
      <c r="P110" s="613"/>
      <c r="Q110" s="672"/>
      <c r="R110" s="672"/>
      <c r="S110" s="671"/>
      <c r="T110" s="671"/>
      <c r="U110" s="671"/>
      <c r="V110" s="671"/>
    </row>
    <row r="111" spans="2:22" ht="9.75" customHeight="1">
      <c r="B111" s="622">
        <v>16</v>
      </c>
      <c r="C111" s="703" t="s">
        <v>362</v>
      </c>
      <c r="D111" s="620"/>
      <c r="E111" s="619">
        <v>300</v>
      </c>
      <c r="F111" s="619">
        <v>3597</v>
      </c>
      <c r="G111" s="619">
        <v>3515</v>
      </c>
      <c r="H111" s="618">
        <v>9306741</v>
      </c>
      <c r="I111" s="618">
        <v>9313996</v>
      </c>
      <c r="J111" s="618">
        <v>4950689</v>
      </c>
      <c r="K111" s="618">
        <v>4132055</v>
      </c>
      <c r="M111" s="611" t="s">
        <v>1120</v>
      </c>
      <c r="N111" s="610" t="s">
        <v>1119</v>
      </c>
      <c r="O111" s="609"/>
      <c r="P111" s="608">
        <v>6</v>
      </c>
      <c r="Q111" s="608">
        <v>36</v>
      </c>
      <c r="R111" s="608">
        <v>34</v>
      </c>
      <c r="S111" s="607">
        <v>34107</v>
      </c>
      <c r="T111" s="607">
        <v>34107</v>
      </c>
      <c r="U111" s="607">
        <v>12258</v>
      </c>
      <c r="V111" s="607">
        <v>21367</v>
      </c>
    </row>
    <row r="112" spans="2:22" ht="9.75" customHeight="1">
      <c r="C112" s="624"/>
      <c r="D112" s="623"/>
      <c r="M112" s="611" t="s">
        <v>1118</v>
      </c>
      <c r="N112" s="610" t="s">
        <v>1117</v>
      </c>
      <c r="O112" s="609"/>
      <c r="P112" s="608">
        <v>91</v>
      </c>
      <c r="Q112" s="608">
        <v>1179</v>
      </c>
      <c r="R112" s="608">
        <v>1149</v>
      </c>
      <c r="S112" s="607">
        <v>2893099</v>
      </c>
      <c r="T112" s="607">
        <v>2892745</v>
      </c>
      <c r="U112" s="607">
        <v>1714608</v>
      </c>
      <c r="V112" s="607">
        <v>1096473</v>
      </c>
    </row>
    <row r="113" spans="2:22" ht="9.75" customHeight="1">
      <c r="B113" s="611" t="s">
        <v>1116</v>
      </c>
      <c r="C113" s="610" t="s">
        <v>1115</v>
      </c>
      <c r="D113" s="609"/>
      <c r="E113" s="608">
        <v>55</v>
      </c>
      <c r="F113" s="608">
        <v>505</v>
      </c>
      <c r="G113" s="608">
        <v>495</v>
      </c>
      <c r="H113" s="607">
        <v>1031953</v>
      </c>
      <c r="I113" s="607">
        <v>1030117</v>
      </c>
      <c r="J113" s="607">
        <v>671973</v>
      </c>
      <c r="K113" s="607">
        <v>333854</v>
      </c>
      <c r="M113" s="594"/>
      <c r="N113" s="624"/>
      <c r="O113" s="623"/>
      <c r="P113" s="613"/>
      <c r="Q113" s="613"/>
      <c r="R113" s="613"/>
      <c r="S113" s="612"/>
      <c r="T113" s="612"/>
      <c r="U113" s="612"/>
      <c r="V113" s="612"/>
    </row>
    <row r="114" spans="2:22" ht="9.75" customHeight="1">
      <c r="B114" s="611" t="s">
        <v>1114</v>
      </c>
      <c r="C114" s="615" t="s">
        <v>1113</v>
      </c>
      <c r="D114" s="614"/>
      <c r="E114" s="608">
        <v>18</v>
      </c>
      <c r="F114" s="608">
        <v>165</v>
      </c>
      <c r="G114" s="608">
        <v>160</v>
      </c>
      <c r="H114" s="607">
        <v>253395</v>
      </c>
      <c r="I114" s="607">
        <v>253395</v>
      </c>
      <c r="J114" s="607">
        <v>124027</v>
      </c>
      <c r="K114" s="607">
        <v>126517</v>
      </c>
      <c r="M114" s="611" t="s">
        <v>1112</v>
      </c>
      <c r="N114" s="610" t="s">
        <v>1111</v>
      </c>
      <c r="O114" s="609"/>
      <c r="P114" s="608">
        <v>91</v>
      </c>
      <c r="Q114" s="608">
        <v>796</v>
      </c>
      <c r="R114" s="608">
        <v>755</v>
      </c>
      <c r="S114" s="607">
        <v>898142</v>
      </c>
      <c r="T114" s="607">
        <v>898092</v>
      </c>
      <c r="U114" s="607">
        <v>470918</v>
      </c>
      <c r="V114" s="607">
        <v>410921</v>
      </c>
    </row>
    <row r="115" spans="2:22" ht="9.75" customHeight="1">
      <c r="B115" s="594"/>
      <c r="D115" s="595"/>
      <c r="E115" s="613"/>
      <c r="F115" s="613"/>
      <c r="G115" s="613"/>
      <c r="H115" s="612"/>
      <c r="I115" s="612"/>
      <c r="J115" s="612"/>
      <c r="K115" s="612"/>
      <c r="M115" s="611" t="s">
        <v>1110</v>
      </c>
      <c r="N115" s="610" t="s">
        <v>1109</v>
      </c>
      <c r="O115" s="609"/>
      <c r="P115" s="608">
        <v>2</v>
      </c>
      <c r="Q115" s="616" t="s">
        <v>9</v>
      </c>
      <c r="R115" s="616" t="s">
        <v>9</v>
      </c>
      <c r="S115" s="616" t="s">
        <v>9</v>
      </c>
      <c r="T115" s="616" t="s">
        <v>9</v>
      </c>
      <c r="U115" s="616" t="s">
        <v>9</v>
      </c>
      <c r="V115" s="616" t="s">
        <v>9</v>
      </c>
    </row>
    <row r="116" spans="2:22" ht="9.75" customHeight="1">
      <c r="B116" s="611" t="s">
        <v>1108</v>
      </c>
      <c r="C116" s="615" t="s">
        <v>1107</v>
      </c>
      <c r="D116" s="614"/>
      <c r="E116" s="608">
        <v>4</v>
      </c>
      <c r="F116" s="608">
        <v>29</v>
      </c>
      <c r="G116" s="608">
        <v>29</v>
      </c>
      <c r="H116" s="607">
        <v>36627</v>
      </c>
      <c r="I116" s="607">
        <v>36627</v>
      </c>
      <c r="J116" s="607">
        <v>22224</v>
      </c>
      <c r="K116" s="607">
        <v>13930</v>
      </c>
      <c r="L116" s="645"/>
      <c r="M116" s="594"/>
      <c r="N116" s="624"/>
      <c r="O116" s="623"/>
      <c r="P116" s="613"/>
      <c r="Q116" s="613"/>
      <c r="R116" s="613"/>
      <c r="S116" s="612"/>
      <c r="T116" s="612"/>
      <c r="U116" s="612"/>
      <c r="V116" s="612"/>
    </row>
    <row r="117" spans="2:22" ht="9.75" customHeight="1">
      <c r="B117" s="594"/>
      <c r="C117" s="615" t="s">
        <v>1106</v>
      </c>
      <c r="D117" s="623"/>
      <c r="E117" s="613"/>
      <c r="F117" s="672"/>
      <c r="G117" s="672"/>
      <c r="H117" s="671"/>
      <c r="I117" s="671"/>
      <c r="J117" s="671"/>
      <c r="K117" s="671"/>
      <c r="L117" s="645"/>
      <c r="M117" s="611" t="s">
        <v>1105</v>
      </c>
      <c r="N117" s="615" t="s">
        <v>1104</v>
      </c>
      <c r="O117" s="609"/>
      <c r="P117" s="608">
        <v>41</v>
      </c>
      <c r="Q117" s="608">
        <v>491</v>
      </c>
      <c r="R117" s="608">
        <v>482</v>
      </c>
      <c r="S117" s="607">
        <v>846814</v>
      </c>
      <c r="T117" s="607">
        <v>849527</v>
      </c>
      <c r="U117" s="607">
        <v>431349</v>
      </c>
      <c r="V117" s="607">
        <v>398420</v>
      </c>
    </row>
    <row r="118" spans="2:22" ht="9.75" customHeight="1">
      <c r="B118" s="611" t="s">
        <v>1103</v>
      </c>
      <c r="C118" s="610" t="s">
        <v>1102</v>
      </c>
      <c r="D118" s="609"/>
      <c r="E118" s="608">
        <v>4</v>
      </c>
      <c r="F118" s="608">
        <v>280</v>
      </c>
      <c r="G118" s="608">
        <v>278</v>
      </c>
      <c r="H118" s="607">
        <v>2390547</v>
      </c>
      <c r="I118" s="607">
        <v>2402596</v>
      </c>
      <c r="J118" s="607">
        <v>746312</v>
      </c>
      <c r="K118" s="607">
        <v>1588762</v>
      </c>
      <c r="N118" s="615" t="s">
        <v>1101</v>
      </c>
      <c r="O118" s="623"/>
      <c r="P118" s="613"/>
      <c r="Q118" s="672"/>
      <c r="R118" s="672"/>
      <c r="S118" s="671"/>
      <c r="T118" s="671"/>
      <c r="U118" s="671"/>
      <c r="V118" s="671"/>
    </row>
    <row r="119" spans="2:22" ht="9.75" customHeight="1">
      <c r="B119" s="594"/>
      <c r="C119" s="624"/>
      <c r="D119" s="623"/>
      <c r="E119" s="613"/>
      <c r="F119" s="613"/>
      <c r="G119" s="613"/>
      <c r="H119" s="612"/>
      <c r="I119" s="612"/>
      <c r="J119" s="612"/>
      <c r="K119" s="612"/>
      <c r="N119" s="624"/>
      <c r="O119" s="623"/>
      <c r="P119" s="599"/>
      <c r="Q119" s="599"/>
      <c r="R119" s="599"/>
      <c r="S119" s="598"/>
      <c r="T119" s="598"/>
      <c r="U119" s="598"/>
      <c r="V119" s="598"/>
    </row>
    <row r="120" spans="2:22" ht="9.75" customHeight="1">
      <c r="B120" s="611" t="s">
        <v>1100</v>
      </c>
      <c r="C120" s="610" t="s">
        <v>1099</v>
      </c>
      <c r="D120" s="609"/>
      <c r="E120" s="608">
        <v>1</v>
      </c>
      <c r="F120" s="616" t="s">
        <v>9</v>
      </c>
      <c r="G120" s="616" t="s">
        <v>9</v>
      </c>
      <c r="H120" s="616" t="s">
        <v>9</v>
      </c>
      <c r="I120" s="616" t="s">
        <v>9</v>
      </c>
      <c r="J120" s="616" t="s">
        <v>9</v>
      </c>
      <c r="K120" s="616" t="s">
        <v>9</v>
      </c>
      <c r="M120" s="622">
        <v>19</v>
      </c>
      <c r="N120" s="621" t="s">
        <v>359</v>
      </c>
      <c r="O120" s="620"/>
      <c r="P120" s="619">
        <v>987</v>
      </c>
      <c r="Q120" s="619">
        <v>19394</v>
      </c>
      <c r="R120" s="619">
        <v>19224</v>
      </c>
      <c r="S120" s="618">
        <v>51601079</v>
      </c>
      <c r="T120" s="618">
        <v>51624520</v>
      </c>
      <c r="U120" s="618">
        <v>20680406</v>
      </c>
      <c r="V120" s="618">
        <v>28598308</v>
      </c>
    </row>
    <row r="121" spans="2:22" ht="9.75" customHeight="1">
      <c r="B121" s="611" t="s">
        <v>1098</v>
      </c>
      <c r="C121" s="615" t="s">
        <v>1097</v>
      </c>
      <c r="D121" s="614"/>
      <c r="E121" s="608">
        <v>35</v>
      </c>
      <c r="F121" s="608">
        <v>368</v>
      </c>
      <c r="G121" s="608">
        <v>360</v>
      </c>
      <c r="H121" s="607">
        <v>930217</v>
      </c>
      <c r="I121" s="607">
        <v>926298</v>
      </c>
      <c r="J121" s="607">
        <v>566670</v>
      </c>
      <c r="K121" s="607">
        <v>339129</v>
      </c>
      <c r="P121" s="599"/>
      <c r="Q121" s="599"/>
      <c r="R121" s="599"/>
      <c r="S121" s="598"/>
      <c r="T121" s="598"/>
      <c r="U121" s="598"/>
      <c r="V121" s="598"/>
    </row>
    <row r="122" spans="2:22" ht="9.75" customHeight="1">
      <c r="B122" s="594"/>
      <c r="C122" s="624"/>
      <c r="D122" s="623"/>
      <c r="E122" s="613"/>
      <c r="F122" s="613"/>
      <c r="G122" s="613"/>
      <c r="H122" s="612"/>
      <c r="I122" s="612"/>
      <c r="J122" s="612"/>
      <c r="K122" s="612"/>
      <c r="M122" s="611" t="s">
        <v>1096</v>
      </c>
      <c r="N122" s="615" t="s">
        <v>1095</v>
      </c>
      <c r="O122" s="614"/>
      <c r="P122" s="608">
        <v>6</v>
      </c>
      <c r="Q122" s="608">
        <v>3400</v>
      </c>
      <c r="R122" s="608">
        <v>3400</v>
      </c>
      <c r="S122" s="607">
        <v>17568027</v>
      </c>
      <c r="T122" s="607">
        <v>17567032</v>
      </c>
      <c r="U122" s="607">
        <v>5943004</v>
      </c>
      <c r="V122" s="607">
        <v>10462534</v>
      </c>
    </row>
    <row r="123" spans="2:22" ht="9.75" customHeight="1">
      <c r="B123" s="611" t="s">
        <v>1094</v>
      </c>
      <c r="C123" s="610" t="s">
        <v>1093</v>
      </c>
      <c r="D123" s="609"/>
      <c r="E123" s="608">
        <v>70</v>
      </c>
      <c r="F123" s="608">
        <v>960</v>
      </c>
      <c r="G123" s="608">
        <v>939</v>
      </c>
      <c r="H123" s="607">
        <v>2098453</v>
      </c>
      <c r="I123" s="607">
        <v>2098386</v>
      </c>
      <c r="J123" s="607">
        <v>1378698</v>
      </c>
      <c r="K123" s="607">
        <v>663190</v>
      </c>
      <c r="L123" s="645"/>
      <c r="M123" s="594"/>
      <c r="N123" s="615" t="s">
        <v>1088</v>
      </c>
      <c r="O123" s="623"/>
      <c r="P123" s="613"/>
      <c r="Q123" s="613"/>
      <c r="R123" s="613"/>
      <c r="S123" s="612"/>
      <c r="T123" s="612"/>
      <c r="U123" s="612"/>
      <c r="V123" s="612"/>
    </row>
    <row r="124" spans="2:22" ht="9.75" customHeight="1">
      <c r="B124" s="611" t="s">
        <v>1092</v>
      </c>
      <c r="C124" s="610" t="s">
        <v>1091</v>
      </c>
      <c r="D124" s="609"/>
      <c r="E124" s="608">
        <v>6</v>
      </c>
      <c r="F124" s="608">
        <v>70</v>
      </c>
      <c r="G124" s="608">
        <v>70</v>
      </c>
      <c r="H124" s="607">
        <v>128637</v>
      </c>
      <c r="I124" s="607">
        <v>128637</v>
      </c>
      <c r="J124" s="607">
        <v>68653</v>
      </c>
      <c r="K124" s="607">
        <v>58233</v>
      </c>
      <c r="M124" s="611" t="s">
        <v>1090</v>
      </c>
      <c r="N124" s="615" t="s">
        <v>1089</v>
      </c>
      <c r="O124" s="614"/>
      <c r="P124" s="608">
        <v>2</v>
      </c>
      <c r="Q124" s="616" t="s">
        <v>9</v>
      </c>
      <c r="R124" s="616" t="s">
        <v>9</v>
      </c>
      <c r="S124" s="616" t="s">
        <v>9</v>
      </c>
      <c r="T124" s="616" t="s">
        <v>9</v>
      </c>
      <c r="U124" s="616" t="s">
        <v>9</v>
      </c>
      <c r="V124" s="616" t="s">
        <v>9</v>
      </c>
    </row>
    <row r="125" spans="2:22" ht="9.75" customHeight="1">
      <c r="B125" s="594"/>
      <c r="D125" s="595"/>
      <c r="E125" s="613"/>
      <c r="F125" s="613"/>
      <c r="G125" s="613"/>
      <c r="H125" s="612"/>
      <c r="I125" s="612"/>
      <c r="J125" s="612"/>
      <c r="K125" s="612"/>
      <c r="M125" s="594"/>
      <c r="N125" s="615" t="s">
        <v>1088</v>
      </c>
      <c r="O125" s="623"/>
      <c r="P125" s="613"/>
      <c r="Q125" s="672"/>
      <c r="R125" s="672"/>
      <c r="S125" s="671"/>
      <c r="T125" s="671"/>
      <c r="U125" s="671"/>
      <c r="V125" s="671"/>
    </row>
    <row r="126" spans="2:22" ht="9.75" customHeight="1">
      <c r="B126" s="611" t="s">
        <v>1087</v>
      </c>
      <c r="C126" s="610" t="s">
        <v>1086</v>
      </c>
      <c r="D126" s="609"/>
      <c r="E126" s="608">
        <v>1</v>
      </c>
      <c r="F126" s="616" t="s">
        <v>9</v>
      </c>
      <c r="G126" s="616" t="s">
        <v>9</v>
      </c>
      <c r="H126" s="616" t="s">
        <v>9</v>
      </c>
      <c r="I126" s="616" t="s">
        <v>9</v>
      </c>
      <c r="J126" s="616" t="s">
        <v>9</v>
      </c>
      <c r="K126" s="616" t="s">
        <v>9</v>
      </c>
      <c r="L126" s="645"/>
      <c r="M126" s="594"/>
      <c r="N126" s="624"/>
      <c r="O126" s="623"/>
      <c r="P126" s="613"/>
      <c r="Q126" s="613"/>
      <c r="R126" s="613"/>
      <c r="S126" s="612"/>
      <c r="T126" s="612"/>
      <c r="U126" s="612"/>
      <c r="V126" s="612"/>
    </row>
    <row r="127" spans="2:22" ht="9.75" customHeight="1">
      <c r="B127" s="611" t="s">
        <v>1085</v>
      </c>
      <c r="C127" s="610" t="s">
        <v>1084</v>
      </c>
      <c r="D127" s="609"/>
      <c r="E127" s="608">
        <v>10</v>
      </c>
      <c r="F127" s="608">
        <v>106</v>
      </c>
      <c r="G127" s="608">
        <v>103</v>
      </c>
      <c r="H127" s="607">
        <v>171388</v>
      </c>
      <c r="I127" s="607">
        <v>171388</v>
      </c>
      <c r="J127" s="607">
        <v>86510</v>
      </c>
      <c r="K127" s="607">
        <v>80594</v>
      </c>
      <c r="M127" s="611" t="s">
        <v>1083</v>
      </c>
      <c r="N127" s="697" t="s">
        <v>1082</v>
      </c>
      <c r="O127" s="614"/>
      <c r="P127" s="608">
        <v>12</v>
      </c>
      <c r="Q127" s="608">
        <v>237</v>
      </c>
      <c r="R127" s="608">
        <v>237</v>
      </c>
      <c r="S127" s="607">
        <v>251403</v>
      </c>
      <c r="T127" s="607">
        <v>251376</v>
      </c>
      <c r="U127" s="607">
        <v>67823</v>
      </c>
      <c r="V127" s="607">
        <v>179623</v>
      </c>
    </row>
    <row r="128" spans="2:22" ht="9.75" customHeight="1">
      <c r="B128" s="594"/>
      <c r="D128" s="595"/>
      <c r="E128" s="613"/>
      <c r="F128" s="613"/>
      <c r="G128" s="613"/>
      <c r="H128" s="612"/>
      <c r="I128" s="612"/>
      <c r="J128" s="612"/>
      <c r="K128" s="612"/>
      <c r="M128" s="611" t="s">
        <v>1081</v>
      </c>
      <c r="N128" s="610" t="s">
        <v>1080</v>
      </c>
      <c r="O128" s="609"/>
      <c r="P128" s="608">
        <v>33</v>
      </c>
      <c r="Q128" s="608">
        <v>1309</v>
      </c>
      <c r="R128" s="608">
        <v>1308</v>
      </c>
      <c r="S128" s="607">
        <v>5487652</v>
      </c>
      <c r="T128" s="607">
        <v>5492308</v>
      </c>
      <c r="U128" s="607">
        <v>1374045</v>
      </c>
      <c r="V128" s="607">
        <v>4013269</v>
      </c>
    </row>
    <row r="129" spans="2:22" ht="9.75" customHeight="1">
      <c r="B129" s="611" t="s">
        <v>1079</v>
      </c>
      <c r="C129" s="610" t="s">
        <v>1078</v>
      </c>
      <c r="D129" s="609"/>
      <c r="E129" s="608">
        <v>2</v>
      </c>
      <c r="F129" s="616" t="s">
        <v>9</v>
      </c>
      <c r="G129" s="616" t="s">
        <v>9</v>
      </c>
      <c r="H129" s="616" t="s">
        <v>9</v>
      </c>
      <c r="I129" s="616" t="s">
        <v>9</v>
      </c>
      <c r="J129" s="616" t="s">
        <v>9</v>
      </c>
      <c r="K129" s="616" t="s">
        <v>9</v>
      </c>
      <c r="M129" s="594"/>
      <c r="P129" s="613"/>
      <c r="Q129" s="613"/>
      <c r="R129" s="613"/>
      <c r="S129" s="612"/>
      <c r="T129" s="612"/>
      <c r="U129" s="612"/>
      <c r="V129" s="612"/>
    </row>
    <row r="130" spans="2:22" ht="9.75" customHeight="1">
      <c r="B130" s="611" t="s">
        <v>1077</v>
      </c>
      <c r="C130" s="610" t="s">
        <v>1076</v>
      </c>
      <c r="D130" s="609"/>
      <c r="E130" s="608">
        <v>4</v>
      </c>
      <c r="F130" s="608">
        <v>28</v>
      </c>
      <c r="G130" s="608">
        <v>28</v>
      </c>
      <c r="H130" s="607">
        <v>24846</v>
      </c>
      <c r="I130" s="607">
        <v>24846</v>
      </c>
      <c r="J130" s="607">
        <v>10696</v>
      </c>
      <c r="K130" s="607">
        <v>13975</v>
      </c>
      <c r="L130" s="645"/>
      <c r="M130" s="611" t="s">
        <v>1075</v>
      </c>
      <c r="N130" s="615" t="s">
        <v>1074</v>
      </c>
      <c r="O130" s="614"/>
      <c r="P130" s="608">
        <v>608</v>
      </c>
      <c r="Q130" s="608">
        <v>10333</v>
      </c>
      <c r="R130" s="608">
        <v>10226</v>
      </c>
      <c r="S130" s="607">
        <v>24102779</v>
      </c>
      <c r="T130" s="607">
        <v>24126871</v>
      </c>
      <c r="U130" s="607">
        <v>12029035</v>
      </c>
      <c r="V130" s="607">
        <v>11245819</v>
      </c>
    </row>
    <row r="131" spans="2:22" ht="9.75" customHeight="1">
      <c r="B131" s="594"/>
      <c r="C131" s="624"/>
      <c r="D131" s="623"/>
      <c r="E131" s="613"/>
      <c r="F131" s="613"/>
      <c r="G131" s="613"/>
      <c r="H131" s="612"/>
      <c r="I131" s="612"/>
      <c r="J131" s="612"/>
      <c r="K131" s="612"/>
      <c r="M131" s="611" t="s">
        <v>1073</v>
      </c>
      <c r="N131" s="610" t="s">
        <v>1072</v>
      </c>
      <c r="O131" s="609"/>
      <c r="P131" s="608">
        <v>210</v>
      </c>
      <c r="Q131" s="608">
        <v>3061</v>
      </c>
      <c r="R131" s="608">
        <v>3041</v>
      </c>
      <c r="S131" s="607">
        <v>3362122</v>
      </c>
      <c r="T131" s="607">
        <v>3357833</v>
      </c>
      <c r="U131" s="607">
        <v>1099164</v>
      </c>
      <c r="V131" s="607">
        <v>2073818</v>
      </c>
    </row>
    <row r="132" spans="2:22" ht="9.75" customHeight="1">
      <c r="B132" s="611" t="s">
        <v>1071</v>
      </c>
      <c r="C132" s="615" t="s">
        <v>1070</v>
      </c>
      <c r="D132" s="614"/>
      <c r="E132" s="608">
        <v>40</v>
      </c>
      <c r="F132" s="608">
        <v>533</v>
      </c>
      <c r="G132" s="608">
        <v>522</v>
      </c>
      <c r="H132" s="607">
        <v>958180</v>
      </c>
      <c r="I132" s="607">
        <v>960967</v>
      </c>
      <c r="J132" s="607">
        <v>521485</v>
      </c>
      <c r="K132" s="607">
        <v>424952</v>
      </c>
      <c r="M132" s="594"/>
      <c r="P132" s="613"/>
      <c r="Q132" s="613"/>
      <c r="R132" s="613"/>
      <c r="S132" s="612"/>
      <c r="T132" s="612"/>
      <c r="U132" s="612"/>
      <c r="V132" s="612"/>
    </row>
    <row r="133" spans="2:22" ht="9.75" customHeight="1">
      <c r="B133" s="611" t="s">
        <v>1069</v>
      </c>
      <c r="C133" s="610" t="s">
        <v>1068</v>
      </c>
      <c r="D133" s="609"/>
      <c r="E133" s="608">
        <v>1</v>
      </c>
      <c r="F133" s="616" t="s">
        <v>9</v>
      </c>
      <c r="G133" s="616" t="s">
        <v>9</v>
      </c>
      <c r="H133" s="616" t="s">
        <v>9</v>
      </c>
      <c r="I133" s="616" t="s">
        <v>9</v>
      </c>
      <c r="J133" s="616" t="s">
        <v>9</v>
      </c>
      <c r="K133" s="616" t="s">
        <v>9</v>
      </c>
      <c r="M133" s="611" t="s">
        <v>1067</v>
      </c>
      <c r="N133" s="610" t="s">
        <v>1066</v>
      </c>
      <c r="O133" s="609"/>
      <c r="P133" s="608">
        <v>72</v>
      </c>
      <c r="Q133" s="608">
        <v>672</v>
      </c>
      <c r="R133" s="608">
        <v>649</v>
      </c>
      <c r="S133" s="607">
        <v>550488</v>
      </c>
      <c r="T133" s="607">
        <v>550492</v>
      </c>
      <c r="U133" s="607">
        <v>109850</v>
      </c>
      <c r="V133" s="607">
        <v>413516</v>
      </c>
    </row>
    <row r="134" spans="2:22" ht="9.75" customHeight="1">
      <c r="B134" s="594"/>
      <c r="D134" s="595"/>
      <c r="E134" s="613"/>
      <c r="F134" s="613"/>
      <c r="G134" s="613"/>
      <c r="H134" s="612"/>
      <c r="I134" s="612"/>
      <c r="J134" s="612"/>
      <c r="K134" s="612"/>
      <c r="M134" s="611" t="s">
        <v>1065</v>
      </c>
      <c r="N134" s="610" t="s">
        <v>1064</v>
      </c>
      <c r="O134" s="609"/>
      <c r="P134" s="608">
        <v>41</v>
      </c>
      <c r="Q134" s="608">
        <v>336</v>
      </c>
      <c r="R134" s="608">
        <v>317</v>
      </c>
      <c r="S134" s="607">
        <v>230608</v>
      </c>
      <c r="T134" s="607">
        <v>230608</v>
      </c>
      <c r="U134" s="607">
        <v>45989</v>
      </c>
      <c r="V134" s="607">
        <v>174142</v>
      </c>
    </row>
    <row r="135" spans="2:22" ht="9.75" customHeight="1">
      <c r="B135" s="611" t="s">
        <v>1063</v>
      </c>
      <c r="C135" s="610" t="s">
        <v>1062</v>
      </c>
      <c r="D135" s="609"/>
      <c r="E135" s="608">
        <v>1</v>
      </c>
      <c r="F135" s="616" t="s">
        <v>9</v>
      </c>
      <c r="G135" s="616" t="s">
        <v>9</v>
      </c>
      <c r="H135" s="616" t="s">
        <v>9</v>
      </c>
      <c r="I135" s="616" t="s">
        <v>9</v>
      </c>
      <c r="J135" s="616" t="s">
        <v>9</v>
      </c>
      <c r="K135" s="616" t="s">
        <v>9</v>
      </c>
      <c r="M135" s="594"/>
      <c r="P135" s="613"/>
      <c r="Q135" s="613"/>
      <c r="R135" s="613"/>
      <c r="S135" s="612"/>
      <c r="T135" s="612"/>
      <c r="U135" s="612"/>
      <c r="V135" s="612"/>
    </row>
    <row r="136" spans="2:22" ht="9.75" customHeight="1">
      <c r="B136" s="611" t="s">
        <v>1061</v>
      </c>
      <c r="C136" s="610" t="s">
        <v>1060</v>
      </c>
      <c r="D136" s="609"/>
      <c r="E136" s="608">
        <v>1</v>
      </c>
      <c r="F136" s="616" t="s">
        <v>9</v>
      </c>
      <c r="G136" s="616" t="s">
        <v>9</v>
      </c>
      <c r="H136" s="616" t="s">
        <v>9</v>
      </c>
      <c r="I136" s="616" t="s">
        <v>9</v>
      </c>
      <c r="J136" s="616" t="s">
        <v>9</v>
      </c>
      <c r="K136" s="616" t="s">
        <v>9</v>
      </c>
      <c r="M136" s="611" t="s">
        <v>1059</v>
      </c>
      <c r="N136" s="610" t="s">
        <v>1058</v>
      </c>
      <c r="O136" s="609"/>
      <c r="P136" s="608">
        <v>3</v>
      </c>
      <c r="Q136" s="616" t="s">
        <v>9</v>
      </c>
      <c r="R136" s="616" t="s">
        <v>9</v>
      </c>
      <c r="S136" s="616" t="s">
        <v>9</v>
      </c>
      <c r="T136" s="616" t="s">
        <v>9</v>
      </c>
      <c r="U136" s="616" t="s">
        <v>9</v>
      </c>
      <c r="V136" s="616" t="s">
        <v>9</v>
      </c>
    </row>
    <row r="137" spans="2:22" ht="9.75" customHeight="1">
      <c r="B137" s="594"/>
      <c r="C137" s="624"/>
      <c r="D137" s="623"/>
      <c r="E137" s="613"/>
      <c r="F137" s="613"/>
      <c r="G137" s="613"/>
      <c r="H137" s="612"/>
      <c r="I137" s="612"/>
      <c r="J137" s="612"/>
      <c r="K137" s="612"/>
      <c r="P137" s="599"/>
      <c r="Q137" s="599"/>
      <c r="R137" s="599"/>
      <c r="S137" s="598"/>
      <c r="T137" s="598"/>
      <c r="U137" s="598"/>
      <c r="V137" s="598"/>
    </row>
    <row r="138" spans="2:22" ht="9.75" customHeight="1">
      <c r="B138" s="611" t="s">
        <v>1057</v>
      </c>
      <c r="C138" s="610" t="s">
        <v>1056</v>
      </c>
      <c r="D138" s="609"/>
      <c r="E138" s="608">
        <v>1</v>
      </c>
      <c r="F138" s="616" t="s">
        <v>9</v>
      </c>
      <c r="G138" s="616" t="s">
        <v>9</v>
      </c>
      <c r="H138" s="616" t="s">
        <v>9</v>
      </c>
      <c r="I138" s="616" t="s">
        <v>9</v>
      </c>
      <c r="J138" s="616" t="s">
        <v>9</v>
      </c>
      <c r="K138" s="616" t="s">
        <v>9</v>
      </c>
      <c r="L138" s="645"/>
      <c r="M138" s="622">
        <v>20</v>
      </c>
      <c r="N138" s="621" t="s">
        <v>358</v>
      </c>
      <c r="O138" s="620"/>
      <c r="P138" s="619">
        <v>88</v>
      </c>
      <c r="Q138" s="619">
        <v>4782</v>
      </c>
      <c r="R138" s="619">
        <v>4777</v>
      </c>
      <c r="S138" s="618">
        <v>22644347</v>
      </c>
      <c r="T138" s="618">
        <v>22608755</v>
      </c>
      <c r="U138" s="618">
        <v>10520272</v>
      </c>
      <c r="V138" s="618">
        <v>10675918</v>
      </c>
    </row>
    <row r="139" spans="2:22" ht="9.75" customHeight="1">
      <c r="B139" s="611" t="s">
        <v>1055</v>
      </c>
      <c r="C139" s="610" t="s">
        <v>1054</v>
      </c>
      <c r="D139" s="609"/>
      <c r="E139" s="608">
        <v>2</v>
      </c>
      <c r="F139" s="616" t="s">
        <v>9</v>
      </c>
      <c r="G139" s="616" t="s">
        <v>9</v>
      </c>
      <c r="H139" s="616" t="s">
        <v>9</v>
      </c>
      <c r="I139" s="616" t="s">
        <v>9</v>
      </c>
      <c r="J139" s="616" t="s">
        <v>9</v>
      </c>
      <c r="K139" s="616" t="s">
        <v>9</v>
      </c>
      <c r="N139" s="624"/>
      <c r="O139" s="623"/>
      <c r="P139" s="599"/>
      <c r="Q139" s="599"/>
      <c r="R139" s="599"/>
      <c r="S139" s="598"/>
      <c r="T139" s="598"/>
      <c r="U139" s="598"/>
      <c r="V139" s="598"/>
    </row>
    <row r="140" spans="2:22" ht="9.75" customHeight="1">
      <c r="B140" s="594"/>
      <c r="D140" s="595"/>
      <c r="E140" s="613"/>
      <c r="F140" s="613"/>
      <c r="G140" s="613"/>
      <c r="H140" s="612"/>
      <c r="I140" s="612"/>
      <c r="J140" s="612"/>
      <c r="K140" s="612"/>
      <c r="M140" s="611" t="s">
        <v>1053</v>
      </c>
      <c r="N140" s="610" t="s">
        <v>1052</v>
      </c>
      <c r="O140" s="609"/>
      <c r="P140" s="608">
        <v>4</v>
      </c>
      <c r="Q140" s="608">
        <v>85</v>
      </c>
      <c r="R140" s="608">
        <v>85</v>
      </c>
      <c r="S140" s="607">
        <v>391208</v>
      </c>
      <c r="T140" s="607">
        <v>389223</v>
      </c>
      <c r="U140" s="607">
        <v>195548</v>
      </c>
      <c r="V140" s="607">
        <v>179168</v>
      </c>
    </row>
    <row r="141" spans="2:22" ht="9.75" customHeight="1">
      <c r="B141" s="611" t="s">
        <v>1051</v>
      </c>
      <c r="C141" s="712" t="s">
        <v>1050</v>
      </c>
      <c r="D141" s="609"/>
      <c r="E141" s="608">
        <v>1</v>
      </c>
      <c r="F141" s="616" t="s">
        <v>9</v>
      </c>
      <c r="G141" s="616" t="s">
        <v>9</v>
      </c>
      <c r="H141" s="616" t="s">
        <v>9</v>
      </c>
      <c r="I141" s="616" t="s">
        <v>9</v>
      </c>
      <c r="J141" s="616" t="s">
        <v>9</v>
      </c>
      <c r="K141" s="616" t="s">
        <v>9</v>
      </c>
      <c r="M141" s="611" t="s">
        <v>1049</v>
      </c>
      <c r="N141" s="610" t="s">
        <v>1048</v>
      </c>
      <c r="O141" s="609"/>
      <c r="P141" s="608">
        <v>2</v>
      </c>
      <c r="Q141" s="616" t="s">
        <v>9</v>
      </c>
      <c r="R141" s="616" t="s">
        <v>9</v>
      </c>
      <c r="S141" s="616" t="s">
        <v>9</v>
      </c>
      <c r="T141" s="616" t="s">
        <v>9</v>
      </c>
      <c r="U141" s="616" t="s">
        <v>9</v>
      </c>
      <c r="V141" s="616" t="s">
        <v>9</v>
      </c>
    </row>
    <row r="142" spans="2:22" ht="9.75" customHeight="1">
      <c r="B142" s="611" t="s">
        <v>1047</v>
      </c>
      <c r="C142" s="615" t="s">
        <v>1046</v>
      </c>
      <c r="D142" s="614"/>
      <c r="E142" s="608">
        <v>43</v>
      </c>
      <c r="F142" s="608">
        <v>424</v>
      </c>
      <c r="G142" s="608">
        <v>405</v>
      </c>
      <c r="H142" s="607">
        <v>840350</v>
      </c>
      <c r="I142" s="607">
        <v>838591</v>
      </c>
      <c r="J142" s="607">
        <v>438172</v>
      </c>
      <c r="K142" s="607">
        <v>375590</v>
      </c>
      <c r="M142" s="594"/>
      <c r="N142" s="624"/>
      <c r="O142" s="623"/>
      <c r="P142" s="613"/>
      <c r="Q142" s="613"/>
      <c r="R142" s="613"/>
      <c r="S142" s="612"/>
      <c r="T142" s="612"/>
      <c r="U142" s="612"/>
      <c r="V142" s="612"/>
    </row>
    <row r="143" spans="2:22" ht="9.75" customHeight="1">
      <c r="B143" s="711"/>
      <c r="C143" s="615" t="s">
        <v>1045</v>
      </c>
      <c r="D143" s="614"/>
      <c r="E143" s="608"/>
      <c r="F143" s="608"/>
      <c r="G143" s="608"/>
      <c r="H143" s="607"/>
      <c r="I143" s="607"/>
      <c r="J143" s="607"/>
      <c r="K143" s="607"/>
      <c r="M143" s="611" t="s">
        <v>1044</v>
      </c>
      <c r="N143" s="610" t="s">
        <v>1043</v>
      </c>
      <c r="O143" s="609"/>
      <c r="P143" s="608">
        <v>1</v>
      </c>
      <c r="Q143" s="616" t="s">
        <v>9</v>
      </c>
      <c r="R143" s="616" t="s">
        <v>9</v>
      </c>
      <c r="S143" s="616" t="s">
        <v>9</v>
      </c>
      <c r="T143" s="616" t="s">
        <v>9</v>
      </c>
      <c r="U143" s="616" t="s">
        <v>9</v>
      </c>
      <c r="V143" s="616" t="s">
        <v>9</v>
      </c>
    </row>
    <row r="144" spans="2:22" ht="9.75" customHeight="1">
      <c r="C144" s="624"/>
      <c r="D144" s="623"/>
      <c r="M144" s="611" t="s">
        <v>1042</v>
      </c>
      <c r="N144" s="610" t="s">
        <v>1041</v>
      </c>
      <c r="O144" s="609"/>
      <c r="P144" s="608">
        <v>2</v>
      </c>
      <c r="Q144" s="616" t="s">
        <v>9</v>
      </c>
      <c r="R144" s="616" t="s">
        <v>9</v>
      </c>
      <c r="S144" s="616" t="s">
        <v>9</v>
      </c>
      <c r="T144" s="616" t="s">
        <v>9</v>
      </c>
      <c r="U144" s="616" t="s">
        <v>9</v>
      </c>
      <c r="V144" s="616" t="s">
        <v>9</v>
      </c>
    </row>
    <row r="145" spans="1:22" ht="9.75" customHeight="1">
      <c r="B145" s="622">
        <v>17</v>
      </c>
      <c r="C145" s="621" t="s">
        <v>361</v>
      </c>
      <c r="D145" s="620"/>
      <c r="E145" s="619">
        <v>470</v>
      </c>
      <c r="F145" s="619">
        <v>4373</v>
      </c>
      <c r="G145" s="619">
        <v>4166</v>
      </c>
      <c r="H145" s="618">
        <v>7770536</v>
      </c>
      <c r="I145" s="618">
        <v>7736656</v>
      </c>
      <c r="J145" s="618">
        <v>4061473</v>
      </c>
      <c r="K145" s="618">
        <v>3507501</v>
      </c>
      <c r="M145" s="594"/>
      <c r="P145" s="613"/>
      <c r="Q145" s="613"/>
      <c r="R145" s="613"/>
      <c r="S145" s="612"/>
      <c r="T145" s="612"/>
      <c r="U145" s="612"/>
      <c r="V145" s="612"/>
    </row>
    <row r="146" spans="1:22" ht="9.75" customHeight="1">
      <c r="C146" s="624"/>
      <c r="D146" s="623"/>
      <c r="M146" s="713" t="s">
        <v>1040</v>
      </c>
      <c r="N146" s="610" t="s">
        <v>1039</v>
      </c>
      <c r="O146" s="609"/>
      <c r="P146" s="608">
        <v>2</v>
      </c>
      <c r="Q146" s="616" t="s">
        <v>9</v>
      </c>
      <c r="R146" s="616" t="s">
        <v>9</v>
      </c>
      <c r="S146" s="616" t="s">
        <v>9</v>
      </c>
      <c r="T146" s="616" t="s">
        <v>9</v>
      </c>
      <c r="U146" s="616" t="s">
        <v>9</v>
      </c>
      <c r="V146" s="616" t="s">
        <v>9</v>
      </c>
    </row>
    <row r="147" spans="1:22" ht="9.75" customHeight="1">
      <c r="B147" s="711" t="s">
        <v>1038</v>
      </c>
      <c r="C147" s="615" t="s">
        <v>1037</v>
      </c>
      <c r="D147" s="614"/>
      <c r="E147" s="608">
        <v>171</v>
      </c>
      <c r="F147" s="608">
        <v>1644</v>
      </c>
      <c r="G147" s="608">
        <v>1583</v>
      </c>
      <c r="H147" s="607">
        <v>3565418</v>
      </c>
      <c r="I147" s="607">
        <v>3524491</v>
      </c>
      <c r="J147" s="607">
        <v>1793233</v>
      </c>
      <c r="K147" s="607">
        <v>1662160</v>
      </c>
      <c r="M147" s="611" t="s">
        <v>1036</v>
      </c>
      <c r="N147" s="610" t="s">
        <v>1035</v>
      </c>
      <c r="O147" s="609"/>
      <c r="P147" s="608">
        <v>7</v>
      </c>
      <c r="Q147" s="608">
        <v>115</v>
      </c>
      <c r="R147" s="608">
        <v>115</v>
      </c>
      <c r="S147" s="607">
        <v>500199</v>
      </c>
      <c r="T147" s="607">
        <v>500169</v>
      </c>
      <c r="U147" s="607">
        <v>223080</v>
      </c>
      <c r="V147" s="607">
        <v>229545</v>
      </c>
    </row>
    <row r="148" spans="1:22" ht="9.75" customHeight="1">
      <c r="B148" s="711" t="s">
        <v>1034</v>
      </c>
      <c r="C148" s="610" t="s">
        <v>1033</v>
      </c>
      <c r="D148" s="609"/>
      <c r="E148" s="608">
        <v>51</v>
      </c>
      <c r="F148" s="608">
        <v>790</v>
      </c>
      <c r="G148" s="608">
        <v>780</v>
      </c>
      <c r="H148" s="607">
        <v>1567997</v>
      </c>
      <c r="I148" s="607">
        <v>1574673</v>
      </c>
      <c r="J148" s="607">
        <v>906023</v>
      </c>
      <c r="K148" s="607">
        <v>619724</v>
      </c>
      <c r="M148" s="594"/>
      <c r="N148" s="624"/>
      <c r="O148" s="623"/>
      <c r="P148" s="613"/>
      <c r="Q148" s="613"/>
      <c r="R148" s="613"/>
      <c r="S148" s="612"/>
      <c r="T148" s="612"/>
      <c r="U148" s="612"/>
      <c r="V148" s="612"/>
    </row>
    <row r="149" spans="1:22" ht="9.75" customHeight="1">
      <c r="C149" s="624"/>
      <c r="D149" s="623"/>
      <c r="E149" s="613"/>
      <c r="F149" s="613"/>
      <c r="G149" s="613"/>
      <c r="H149" s="612"/>
      <c r="I149" s="612"/>
      <c r="J149" s="612"/>
      <c r="K149" s="612"/>
      <c r="M149" s="611" t="s">
        <v>1032</v>
      </c>
      <c r="N149" s="615" t="s">
        <v>1031</v>
      </c>
      <c r="O149" s="614"/>
      <c r="P149" s="608">
        <v>3</v>
      </c>
      <c r="Q149" s="608">
        <v>865</v>
      </c>
      <c r="R149" s="608">
        <v>865</v>
      </c>
      <c r="S149" s="607">
        <v>4923484</v>
      </c>
      <c r="T149" s="607">
        <v>4916642</v>
      </c>
      <c r="U149" s="607">
        <v>1743123</v>
      </c>
      <c r="V149" s="607">
        <v>2869998</v>
      </c>
    </row>
    <row r="150" spans="1:22" ht="9.75" customHeight="1">
      <c r="B150" s="711" t="s">
        <v>1030</v>
      </c>
      <c r="C150" s="610" t="s">
        <v>1029</v>
      </c>
      <c r="D150" s="609"/>
      <c r="E150" s="608">
        <v>54</v>
      </c>
      <c r="F150" s="608">
        <v>458</v>
      </c>
      <c r="G150" s="608">
        <v>430</v>
      </c>
      <c r="H150" s="607">
        <v>541843</v>
      </c>
      <c r="I150" s="607">
        <v>541984</v>
      </c>
      <c r="J150" s="607">
        <v>237116</v>
      </c>
      <c r="K150" s="607">
        <v>291418</v>
      </c>
      <c r="M150" s="594"/>
      <c r="N150" s="615" t="s">
        <v>1028</v>
      </c>
      <c r="O150" s="623"/>
      <c r="P150" s="613"/>
      <c r="Q150" s="613"/>
      <c r="R150" s="613"/>
      <c r="S150" s="612"/>
      <c r="T150" s="612"/>
      <c r="U150" s="612"/>
      <c r="V150" s="612"/>
    </row>
    <row r="151" spans="1:22" ht="9.75" customHeight="1">
      <c r="B151" s="711" t="s">
        <v>1027</v>
      </c>
      <c r="C151" s="610" t="s">
        <v>1026</v>
      </c>
      <c r="D151" s="609"/>
      <c r="E151" s="608">
        <v>90</v>
      </c>
      <c r="F151" s="608">
        <v>525</v>
      </c>
      <c r="G151" s="608">
        <v>474</v>
      </c>
      <c r="H151" s="607">
        <v>678382</v>
      </c>
      <c r="I151" s="607">
        <v>678382</v>
      </c>
      <c r="J151" s="607">
        <v>311263</v>
      </c>
      <c r="K151" s="607">
        <v>359333</v>
      </c>
      <c r="M151" s="611" t="s">
        <v>1025</v>
      </c>
      <c r="N151" s="712" t="s">
        <v>1024</v>
      </c>
      <c r="O151" s="609"/>
      <c r="P151" s="608">
        <v>3</v>
      </c>
      <c r="Q151" s="608">
        <v>91</v>
      </c>
      <c r="R151" s="608">
        <v>91</v>
      </c>
      <c r="S151" s="607">
        <v>159057</v>
      </c>
      <c r="T151" s="607">
        <v>157881</v>
      </c>
      <c r="U151" s="607">
        <v>68057</v>
      </c>
      <c r="V151" s="607">
        <v>83692</v>
      </c>
    </row>
    <row r="152" spans="1:22" ht="9.75" customHeight="1">
      <c r="C152" s="624"/>
      <c r="D152" s="623"/>
      <c r="E152" s="613"/>
      <c r="F152" s="613"/>
      <c r="G152" s="613"/>
      <c r="H152" s="612"/>
      <c r="I152" s="612"/>
      <c r="J152" s="612"/>
      <c r="K152" s="612"/>
      <c r="M152" s="594"/>
      <c r="N152" s="624"/>
      <c r="O152" s="623"/>
      <c r="P152" s="613"/>
      <c r="Q152" s="613"/>
      <c r="R152" s="613"/>
      <c r="S152" s="612"/>
      <c r="T152" s="612"/>
      <c r="U152" s="612"/>
      <c r="V152" s="612"/>
    </row>
    <row r="153" spans="1:22" ht="9.75" customHeight="1">
      <c r="B153" s="711" t="s">
        <v>1023</v>
      </c>
      <c r="C153" s="610" t="s">
        <v>1022</v>
      </c>
      <c r="D153" s="609"/>
      <c r="E153" s="608">
        <v>50</v>
      </c>
      <c r="F153" s="608">
        <v>534</v>
      </c>
      <c r="G153" s="608">
        <v>514</v>
      </c>
      <c r="H153" s="607">
        <v>929291</v>
      </c>
      <c r="I153" s="607">
        <v>929521</v>
      </c>
      <c r="J153" s="607">
        <v>520276</v>
      </c>
      <c r="K153" s="607">
        <v>388242</v>
      </c>
      <c r="M153" s="611" t="s">
        <v>1021</v>
      </c>
      <c r="N153" s="610" t="s">
        <v>1020</v>
      </c>
      <c r="O153" s="609"/>
      <c r="P153" s="608">
        <v>3</v>
      </c>
      <c r="Q153" s="608">
        <v>953</v>
      </c>
      <c r="R153" s="608">
        <v>953</v>
      </c>
      <c r="S153" s="607">
        <v>5586425</v>
      </c>
      <c r="T153" s="607">
        <v>5561161</v>
      </c>
      <c r="U153" s="607">
        <v>3954174</v>
      </c>
      <c r="V153" s="607">
        <v>1051213</v>
      </c>
    </row>
    <row r="154" spans="1:22" ht="9.75" customHeight="1">
      <c r="B154" s="711" t="s">
        <v>1019</v>
      </c>
      <c r="C154" s="610" t="s">
        <v>1018</v>
      </c>
      <c r="D154" s="609"/>
      <c r="E154" s="608">
        <v>1</v>
      </c>
      <c r="F154" s="616" t="s">
        <v>9</v>
      </c>
      <c r="G154" s="616" t="s">
        <v>9</v>
      </c>
      <c r="H154" s="616" t="s">
        <v>9</v>
      </c>
      <c r="I154" s="616" t="s">
        <v>9</v>
      </c>
      <c r="J154" s="616" t="s">
        <v>9</v>
      </c>
      <c r="K154" s="616" t="s">
        <v>9</v>
      </c>
      <c r="M154" s="611" t="s">
        <v>1017</v>
      </c>
      <c r="N154" s="610" t="s">
        <v>1016</v>
      </c>
      <c r="O154" s="609"/>
      <c r="P154" s="608">
        <v>2</v>
      </c>
      <c r="Q154" s="616" t="s">
        <v>9</v>
      </c>
      <c r="R154" s="616" t="s">
        <v>9</v>
      </c>
      <c r="S154" s="616" t="s">
        <v>9</v>
      </c>
      <c r="T154" s="616" t="s">
        <v>9</v>
      </c>
      <c r="U154" s="616" t="s">
        <v>9</v>
      </c>
      <c r="V154" s="616" t="s">
        <v>9</v>
      </c>
    </row>
    <row r="155" spans="1:22" ht="9.75" customHeight="1">
      <c r="C155" s="624"/>
      <c r="D155" s="623"/>
      <c r="N155" s="624"/>
      <c r="O155" s="623"/>
      <c r="P155" s="599"/>
      <c r="Q155" s="599"/>
      <c r="R155" s="599"/>
      <c r="S155" s="598"/>
      <c r="T155" s="598"/>
      <c r="U155" s="598"/>
      <c r="V155" s="598"/>
    </row>
    <row r="156" spans="1:22" ht="5.25" customHeight="1">
      <c r="A156" s="606"/>
      <c r="B156" s="710"/>
      <c r="C156" s="665"/>
      <c r="D156" s="664"/>
      <c r="E156" s="602"/>
      <c r="F156" s="602"/>
      <c r="G156" s="602"/>
      <c r="H156" s="601"/>
      <c r="I156" s="601"/>
      <c r="J156" s="601"/>
      <c r="K156" s="601"/>
      <c r="L156" s="601"/>
      <c r="M156" s="665"/>
      <c r="N156" s="665"/>
      <c r="O156" s="664"/>
      <c r="P156" s="602"/>
      <c r="Q156" s="602"/>
      <c r="R156" s="602"/>
      <c r="S156" s="601"/>
      <c r="T156" s="601"/>
      <c r="U156" s="601"/>
      <c r="V156" s="601"/>
    </row>
    <row r="157" spans="1:22" ht="10.5" customHeight="1">
      <c r="B157" s="600" t="s">
        <v>7</v>
      </c>
      <c r="C157" s="627"/>
      <c r="D157" s="627"/>
      <c r="M157" s="627"/>
      <c r="N157" s="627"/>
      <c r="O157" s="627"/>
      <c r="P157" s="599"/>
      <c r="Q157" s="599"/>
      <c r="R157" s="599"/>
      <c r="S157" s="598"/>
      <c r="T157" s="598"/>
      <c r="U157" s="598"/>
      <c r="V157" s="598"/>
    </row>
    <row r="158" spans="1:22" ht="10.5" customHeight="1">
      <c r="B158" s="600"/>
      <c r="C158" s="627"/>
      <c r="D158" s="627"/>
      <c r="M158" s="627"/>
      <c r="N158" s="627"/>
      <c r="O158" s="627"/>
      <c r="P158" s="599"/>
      <c r="Q158" s="599"/>
      <c r="R158" s="599"/>
      <c r="S158" s="598"/>
      <c r="T158" s="598"/>
      <c r="U158" s="598"/>
      <c r="V158" s="598"/>
    </row>
    <row r="159" spans="1:22" ht="13.5">
      <c r="B159" s="682"/>
      <c r="K159" s="684"/>
      <c r="L159" s="683"/>
      <c r="M159" s="682"/>
      <c r="N159" s="624"/>
      <c r="O159" s="624"/>
      <c r="P159" s="599"/>
      <c r="Q159" s="599"/>
      <c r="R159" s="599"/>
      <c r="S159" s="598"/>
      <c r="T159" s="598"/>
      <c r="U159" s="598"/>
      <c r="V159" s="598"/>
    </row>
    <row r="160" spans="1:22" ht="10.5" customHeight="1">
      <c r="N160" s="624"/>
      <c r="O160" s="624"/>
      <c r="P160" s="599"/>
      <c r="Q160" s="599"/>
      <c r="R160" s="599"/>
      <c r="S160" s="598"/>
      <c r="T160" s="598"/>
      <c r="U160" s="598"/>
      <c r="V160" s="598"/>
    </row>
    <row r="161" spans="1:22" ht="10.5" customHeight="1">
      <c r="A161" s="657" t="s">
        <v>529</v>
      </c>
      <c r="B161" s="657"/>
      <c r="K161" s="645"/>
      <c r="L161" s="645"/>
      <c r="O161" s="596"/>
      <c r="P161" s="599"/>
      <c r="Q161" s="599"/>
      <c r="R161" s="599"/>
      <c r="S161" s="598"/>
      <c r="T161" s="598"/>
      <c r="U161" s="598"/>
      <c r="V161" s="598"/>
    </row>
    <row r="162" spans="1:22" ht="10.5" customHeight="1">
      <c r="A162" s="640" t="s">
        <v>0</v>
      </c>
      <c r="B162" s="640"/>
      <c r="K162" s="645"/>
      <c r="L162" s="645"/>
      <c r="O162" s="604"/>
      <c r="P162" s="599"/>
      <c r="Q162" s="599"/>
      <c r="R162" s="599"/>
      <c r="S162" s="598"/>
      <c r="T162" s="598"/>
      <c r="U162" s="598"/>
      <c r="V162" s="652" t="s">
        <v>341</v>
      </c>
    </row>
    <row r="163" spans="1:22" ht="1.5" customHeight="1">
      <c r="A163" s="651"/>
      <c r="B163" s="650"/>
      <c r="C163" s="649"/>
      <c r="D163" s="649"/>
      <c r="E163" s="648"/>
      <c r="F163" s="648"/>
      <c r="G163" s="648"/>
      <c r="H163" s="647"/>
      <c r="I163" s="647"/>
      <c r="J163" s="647"/>
      <c r="K163" s="646"/>
      <c r="L163" s="646"/>
      <c r="M163" s="680"/>
      <c r="N163" s="649"/>
      <c r="O163" s="679"/>
      <c r="P163" s="648"/>
      <c r="Q163" s="648"/>
      <c r="R163" s="648"/>
      <c r="S163" s="647"/>
      <c r="T163" s="647"/>
      <c r="U163" s="647"/>
      <c r="V163" s="678"/>
    </row>
    <row r="164" spans="1:22" ht="10.5" customHeight="1">
      <c r="D164" s="707"/>
      <c r="E164" s="639" t="s">
        <v>10</v>
      </c>
      <c r="F164" s="644" t="s">
        <v>528</v>
      </c>
      <c r="G164" s="643"/>
      <c r="H164" s="636" t="s">
        <v>11</v>
      </c>
      <c r="I164" s="642"/>
      <c r="J164" s="636" t="s">
        <v>2</v>
      </c>
      <c r="K164" s="641"/>
      <c r="L164" s="628"/>
      <c r="M164" s="594"/>
      <c r="P164" s="639" t="s">
        <v>10</v>
      </c>
      <c r="Q164" s="644" t="s">
        <v>528</v>
      </c>
      <c r="R164" s="643"/>
      <c r="S164" s="636" t="s">
        <v>11</v>
      </c>
      <c r="T164" s="642"/>
      <c r="U164" s="636" t="s">
        <v>2</v>
      </c>
      <c r="V164" s="641"/>
    </row>
    <row r="165" spans="1:22" ht="10.5" customHeight="1">
      <c r="B165" s="640"/>
      <c r="D165" s="595"/>
      <c r="E165" s="639"/>
      <c r="F165" s="638"/>
      <c r="G165" s="637" t="s">
        <v>527</v>
      </c>
      <c r="H165" s="635"/>
      <c r="I165" s="636" t="s">
        <v>412</v>
      </c>
      <c r="J165" s="635"/>
      <c r="K165" s="635" t="s">
        <v>411</v>
      </c>
      <c r="L165" s="628"/>
      <c r="M165" s="640"/>
      <c r="P165" s="639"/>
      <c r="Q165" s="638"/>
      <c r="R165" s="637" t="s">
        <v>527</v>
      </c>
      <c r="S165" s="635"/>
      <c r="T165" s="636" t="s">
        <v>412</v>
      </c>
      <c r="U165" s="635"/>
      <c r="V165" s="635" t="s">
        <v>411</v>
      </c>
    </row>
    <row r="166" spans="1:22" ht="10.5" customHeight="1">
      <c r="A166" s="606"/>
      <c r="B166" s="605"/>
      <c r="C166" s="604"/>
      <c r="D166" s="603"/>
      <c r="E166" s="634" t="s">
        <v>12</v>
      </c>
      <c r="F166" s="633"/>
      <c r="G166" s="632" t="s">
        <v>526</v>
      </c>
      <c r="H166" s="630" t="s">
        <v>13</v>
      </c>
      <c r="I166" s="631"/>
      <c r="J166" s="630" t="s">
        <v>4</v>
      </c>
      <c r="K166" s="629"/>
      <c r="L166" s="677"/>
      <c r="M166" s="606"/>
      <c r="N166" s="604"/>
      <c r="O166" s="603"/>
      <c r="P166" s="634" t="s">
        <v>12</v>
      </c>
      <c r="Q166" s="633"/>
      <c r="R166" s="632" t="s">
        <v>526</v>
      </c>
      <c r="S166" s="630" t="s">
        <v>13</v>
      </c>
      <c r="T166" s="631"/>
      <c r="U166" s="630" t="s">
        <v>4</v>
      </c>
      <c r="V166" s="629"/>
    </row>
    <row r="167" spans="1:22" ht="6" customHeight="1">
      <c r="D167" s="595"/>
      <c r="P167" s="599"/>
      <c r="Q167" s="599"/>
      <c r="R167" s="599"/>
      <c r="S167" s="598"/>
      <c r="T167" s="598"/>
      <c r="U167" s="598"/>
      <c r="V167" s="598"/>
    </row>
    <row r="168" spans="1:22" ht="9.75" customHeight="1">
      <c r="B168" s="611" t="s">
        <v>1015</v>
      </c>
      <c r="C168" s="610" t="s">
        <v>1014</v>
      </c>
      <c r="D168" s="609"/>
      <c r="E168" s="608">
        <v>1</v>
      </c>
      <c r="F168" s="616" t="s">
        <v>9</v>
      </c>
      <c r="G168" s="616" t="s">
        <v>9</v>
      </c>
      <c r="H168" s="616" t="s">
        <v>9</v>
      </c>
      <c r="I168" s="616" t="s">
        <v>9</v>
      </c>
      <c r="J168" s="616" t="s">
        <v>9</v>
      </c>
      <c r="K168" s="616" t="s">
        <v>9</v>
      </c>
      <c r="M168" s="611" t="s">
        <v>1013</v>
      </c>
      <c r="N168" s="617" t="s">
        <v>1012</v>
      </c>
      <c r="O168" s="609"/>
      <c r="P168" s="608">
        <v>47</v>
      </c>
      <c r="Q168" s="608">
        <v>459</v>
      </c>
      <c r="R168" s="608">
        <v>450</v>
      </c>
      <c r="S168" s="607">
        <v>609199</v>
      </c>
      <c r="T168" s="607">
        <v>609238</v>
      </c>
      <c r="U168" s="607">
        <v>323346</v>
      </c>
      <c r="V168" s="607">
        <v>273379</v>
      </c>
    </row>
    <row r="169" spans="1:22" ht="9.75" customHeight="1">
      <c r="B169" s="611" t="s">
        <v>1011</v>
      </c>
      <c r="C169" s="610" t="s">
        <v>1010</v>
      </c>
      <c r="D169" s="609"/>
      <c r="E169" s="608">
        <v>7</v>
      </c>
      <c r="F169" s="608">
        <v>119</v>
      </c>
      <c r="G169" s="608">
        <v>118</v>
      </c>
      <c r="H169" s="607">
        <v>438549</v>
      </c>
      <c r="I169" s="607">
        <v>440245</v>
      </c>
      <c r="J169" s="607">
        <v>236187</v>
      </c>
      <c r="K169" s="607">
        <v>189917</v>
      </c>
      <c r="L169" s="645"/>
      <c r="M169" s="627"/>
      <c r="N169" s="624"/>
      <c r="O169" s="623"/>
      <c r="P169" s="599"/>
      <c r="Q169" s="599"/>
      <c r="R169" s="599"/>
      <c r="S169" s="598"/>
      <c r="T169" s="598"/>
      <c r="U169" s="598"/>
      <c r="V169" s="598"/>
    </row>
    <row r="170" spans="1:22" ht="9.75" customHeight="1">
      <c r="B170" s="594"/>
      <c r="C170" s="624"/>
      <c r="D170" s="623"/>
      <c r="E170" s="613"/>
      <c r="F170" s="672"/>
      <c r="G170" s="672"/>
      <c r="H170" s="671"/>
      <c r="I170" s="671"/>
      <c r="J170" s="671"/>
      <c r="K170" s="671"/>
      <c r="L170" s="645"/>
      <c r="M170" s="622">
        <v>23</v>
      </c>
      <c r="N170" s="621" t="s">
        <v>355</v>
      </c>
      <c r="O170" s="620"/>
      <c r="P170" s="619">
        <v>108</v>
      </c>
      <c r="Q170" s="619">
        <v>1545</v>
      </c>
      <c r="R170" s="619">
        <v>1518</v>
      </c>
      <c r="S170" s="618">
        <v>4639923</v>
      </c>
      <c r="T170" s="618">
        <v>4628452</v>
      </c>
      <c r="U170" s="618">
        <v>2707719</v>
      </c>
      <c r="V170" s="618">
        <v>1803531</v>
      </c>
    </row>
    <row r="171" spans="1:22" ht="9.75" customHeight="1">
      <c r="B171" s="611" t="s">
        <v>1009</v>
      </c>
      <c r="C171" s="615" t="s">
        <v>1008</v>
      </c>
      <c r="D171" s="614"/>
      <c r="E171" s="608">
        <v>2</v>
      </c>
      <c r="F171" s="616" t="s">
        <v>9</v>
      </c>
      <c r="G171" s="616" t="s">
        <v>9</v>
      </c>
      <c r="H171" s="616" t="s">
        <v>9</v>
      </c>
      <c r="I171" s="616" t="s">
        <v>9</v>
      </c>
      <c r="J171" s="616" t="s">
        <v>9</v>
      </c>
      <c r="K171" s="616" t="s">
        <v>9</v>
      </c>
      <c r="M171" s="594"/>
      <c r="N171" s="624"/>
      <c r="O171" s="623"/>
      <c r="P171" s="599"/>
      <c r="Q171" s="599"/>
      <c r="R171" s="599"/>
      <c r="S171" s="598"/>
      <c r="T171" s="598"/>
      <c r="U171" s="598"/>
      <c r="V171" s="598"/>
    </row>
    <row r="172" spans="1:22" ht="9.75" customHeight="1">
      <c r="B172" s="594"/>
      <c r="C172" s="615" t="s">
        <v>1007</v>
      </c>
      <c r="D172" s="623"/>
      <c r="E172" s="613"/>
      <c r="F172" s="613"/>
      <c r="G172" s="613"/>
      <c r="H172" s="612"/>
      <c r="I172" s="612"/>
      <c r="J172" s="612"/>
      <c r="K172" s="612"/>
      <c r="M172" s="611" t="s">
        <v>1006</v>
      </c>
      <c r="N172" s="610" t="s">
        <v>1005</v>
      </c>
      <c r="O172" s="609"/>
      <c r="P172" s="608">
        <v>1</v>
      </c>
      <c r="Q172" s="616" t="s">
        <v>9</v>
      </c>
      <c r="R172" s="616" t="s">
        <v>9</v>
      </c>
      <c r="S172" s="616" t="s">
        <v>9</v>
      </c>
      <c r="T172" s="616" t="s">
        <v>9</v>
      </c>
      <c r="U172" s="616" t="s">
        <v>9</v>
      </c>
      <c r="V172" s="616" t="s">
        <v>9</v>
      </c>
    </row>
    <row r="173" spans="1:22" ht="9.75" customHeight="1">
      <c r="B173" s="611" t="s">
        <v>1004</v>
      </c>
      <c r="C173" s="610" t="s">
        <v>1003</v>
      </c>
      <c r="D173" s="609"/>
      <c r="E173" s="608">
        <v>10</v>
      </c>
      <c r="F173" s="608">
        <v>169</v>
      </c>
      <c r="G173" s="608">
        <v>169</v>
      </c>
      <c r="H173" s="607">
        <v>614079</v>
      </c>
      <c r="I173" s="607">
        <v>614468</v>
      </c>
      <c r="J173" s="607">
        <v>356799</v>
      </c>
      <c r="K173" s="607">
        <v>245599</v>
      </c>
      <c r="M173" s="611" t="s">
        <v>1002</v>
      </c>
      <c r="N173" s="610" t="s">
        <v>1001</v>
      </c>
      <c r="O173" s="609"/>
      <c r="P173" s="608">
        <v>1</v>
      </c>
      <c r="Q173" s="616" t="s">
        <v>9</v>
      </c>
      <c r="R173" s="616" t="s">
        <v>9</v>
      </c>
      <c r="S173" s="616" t="s">
        <v>9</v>
      </c>
      <c r="T173" s="616" t="s">
        <v>9</v>
      </c>
      <c r="U173" s="616" t="s">
        <v>9</v>
      </c>
      <c r="V173" s="616" t="s">
        <v>9</v>
      </c>
    </row>
    <row r="174" spans="1:22" ht="9.75" customHeight="1">
      <c r="B174" s="594"/>
      <c r="C174" s="656"/>
      <c r="D174" s="674"/>
      <c r="E174" s="613"/>
      <c r="F174" s="613"/>
      <c r="G174" s="613"/>
      <c r="H174" s="612"/>
      <c r="I174" s="612"/>
      <c r="J174" s="612"/>
      <c r="K174" s="612"/>
      <c r="M174" s="594"/>
      <c r="N174" s="624"/>
      <c r="O174" s="623"/>
      <c r="P174" s="613"/>
      <c r="Q174" s="613"/>
      <c r="R174" s="613"/>
      <c r="S174" s="612"/>
      <c r="T174" s="612"/>
      <c r="U174" s="612"/>
      <c r="V174" s="612"/>
    </row>
    <row r="175" spans="1:22" ht="9.75" customHeight="1">
      <c r="B175" s="611" t="s">
        <v>1000</v>
      </c>
      <c r="C175" s="610" t="s">
        <v>999</v>
      </c>
      <c r="D175" s="609"/>
      <c r="E175" s="608">
        <v>3</v>
      </c>
      <c r="F175" s="608">
        <v>107</v>
      </c>
      <c r="G175" s="608">
        <v>107</v>
      </c>
      <c r="H175" s="607">
        <v>529659</v>
      </c>
      <c r="I175" s="607">
        <v>531944</v>
      </c>
      <c r="J175" s="607">
        <v>308344</v>
      </c>
      <c r="K175" s="607">
        <v>207955</v>
      </c>
      <c r="L175" s="645"/>
      <c r="M175" s="611" t="s">
        <v>998</v>
      </c>
      <c r="N175" s="610" t="s">
        <v>997</v>
      </c>
      <c r="O175" s="609"/>
      <c r="P175" s="608">
        <v>2</v>
      </c>
      <c r="Q175" s="616" t="s">
        <v>9</v>
      </c>
      <c r="R175" s="616" t="s">
        <v>9</v>
      </c>
      <c r="S175" s="616" t="s">
        <v>9</v>
      </c>
      <c r="T175" s="616" t="s">
        <v>9</v>
      </c>
      <c r="U175" s="616" t="s">
        <v>9</v>
      </c>
      <c r="V175" s="616" t="s">
        <v>9</v>
      </c>
    </row>
    <row r="176" spans="1:22" ht="9.75" customHeight="1">
      <c r="B176" s="611" t="s">
        <v>996</v>
      </c>
      <c r="C176" s="610" t="s">
        <v>995</v>
      </c>
      <c r="D176" s="609"/>
      <c r="E176" s="608">
        <v>3</v>
      </c>
      <c r="F176" s="608">
        <v>18</v>
      </c>
      <c r="G176" s="608">
        <v>18</v>
      </c>
      <c r="H176" s="607">
        <v>19545</v>
      </c>
      <c r="I176" s="607">
        <v>19545</v>
      </c>
      <c r="J176" s="607">
        <v>11972</v>
      </c>
      <c r="K176" s="607">
        <v>7394</v>
      </c>
      <c r="M176" s="611" t="s">
        <v>994</v>
      </c>
      <c r="N176" s="610" t="s">
        <v>993</v>
      </c>
      <c r="O176" s="609"/>
      <c r="P176" s="608">
        <v>4</v>
      </c>
      <c r="Q176" s="608">
        <v>44</v>
      </c>
      <c r="R176" s="608">
        <v>43</v>
      </c>
      <c r="S176" s="607">
        <v>62467</v>
      </c>
      <c r="T176" s="607">
        <v>62467</v>
      </c>
      <c r="U176" s="607">
        <v>32985</v>
      </c>
      <c r="V176" s="607">
        <v>28490</v>
      </c>
    </row>
    <row r="177" spans="2:22" ht="9.75" customHeight="1">
      <c r="B177" s="594"/>
      <c r="C177" s="624"/>
      <c r="D177" s="623"/>
      <c r="E177" s="613"/>
      <c r="F177" s="672"/>
      <c r="G177" s="672"/>
      <c r="H177" s="671"/>
      <c r="I177" s="671"/>
      <c r="J177" s="671"/>
      <c r="K177" s="671"/>
      <c r="L177" s="645"/>
      <c r="M177" s="594"/>
      <c r="N177" s="624"/>
      <c r="O177" s="623"/>
      <c r="P177" s="613"/>
      <c r="Q177" s="613"/>
      <c r="R177" s="613"/>
      <c r="S177" s="612"/>
      <c r="T177" s="612"/>
      <c r="U177" s="612"/>
      <c r="V177" s="612"/>
    </row>
    <row r="178" spans="2:22" ht="9.75" customHeight="1">
      <c r="B178" s="611" t="s">
        <v>992</v>
      </c>
      <c r="C178" s="610" t="s">
        <v>991</v>
      </c>
      <c r="D178" s="609"/>
      <c r="E178" s="608">
        <v>2</v>
      </c>
      <c r="F178" s="616" t="s">
        <v>9</v>
      </c>
      <c r="G178" s="616" t="s">
        <v>9</v>
      </c>
      <c r="H178" s="616" t="s">
        <v>9</v>
      </c>
      <c r="I178" s="616" t="s">
        <v>9</v>
      </c>
      <c r="J178" s="616" t="s">
        <v>9</v>
      </c>
      <c r="K178" s="616" t="s">
        <v>9</v>
      </c>
      <c r="M178" s="611" t="s">
        <v>990</v>
      </c>
      <c r="N178" s="610" t="s">
        <v>989</v>
      </c>
      <c r="O178" s="609"/>
      <c r="P178" s="608">
        <v>6</v>
      </c>
      <c r="Q178" s="608">
        <v>59</v>
      </c>
      <c r="R178" s="608">
        <v>57</v>
      </c>
      <c r="S178" s="607">
        <v>44215</v>
      </c>
      <c r="T178" s="607">
        <v>44215</v>
      </c>
      <c r="U178" s="607">
        <v>13924</v>
      </c>
      <c r="V178" s="607">
        <v>28818</v>
      </c>
    </row>
    <row r="179" spans="2:22" ht="9.75" customHeight="1">
      <c r="B179" s="611" t="s">
        <v>988</v>
      </c>
      <c r="C179" s="610" t="s">
        <v>987</v>
      </c>
      <c r="D179" s="609"/>
      <c r="E179" s="608">
        <v>8</v>
      </c>
      <c r="F179" s="608">
        <v>480</v>
      </c>
      <c r="G179" s="608">
        <v>480</v>
      </c>
      <c r="H179" s="607">
        <v>2706868</v>
      </c>
      <c r="I179" s="607">
        <v>2722170</v>
      </c>
      <c r="J179" s="607">
        <v>730314</v>
      </c>
      <c r="K179" s="607">
        <v>1904222</v>
      </c>
      <c r="L179" s="645"/>
      <c r="M179" s="611" t="s">
        <v>986</v>
      </c>
      <c r="N179" s="610" t="s">
        <v>985</v>
      </c>
      <c r="O179" s="609"/>
      <c r="P179" s="608">
        <v>82</v>
      </c>
      <c r="Q179" s="608">
        <v>1313</v>
      </c>
      <c r="R179" s="608">
        <v>1291</v>
      </c>
      <c r="S179" s="607">
        <v>4377343</v>
      </c>
      <c r="T179" s="607">
        <v>4365872</v>
      </c>
      <c r="U179" s="607">
        <v>2567550</v>
      </c>
      <c r="V179" s="607">
        <v>1686416</v>
      </c>
    </row>
    <row r="180" spans="2:22" ht="9.75" customHeight="1">
      <c r="B180" s="594"/>
      <c r="C180" s="624"/>
      <c r="D180" s="623"/>
      <c r="E180" s="613"/>
      <c r="F180" s="613"/>
      <c r="G180" s="613"/>
      <c r="H180" s="612"/>
      <c r="I180" s="612"/>
      <c r="J180" s="612"/>
      <c r="K180" s="612"/>
      <c r="M180" s="594"/>
      <c r="N180" s="624"/>
      <c r="O180" s="623"/>
      <c r="P180" s="613"/>
      <c r="Q180" s="613"/>
      <c r="R180" s="613"/>
      <c r="S180" s="612"/>
      <c r="T180" s="612"/>
      <c r="U180" s="612"/>
      <c r="V180" s="612"/>
    </row>
    <row r="181" spans="2:22" ht="9.75" customHeight="1">
      <c r="B181" s="611" t="s">
        <v>984</v>
      </c>
      <c r="C181" s="610" t="s">
        <v>983</v>
      </c>
      <c r="D181" s="609"/>
      <c r="E181" s="608">
        <v>3</v>
      </c>
      <c r="F181" s="608">
        <v>153</v>
      </c>
      <c r="G181" s="608">
        <v>153</v>
      </c>
      <c r="H181" s="607">
        <v>462695</v>
      </c>
      <c r="I181" s="607">
        <v>463883</v>
      </c>
      <c r="J181" s="607">
        <v>231244</v>
      </c>
      <c r="K181" s="607">
        <v>224059</v>
      </c>
      <c r="M181" s="611" t="s">
        <v>982</v>
      </c>
      <c r="N181" s="610" t="s">
        <v>981</v>
      </c>
      <c r="O181" s="609"/>
      <c r="P181" s="608">
        <v>1</v>
      </c>
      <c r="Q181" s="616" t="s">
        <v>9</v>
      </c>
      <c r="R181" s="616" t="s">
        <v>9</v>
      </c>
      <c r="S181" s="616" t="s">
        <v>9</v>
      </c>
      <c r="T181" s="616" t="s">
        <v>9</v>
      </c>
      <c r="U181" s="616" t="s">
        <v>9</v>
      </c>
      <c r="V181" s="616" t="s">
        <v>9</v>
      </c>
    </row>
    <row r="182" spans="2:22" ht="9.75" customHeight="1">
      <c r="B182" s="611" t="s">
        <v>980</v>
      </c>
      <c r="C182" s="615" t="s">
        <v>979</v>
      </c>
      <c r="D182" s="614"/>
      <c r="E182" s="608">
        <v>1</v>
      </c>
      <c r="F182" s="616" t="s">
        <v>9</v>
      </c>
      <c r="G182" s="616" t="s">
        <v>9</v>
      </c>
      <c r="H182" s="616" t="s">
        <v>9</v>
      </c>
      <c r="I182" s="616" t="s">
        <v>9</v>
      </c>
      <c r="J182" s="616" t="s">
        <v>9</v>
      </c>
      <c r="K182" s="616" t="s">
        <v>9</v>
      </c>
      <c r="M182" s="611" t="s">
        <v>978</v>
      </c>
      <c r="N182" s="610" t="s">
        <v>977</v>
      </c>
      <c r="O182" s="609"/>
      <c r="P182" s="608">
        <v>5</v>
      </c>
      <c r="Q182" s="608">
        <v>41</v>
      </c>
      <c r="R182" s="608">
        <v>41</v>
      </c>
      <c r="S182" s="607">
        <v>77583</v>
      </c>
      <c r="T182" s="607">
        <v>77583</v>
      </c>
      <c r="U182" s="607">
        <v>53778</v>
      </c>
      <c r="V182" s="607">
        <v>23221</v>
      </c>
    </row>
    <row r="183" spans="2:22" ht="9.75" customHeight="1">
      <c r="B183" s="594"/>
      <c r="C183" s="615" t="s">
        <v>976</v>
      </c>
      <c r="D183" s="674"/>
      <c r="E183" s="613"/>
      <c r="F183" s="613"/>
      <c r="G183" s="613"/>
      <c r="H183" s="612"/>
      <c r="I183" s="612"/>
      <c r="J183" s="612"/>
      <c r="K183" s="612"/>
      <c r="M183" s="594"/>
      <c r="N183" s="656"/>
      <c r="O183" s="674"/>
      <c r="P183" s="613"/>
      <c r="Q183" s="613"/>
      <c r="R183" s="613"/>
      <c r="S183" s="612"/>
      <c r="T183" s="612"/>
      <c r="U183" s="612"/>
      <c r="V183" s="612"/>
    </row>
    <row r="184" spans="2:22" ht="9.75" customHeight="1">
      <c r="B184" s="594"/>
      <c r="C184" s="656"/>
      <c r="D184" s="674"/>
      <c r="E184" s="613"/>
      <c r="F184" s="613"/>
      <c r="G184" s="613"/>
      <c r="H184" s="612"/>
      <c r="I184" s="612"/>
      <c r="J184" s="612"/>
      <c r="K184" s="612"/>
      <c r="M184" s="611" t="s">
        <v>975</v>
      </c>
      <c r="N184" s="610" t="s">
        <v>974</v>
      </c>
      <c r="O184" s="609"/>
      <c r="P184" s="608">
        <v>1</v>
      </c>
      <c r="Q184" s="616" t="s">
        <v>9</v>
      </c>
      <c r="R184" s="616" t="s">
        <v>9</v>
      </c>
      <c r="S184" s="616" t="s">
        <v>9</v>
      </c>
      <c r="T184" s="616" t="s">
        <v>9</v>
      </c>
      <c r="U184" s="616" t="s">
        <v>9</v>
      </c>
      <c r="V184" s="616" t="s">
        <v>9</v>
      </c>
    </row>
    <row r="185" spans="2:22" ht="9.75" customHeight="1">
      <c r="B185" s="611" t="s">
        <v>973</v>
      </c>
      <c r="C185" s="700" t="s">
        <v>972</v>
      </c>
      <c r="D185" s="609"/>
      <c r="E185" s="608">
        <v>5</v>
      </c>
      <c r="F185" s="608">
        <v>71</v>
      </c>
      <c r="G185" s="608">
        <v>71</v>
      </c>
      <c r="H185" s="607">
        <v>107780</v>
      </c>
      <c r="I185" s="607">
        <v>107082</v>
      </c>
      <c r="J185" s="607">
        <v>37200</v>
      </c>
      <c r="K185" s="607">
        <v>67639</v>
      </c>
      <c r="L185" s="645"/>
      <c r="M185" s="611" t="s">
        <v>971</v>
      </c>
      <c r="N185" s="610" t="s">
        <v>970</v>
      </c>
      <c r="O185" s="609"/>
      <c r="P185" s="608">
        <v>5</v>
      </c>
      <c r="Q185" s="608">
        <v>26</v>
      </c>
      <c r="R185" s="608">
        <v>24</v>
      </c>
      <c r="S185" s="607">
        <v>27753</v>
      </c>
      <c r="T185" s="607">
        <v>27753</v>
      </c>
      <c r="U185" s="607">
        <v>17527</v>
      </c>
      <c r="V185" s="607">
        <v>10080</v>
      </c>
    </row>
    <row r="186" spans="2:22" ht="9.75" customHeight="1">
      <c r="B186" s="611" t="s">
        <v>969</v>
      </c>
      <c r="C186" s="615" t="s">
        <v>968</v>
      </c>
      <c r="D186" s="609"/>
      <c r="E186" s="608">
        <v>3</v>
      </c>
      <c r="F186" s="608">
        <v>216</v>
      </c>
      <c r="G186" s="608">
        <v>216</v>
      </c>
      <c r="H186" s="607">
        <v>1190517</v>
      </c>
      <c r="I186" s="607">
        <v>1179845</v>
      </c>
      <c r="J186" s="607">
        <v>315172</v>
      </c>
      <c r="K186" s="607">
        <v>828656</v>
      </c>
      <c r="L186" s="645"/>
      <c r="P186" s="599"/>
      <c r="Q186" s="599"/>
      <c r="R186" s="599"/>
      <c r="S186" s="598"/>
      <c r="T186" s="598"/>
      <c r="U186" s="598"/>
      <c r="V186" s="598"/>
    </row>
    <row r="187" spans="2:22" ht="9.75" customHeight="1">
      <c r="B187" s="594"/>
      <c r="C187" s="615" t="s">
        <v>967</v>
      </c>
      <c r="D187" s="623"/>
      <c r="E187" s="613"/>
      <c r="F187" s="613"/>
      <c r="G187" s="613"/>
      <c r="H187" s="612"/>
      <c r="I187" s="612"/>
      <c r="J187" s="612"/>
      <c r="K187" s="612"/>
      <c r="M187" s="622">
        <v>24</v>
      </c>
      <c r="N187" s="621" t="s">
        <v>354</v>
      </c>
      <c r="O187" s="620"/>
      <c r="P187" s="619">
        <v>82</v>
      </c>
      <c r="Q187" s="619">
        <v>1346</v>
      </c>
      <c r="R187" s="619">
        <v>1301</v>
      </c>
      <c r="S187" s="618">
        <v>2413047</v>
      </c>
      <c r="T187" s="618">
        <v>2465860</v>
      </c>
      <c r="U187" s="618">
        <v>1048507</v>
      </c>
      <c r="V187" s="618">
        <v>1377225</v>
      </c>
    </row>
    <row r="188" spans="2:22" ht="9.75" customHeight="1">
      <c r="B188" s="594"/>
      <c r="C188" s="624"/>
      <c r="D188" s="623"/>
      <c r="E188" s="613"/>
      <c r="F188" s="672"/>
      <c r="G188" s="672"/>
      <c r="H188" s="671"/>
      <c r="I188" s="671"/>
      <c r="J188" s="671"/>
      <c r="K188" s="671"/>
      <c r="L188" s="645"/>
      <c r="N188" s="624"/>
      <c r="O188" s="623"/>
      <c r="P188" s="599"/>
      <c r="Q188" s="599"/>
      <c r="R188" s="599"/>
      <c r="S188" s="598"/>
      <c r="T188" s="598"/>
      <c r="U188" s="598"/>
      <c r="V188" s="598"/>
    </row>
    <row r="189" spans="2:22" ht="9.75" customHeight="1">
      <c r="B189" s="611" t="s">
        <v>966</v>
      </c>
      <c r="C189" s="610" t="s">
        <v>965</v>
      </c>
      <c r="D189" s="609"/>
      <c r="E189" s="608">
        <v>1</v>
      </c>
      <c r="F189" s="616" t="s">
        <v>9</v>
      </c>
      <c r="G189" s="616" t="s">
        <v>9</v>
      </c>
      <c r="H189" s="616" t="s">
        <v>9</v>
      </c>
      <c r="I189" s="616" t="s">
        <v>9</v>
      </c>
      <c r="J189" s="616" t="s">
        <v>9</v>
      </c>
      <c r="K189" s="616" t="s">
        <v>9</v>
      </c>
      <c r="M189" s="611" t="s">
        <v>964</v>
      </c>
      <c r="N189" s="615" t="s">
        <v>963</v>
      </c>
      <c r="O189" s="614"/>
      <c r="P189" s="608">
        <v>1</v>
      </c>
      <c r="Q189" s="616" t="s">
        <v>9</v>
      </c>
      <c r="R189" s="616" t="s">
        <v>9</v>
      </c>
      <c r="S189" s="616" t="s">
        <v>9</v>
      </c>
      <c r="T189" s="616" t="s">
        <v>9</v>
      </c>
      <c r="U189" s="616" t="s">
        <v>9</v>
      </c>
      <c r="V189" s="616" t="s">
        <v>9</v>
      </c>
    </row>
    <row r="190" spans="2:22" ht="9.75" customHeight="1">
      <c r="B190" s="611" t="s">
        <v>962</v>
      </c>
      <c r="C190" s="610" t="s">
        <v>961</v>
      </c>
      <c r="D190" s="609"/>
      <c r="E190" s="608">
        <v>10</v>
      </c>
      <c r="F190" s="608">
        <v>115</v>
      </c>
      <c r="G190" s="608">
        <v>115</v>
      </c>
      <c r="H190" s="607">
        <v>354227</v>
      </c>
      <c r="I190" s="607">
        <v>353077</v>
      </c>
      <c r="J190" s="607">
        <v>220535</v>
      </c>
      <c r="K190" s="607">
        <v>127822</v>
      </c>
      <c r="M190" s="611" t="s">
        <v>960</v>
      </c>
      <c r="N190" s="610" t="s">
        <v>959</v>
      </c>
      <c r="O190" s="609"/>
      <c r="P190" s="608">
        <v>2</v>
      </c>
      <c r="Q190" s="616" t="s">
        <v>9</v>
      </c>
      <c r="R190" s="616" t="s">
        <v>9</v>
      </c>
      <c r="S190" s="616" t="s">
        <v>9</v>
      </c>
      <c r="T190" s="616" t="s">
        <v>9</v>
      </c>
      <c r="U190" s="616" t="s">
        <v>9</v>
      </c>
      <c r="V190" s="616" t="s">
        <v>9</v>
      </c>
    </row>
    <row r="191" spans="2:22" ht="9.75" customHeight="1">
      <c r="C191" s="624"/>
      <c r="D191" s="623"/>
      <c r="M191" s="594"/>
      <c r="N191" s="624"/>
      <c r="O191" s="623"/>
      <c r="P191" s="613"/>
      <c r="Q191" s="613"/>
      <c r="R191" s="613"/>
      <c r="S191" s="612"/>
      <c r="T191" s="612"/>
      <c r="U191" s="612"/>
      <c r="V191" s="612"/>
    </row>
    <row r="192" spans="2:22" ht="9.75" customHeight="1">
      <c r="B192" s="622">
        <v>21</v>
      </c>
      <c r="C192" s="621" t="s">
        <v>357</v>
      </c>
      <c r="D192" s="620"/>
      <c r="E192" s="619">
        <v>10</v>
      </c>
      <c r="F192" s="619">
        <v>403</v>
      </c>
      <c r="G192" s="619">
        <v>403</v>
      </c>
      <c r="H192" s="618">
        <v>910652</v>
      </c>
      <c r="I192" s="618">
        <v>919060</v>
      </c>
      <c r="J192" s="618">
        <v>333012</v>
      </c>
      <c r="K192" s="618">
        <v>545754</v>
      </c>
      <c r="M192" s="611" t="s">
        <v>958</v>
      </c>
      <c r="N192" s="610" t="s">
        <v>957</v>
      </c>
      <c r="O192" s="609"/>
      <c r="P192" s="608">
        <v>16</v>
      </c>
      <c r="Q192" s="608">
        <v>591</v>
      </c>
      <c r="R192" s="608">
        <v>579</v>
      </c>
      <c r="S192" s="607">
        <v>1442418</v>
      </c>
      <c r="T192" s="607">
        <v>1493768</v>
      </c>
      <c r="U192" s="607">
        <v>513202</v>
      </c>
      <c r="V192" s="607">
        <v>966316</v>
      </c>
    </row>
    <row r="193" spans="2:22" ht="9.75" customHeight="1">
      <c r="C193" s="624"/>
      <c r="D193" s="623"/>
      <c r="F193" s="673"/>
      <c r="G193" s="673"/>
      <c r="H193" s="645"/>
      <c r="I193" s="645"/>
      <c r="J193" s="645"/>
      <c r="K193" s="645"/>
      <c r="L193" s="645"/>
      <c r="M193" s="611" t="s">
        <v>956</v>
      </c>
      <c r="N193" s="610" t="s">
        <v>955</v>
      </c>
      <c r="O193" s="609"/>
      <c r="P193" s="608">
        <v>1</v>
      </c>
      <c r="Q193" s="616" t="s">
        <v>9</v>
      </c>
      <c r="R193" s="616" t="s">
        <v>9</v>
      </c>
      <c r="S193" s="616" t="s">
        <v>9</v>
      </c>
      <c r="T193" s="616" t="s">
        <v>9</v>
      </c>
      <c r="U193" s="616" t="s">
        <v>9</v>
      </c>
      <c r="V193" s="616" t="s">
        <v>9</v>
      </c>
    </row>
    <row r="194" spans="2:22" ht="9.75" customHeight="1">
      <c r="B194" s="611" t="s">
        <v>954</v>
      </c>
      <c r="C194" s="610" t="s">
        <v>953</v>
      </c>
      <c r="D194" s="609"/>
      <c r="E194" s="608">
        <v>4</v>
      </c>
      <c r="F194" s="608">
        <v>211</v>
      </c>
      <c r="G194" s="608">
        <v>211</v>
      </c>
      <c r="H194" s="607">
        <v>389910</v>
      </c>
      <c r="I194" s="607">
        <v>390135</v>
      </c>
      <c r="J194" s="607">
        <v>113408</v>
      </c>
      <c r="K194" s="607">
        <v>258978</v>
      </c>
      <c r="M194" s="594"/>
      <c r="N194" s="624"/>
      <c r="O194" s="623"/>
      <c r="P194" s="613"/>
      <c r="Q194" s="613"/>
      <c r="R194" s="613"/>
      <c r="S194" s="612"/>
      <c r="T194" s="612"/>
      <c r="U194" s="612"/>
      <c r="V194" s="612"/>
    </row>
    <row r="195" spans="2:22" ht="9.75" customHeight="1">
      <c r="B195" s="611" t="s">
        <v>952</v>
      </c>
      <c r="C195" s="610" t="s">
        <v>951</v>
      </c>
      <c r="D195" s="609"/>
      <c r="E195" s="608">
        <v>4</v>
      </c>
      <c r="F195" s="616" t="s">
        <v>9</v>
      </c>
      <c r="G195" s="616" t="s">
        <v>9</v>
      </c>
      <c r="H195" s="616" t="s">
        <v>9</v>
      </c>
      <c r="I195" s="616" t="s">
        <v>9</v>
      </c>
      <c r="J195" s="616" t="s">
        <v>9</v>
      </c>
      <c r="K195" s="616" t="s">
        <v>9</v>
      </c>
      <c r="M195" s="611" t="s">
        <v>950</v>
      </c>
      <c r="N195" s="610" t="s">
        <v>949</v>
      </c>
      <c r="O195" s="609"/>
      <c r="P195" s="608">
        <v>26</v>
      </c>
      <c r="Q195" s="608">
        <v>224</v>
      </c>
      <c r="R195" s="608">
        <v>214</v>
      </c>
      <c r="S195" s="607">
        <v>239524</v>
      </c>
      <c r="T195" s="607">
        <v>239524</v>
      </c>
      <c r="U195" s="607">
        <v>142045</v>
      </c>
      <c r="V195" s="607">
        <v>94285</v>
      </c>
    </row>
    <row r="196" spans="2:22" ht="9.75" customHeight="1">
      <c r="B196" s="594"/>
      <c r="C196" s="624"/>
      <c r="D196" s="623"/>
      <c r="E196" s="613"/>
      <c r="F196" s="613"/>
      <c r="G196" s="613"/>
      <c r="H196" s="612"/>
      <c r="I196" s="612"/>
      <c r="J196" s="612"/>
      <c r="K196" s="612"/>
      <c r="M196" s="611" t="s">
        <v>948</v>
      </c>
      <c r="N196" s="615" t="s">
        <v>947</v>
      </c>
      <c r="O196" s="614"/>
      <c r="P196" s="608">
        <v>19</v>
      </c>
      <c r="Q196" s="608">
        <v>194</v>
      </c>
      <c r="R196" s="608">
        <v>180</v>
      </c>
      <c r="S196" s="607">
        <v>273978</v>
      </c>
      <c r="T196" s="607">
        <v>275020</v>
      </c>
      <c r="U196" s="607">
        <v>161234</v>
      </c>
      <c r="V196" s="607">
        <v>107909</v>
      </c>
    </row>
    <row r="197" spans="2:22" ht="9.75" customHeight="1">
      <c r="B197" s="611" t="s">
        <v>946</v>
      </c>
      <c r="C197" s="610" t="s">
        <v>945</v>
      </c>
      <c r="D197" s="609"/>
      <c r="E197" s="608">
        <v>2</v>
      </c>
      <c r="F197" s="616" t="s">
        <v>9</v>
      </c>
      <c r="G197" s="616" t="s">
        <v>9</v>
      </c>
      <c r="H197" s="616" t="s">
        <v>9</v>
      </c>
      <c r="I197" s="616" t="s">
        <v>9</v>
      </c>
      <c r="J197" s="616" t="s">
        <v>9</v>
      </c>
      <c r="K197" s="616" t="s">
        <v>9</v>
      </c>
      <c r="M197" s="594"/>
      <c r="N197" s="624"/>
      <c r="O197" s="623"/>
      <c r="P197" s="613"/>
      <c r="Q197" s="672"/>
      <c r="R197" s="672"/>
      <c r="S197" s="671"/>
      <c r="T197" s="671"/>
      <c r="U197" s="671"/>
      <c r="V197" s="671"/>
    </row>
    <row r="198" spans="2:22" ht="9.75" customHeight="1">
      <c r="D198" s="595"/>
      <c r="M198" s="611" t="s">
        <v>944</v>
      </c>
      <c r="N198" s="610" t="s">
        <v>943</v>
      </c>
      <c r="O198" s="609"/>
      <c r="P198" s="608">
        <v>15</v>
      </c>
      <c r="Q198" s="608">
        <v>90</v>
      </c>
      <c r="R198" s="608">
        <v>81</v>
      </c>
      <c r="S198" s="607">
        <v>101817</v>
      </c>
      <c r="T198" s="607">
        <v>101817</v>
      </c>
      <c r="U198" s="607">
        <v>66396</v>
      </c>
      <c r="V198" s="607">
        <v>34327</v>
      </c>
    </row>
    <row r="199" spans="2:22" ht="9.75" customHeight="1">
      <c r="B199" s="622">
        <v>22</v>
      </c>
      <c r="C199" s="703" t="s">
        <v>356</v>
      </c>
      <c r="D199" s="620"/>
      <c r="E199" s="619">
        <v>534</v>
      </c>
      <c r="F199" s="619">
        <v>8299</v>
      </c>
      <c r="G199" s="619">
        <v>8196</v>
      </c>
      <c r="H199" s="618">
        <v>18446096</v>
      </c>
      <c r="I199" s="618">
        <v>18455512</v>
      </c>
      <c r="J199" s="618">
        <v>10584883</v>
      </c>
      <c r="K199" s="618">
        <v>7063291</v>
      </c>
      <c r="L199" s="645"/>
      <c r="M199" s="611" t="s">
        <v>942</v>
      </c>
      <c r="N199" s="610" t="s">
        <v>941</v>
      </c>
      <c r="O199" s="609"/>
      <c r="P199" s="608">
        <v>2</v>
      </c>
      <c r="Q199" s="616" t="s">
        <v>9</v>
      </c>
      <c r="R199" s="616" t="s">
        <v>9</v>
      </c>
      <c r="S199" s="616" t="s">
        <v>9</v>
      </c>
      <c r="T199" s="616" t="s">
        <v>9</v>
      </c>
      <c r="U199" s="616" t="s">
        <v>9</v>
      </c>
      <c r="V199" s="616" t="s">
        <v>9</v>
      </c>
    </row>
    <row r="200" spans="2:22" ht="9.75" customHeight="1">
      <c r="D200" s="595"/>
      <c r="P200" s="599"/>
      <c r="Q200" s="599"/>
      <c r="R200" s="599"/>
      <c r="S200" s="598"/>
      <c r="T200" s="598"/>
      <c r="U200" s="598"/>
      <c r="V200" s="598"/>
    </row>
    <row r="201" spans="2:22" ht="9.75" customHeight="1">
      <c r="B201" s="611" t="s">
        <v>940</v>
      </c>
      <c r="C201" s="610" t="s">
        <v>939</v>
      </c>
      <c r="D201" s="609"/>
      <c r="E201" s="608">
        <v>2</v>
      </c>
      <c r="F201" s="616" t="s">
        <v>9</v>
      </c>
      <c r="G201" s="616" t="s">
        <v>9</v>
      </c>
      <c r="H201" s="616" t="s">
        <v>9</v>
      </c>
      <c r="I201" s="616" t="s">
        <v>9</v>
      </c>
      <c r="J201" s="616" t="s">
        <v>9</v>
      </c>
      <c r="K201" s="616" t="s">
        <v>9</v>
      </c>
      <c r="M201" s="622">
        <v>25</v>
      </c>
      <c r="N201" s="621" t="s">
        <v>353</v>
      </c>
      <c r="O201" s="620"/>
      <c r="P201" s="619">
        <v>135</v>
      </c>
      <c r="Q201" s="619">
        <v>4102</v>
      </c>
      <c r="R201" s="619">
        <v>4085</v>
      </c>
      <c r="S201" s="618">
        <v>10946645</v>
      </c>
      <c r="T201" s="618">
        <v>10875807</v>
      </c>
      <c r="U201" s="618">
        <v>4266197</v>
      </c>
      <c r="V201" s="618">
        <v>6075237</v>
      </c>
    </row>
    <row r="202" spans="2:22" ht="9.75" customHeight="1">
      <c r="B202" s="611" t="s">
        <v>938</v>
      </c>
      <c r="C202" s="610" t="s">
        <v>937</v>
      </c>
      <c r="D202" s="609"/>
      <c r="E202" s="608">
        <v>6</v>
      </c>
      <c r="F202" s="608">
        <v>75</v>
      </c>
      <c r="G202" s="608">
        <v>75</v>
      </c>
      <c r="H202" s="607">
        <v>109434</v>
      </c>
      <c r="I202" s="607">
        <v>109434</v>
      </c>
      <c r="J202" s="607">
        <v>48333</v>
      </c>
      <c r="K202" s="607">
        <v>56474</v>
      </c>
      <c r="N202" s="624"/>
      <c r="O202" s="623"/>
      <c r="P202" s="599"/>
      <c r="Q202" s="599"/>
      <c r="R202" s="599"/>
      <c r="S202" s="598"/>
      <c r="T202" s="598"/>
      <c r="U202" s="598"/>
      <c r="V202" s="598"/>
    </row>
    <row r="203" spans="2:22" ht="9.75" customHeight="1">
      <c r="B203" s="594"/>
      <c r="C203" s="624"/>
      <c r="D203" s="623"/>
      <c r="E203" s="613"/>
      <c r="F203" s="613"/>
      <c r="G203" s="613"/>
      <c r="H203" s="612"/>
      <c r="I203" s="612"/>
      <c r="J203" s="612"/>
      <c r="K203" s="612"/>
      <c r="M203" s="611" t="s">
        <v>936</v>
      </c>
      <c r="N203" s="610" t="s">
        <v>935</v>
      </c>
      <c r="O203" s="609"/>
      <c r="P203" s="608">
        <v>14</v>
      </c>
      <c r="Q203" s="608">
        <v>174</v>
      </c>
      <c r="R203" s="608">
        <v>173</v>
      </c>
      <c r="S203" s="607">
        <v>214003</v>
      </c>
      <c r="T203" s="607">
        <v>214003</v>
      </c>
      <c r="U203" s="607">
        <v>94776</v>
      </c>
      <c r="V203" s="607">
        <v>114222</v>
      </c>
    </row>
    <row r="204" spans="2:22" ht="9.75" customHeight="1">
      <c r="B204" s="611" t="s">
        <v>934</v>
      </c>
      <c r="C204" s="610" t="s">
        <v>933</v>
      </c>
      <c r="D204" s="609"/>
      <c r="E204" s="608">
        <v>1</v>
      </c>
      <c r="F204" s="616" t="s">
        <v>9</v>
      </c>
      <c r="G204" s="616" t="s">
        <v>9</v>
      </c>
      <c r="H204" s="616" t="s">
        <v>9</v>
      </c>
      <c r="I204" s="616" t="s">
        <v>9</v>
      </c>
      <c r="J204" s="616" t="s">
        <v>9</v>
      </c>
      <c r="K204" s="616" t="s">
        <v>9</v>
      </c>
      <c r="M204" s="611" t="s">
        <v>932</v>
      </c>
      <c r="N204" s="610" t="s">
        <v>931</v>
      </c>
      <c r="O204" s="609"/>
      <c r="P204" s="608">
        <v>5</v>
      </c>
      <c r="Q204" s="608">
        <v>67</v>
      </c>
      <c r="R204" s="608">
        <v>67</v>
      </c>
      <c r="S204" s="607">
        <v>95564</v>
      </c>
      <c r="T204" s="607">
        <v>95564</v>
      </c>
      <c r="U204" s="607">
        <v>62988</v>
      </c>
      <c r="V204" s="607">
        <v>31337</v>
      </c>
    </row>
    <row r="205" spans="2:22" ht="9.75" customHeight="1">
      <c r="B205" s="611" t="s">
        <v>930</v>
      </c>
      <c r="C205" s="610" t="s">
        <v>929</v>
      </c>
      <c r="D205" s="609"/>
      <c r="E205" s="608">
        <v>4</v>
      </c>
      <c r="F205" s="608">
        <v>54</v>
      </c>
      <c r="G205" s="608">
        <v>53</v>
      </c>
      <c r="H205" s="607">
        <v>125670</v>
      </c>
      <c r="I205" s="607">
        <v>125670</v>
      </c>
      <c r="J205" s="607">
        <v>78194</v>
      </c>
      <c r="K205" s="607">
        <v>43166</v>
      </c>
      <c r="M205" s="594"/>
      <c r="P205" s="613"/>
      <c r="Q205" s="613"/>
      <c r="R205" s="613"/>
      <c r="S205" s="612"/>
      <c r="T205" s="612"/>
      <c r="U205" s="612"/>
      <c r="V205" s="612"/>
    </row>
    <row r="206" spans="2:22" ht="9.75" customHeight="1">
      <c r="B206" s="594"/>
      <c r="C206" s="624"/>
      <c r="D206" s="623"/>
      <c r="E206" s="613"/>
      <c r="F206" s="613"/>
      <c r="G206" s="613"/>
      <c r="H206" s="612"/>
      <c r="I206" s="612"/>
      <c r="J206" s="612"/>
      <c r="K206" s="612"/>
      <c r="M206" s="611" t="s">
        <v>928</v>
      </c>
      <c r="N206" s="610" t="s">
        <v>927</v>
      </c>
      <c r="O206" s="609"/>
      <c r="P206" s="608">
        <v>1</v>
      </c>
      <c r="Q206" s="616" t="s">
        <v>9</v>
      </c>
      <c r="R206" s="616" t="s">
        <v>9</v>
      </c>
      <c r="S206" s="616" t="s">
        <v>9</v>
      </c>
      <c r="T206" s="616" t="s">
        <v>9</v>
      </c>
      <c r="U206" s="616" t="s">
        <v>9</v>
      </c>
      <c r="V206" s="616" t="s">
        <v>9</v>
      </c>
    </row>
    <row r="207" spans="2:22" ht="9.75" customHeight="1">
      <c r="B207" s="611" t="s">
        <v>926</v>
      </c>
      <c r="C207" s="615" t="s">
        <v>925</v>
      </c>
      <c r="D207" s="609"/>
      <c r="E207" s="608">
        <v>41</v>
      </c>
      <c r="F207" s="608">
        <v>377</v>
      </c>
      <c r="G207" s="608">
        <v>362</v>
      </c>
      <c r="H207" s="607">
        <v>584617</v>
      </c>
      <c r="I207" s="607">
        <v>585489</v>
      </c>
      <c r="J207" s="607">
        <v>288608</v>
      </c>
      <c r="K207" s="607">
        <v>288647</v>
      </c>
      <c r="L207" s="645"/>
      <c r="M207" s="611" t="s">
        <v>924</v>
      </c>
      <c r="N207" s="610" t="s">
        <v>923</v>
      </c>
      <c r="O207" s="609"/>
      <c r="P207" s="608">
        <v>5</v>
      </c>
      <c r="Q207" s="608">
        <v>46</v>
      </c>
      <c r="R207" s="608">
        <v>46</v>
      </c>
      <c r="S207" s="607">
        <v>52417</v>
      </c>
      <c r="T207" s="607">
        <v>52417</v>
      </c>
      <c r="U207" s="607">
        <v>27959</v>
      </c>
      <c r="V207" s="607">
        <v>22973</v>
      </c>
    </row>
    <row r="208" spans="2:22" ht="9.75" customHeight="1">
      <c r="B208" s="594"/>
      <c r="C208" s="615" t="s">
        <v>922</v>
      </c>
      <c r="D208" s="595"/>
      <c r="E208" s="613"/>
      <c r="F208" s="613"/>
      <c r="G208" s="613"/>
      <c r="H208" s="612"/>
      <c r="I208" s="612"/>
      <c r="J208" s="612"/>
      <c r="K208" s="612"/>
      <c r="M208" s="594"/>
      <c r="N208" s="624"/>
      <c r="O208" s="623"/>
      <c r="P208" s="613"/>
      <c r="Q208" s="613"/>
      <c r="R208" s="613"/>
      <c r="S208" s="612"/>
      <c r="T208" s="612"/>
      <c r="U208" s="612"/>
      <c r="V208" s="612"/>
    </row>
    <row r="209" spans="2:22" ht="9.75" customHeight="1">
      <c r="B209" s="611" t="s">
        <v>921</v>
      </c>
      <c r="C209" s="610" t="s">
        <v>920</v>
      </c>
      <c r="D209" s="609"/>
      <c r="E209" s="608">
        <v>15</v>
      </c>
      <c r="F209" s="608">
        <v>781</v>
      </c>
      <c r="G209" s="608">
        <v>778</v>
      </c>
      <c r="H209" s="607">
        <v>3559429</v>
      </c>
      <c r="I209" s="607">
        <v>3561381</v>
      </c>
      <c r="J209" s="607">
        <v>1936011</v>
      </c>
      <c r="K209" s="607">
        <v>1249465</v>
      </c>
      <c r="L209" s="645"/>
      <c r="M209" s="611" t="s">
        <v>919</v>
      </c>
      <c r="N209" s="610" t="s">
        <v>918</v>
      </c>
      <c r="O209" s="609"/>
      <c r="P209" s="608">
        <v>3</v>
      </c>
      <c r="Q209" s="608">
        <v>164</v>
      </c>
      <c r="R209" s="608">
        <v>163</v>
      </c>
      <c r="S209" s="607">
        <v>195532</v>
      </c>
      <c r="T209" s="607">
        <v>200491</v>
      </c>
      <c r="U209" s="607">
        <v>126557</v>
      </c>
      <c r="V209" s="607">
        <v>67709</v>
      </c>
    </row>
    <row r="210" spans="2:22" ht="9.75" customHeight="1">
      <c r="B210" s="594"/>
      <c r="C210" s="624"/>
      <c r="D210" s="623"/>
      <c r="E210" s="613"/>
      <c r="F210" s="672"/>
      <c r="G210" s="672"/>
      <c r="H210" s="671"/>
      <c r="I210" s="671"/>
      <c r="J210" s="671"/>
      <c r="K210" s="671"/>
      <c r="L210" s="645"/>
      <c r="M210" s="611" t="s">
        <v>917</v>
      </c>
      <c r="N210" s="610" t="s">
        <v>916</v>
      </c>
      <c r="O210" s="609"/>
      <c r="P210" s="608">
        <v>17</v>
      </c>
      <c r="Q210" s="608">
        <v>338</v>
      </c>
      <c r="R210" s="608">
        <v>338</v>
      </c>
      <c r="S210" s="607">
        <v>1337626</v>
      </c>
      <c r="T210" s="607">
        <v>1337401</v>
      </c>
      <c r="U210" s="607">
        <v>868715</v>
      </c>
      <c r="V210" s="607">
        <v>418749</v>
      </c>
    </row>
    <row r="211" spans="2:22" ht="9.75" customHeight="1">
      <c r="B211" s="611" t="s">
        <v>915</v>
      </c>
      <c r="C211" s="610" t="s">
        <v>914</v>
      </c>
      <c r="D211" s="609"/>
      <c r="E211" s="608">
        <v>1</v>
      </c>
      <c r="F211" s="616" t="s">
        <v>9</v>
      </c>
      <c r="G211" s="616" t="s">
        <v>9</v>
      </c>
      <c r="H211" s="616" t="s">
        <v>9</v>
      </c>
      <c r="I211" s="616" t="s">
        <v>9</v>
      </c>
      <c r="J211" s="616" t="s">
        <v>9</v>
      </c>
      <c r="K211" s="616" t="s">
        <v>9</v>
      </c>
      <c r="L211" s="645"/>
      <c r="M211" s="594"/>
      <c r="P211" s="613"/>
      <c r="Q211" s="613"/>
      <c r="R211" s="613"/>
      <c r="S211" s="612"/>
      <c r="T211" s="612"/>
      <c r="U211" s="612"/>
      <c r="V211" s="612"/>
    </row>
    <row r="212" spans="2:22" ht="9.75" customHeight="1">
      <c r="B212" s="611" t="s">
        <v>913</v>
      </c>
      <c r="C212" s="610" t="s">
        <v>912</v>
      </c>
      <c r="D212" s="609"/>
      <c r="E212" s="608">
        <v>1</v>
      </c>
      <c r="F212" s="616" t="s">
        <v>9</v>
      </c>
      <c r="G212" s="616" t="s">
        <v>9</v>
      </c>
      <c r="H212" s="616" t="s">
        <v>9</v>
      </c>
      <c r="I212" s="616" t="s">
        <v>9</v>
      </c>
      <c r="J212" s="616" t="s">
        <v>9</v>
      </c>
      <c r="K212" s="616" t="s">
        <v>9</v>
      </c>
      <c r="M212" s="611" t="s">
        <v>911</v>
      </c>
      <c r="N212" s="610" t="s">
        <v>910</v>
      </c>
      <c r="O212" s="609"/>
      <c r="P212" s="608">
        <v>12</v>
      </c>
      <c r="Q212" s="608">
        <v>438</v>
      </c>
      <c r="R212" s="608">
        <v>438</v>
      </c>
      <c r="S212" s="607">
        <v>1098909</v>
      </c>
      <c r="T212" s="607">
        <v>1098734</v>
      </c>
      <c r="U212" s="607">
        <v>418523</v>
      </c>
      <c r="V212" s="607">
        <v>625599</v>
      </c>
    </row>
    <row r="213" spans="2:22" ht="9.75" customHeight="1">
      <c r="B213" s="594"/>
      <c r="C213" s="624"/>
      <c r="D213" s="623"/>
      <c r="E213" s="613"/>
      <c r="F213" s="672"/>
      <c r="G213" s="672"/>
      <c r="H213" s="671"/>
      <c r="I213" s="671"/>
      <c r="J213" s="671"/>
      <c r="K213" s="671"/>
      <c r="L213" s="645"/>
      <c r="M213" s="611" t="s">
        <v>909</v>
      </c>
      <c r="N213" s="610" t="s">
        <v>908</v>
      </c>
      <c r="O213" s="609"/>
      <c r="P213" s="608">
        <v>3</v>
      </c>
      <c r="Q213" s="608">
        <v>1147</v>
      </c>
      <c r="R213" s="608">
        <v>1147</v>
      </c>
      <c r="S213" s="607">
        <v>4818384</v>
      </c>
      <c r="T213" s="607">
        <v>4800574</v>
      </c>
      <c r="U213" s="607">
        <v>1502516</v>
      </c>
      <c r="V213" s="607">
        <v>2987125</v>
      </c>
    </row>
    <row r="214" spans="2:22" ht="9.75" customHeight="1">
      <c r="B214" s="611" t="s">
        <v>907</v>
      </c>
      <c r="C214" s="615" t="s">
        <v>906</v>
      </c>
      <c r="D214" s="609"/>
      <c r="E214" s="608">
        <v>77</v>
      </c>
      <c r="F214" s="608">
        <v>878</v>
      </c>
      <c r="G214" s="608">
        <v>847</v>
      </c>
      <c r="H214" s="607">
        <v>1217057</v>
      </c>
      <c r="I214" s="607">
        <v>1218510</v>
      </c>
      <c r="J214" s="607">
        <v>736596</v>
      </c>
      <c r="K214" s="607">
        <v>454640</v>
      </c>
      <c r="M214" s="594"/>
      <c r="N214" s="624"/>
      <c r="O214" s="623"/>
      <c r="P214" s="613"/>
      <c r="Q214" s="613"/>
      <c r="R214" s="613"/>
      <c r="S214" s="612"/>
      <c r="T214" s="612"/>
      <c r="U214" s="612"/>
      <c r="V214" s="612"/>
    </row>
    <row r="215" spans="2:22" ht="9.75" customHeight="1">
      <c r="B215" s="594"/>
      <c r="C215" s="615" t="s">
        <v>905</v>
      </c>
      <c r="D215" s="623"/>
      <c r="E215" s="613"/>
      <c r="F215" s="672"/>
      <c r="G215" s="672"/>
      <c r="H215" s="671"/>
      <c r="I215" s="671"/>
      <c r="J215" s="671"/>
      <c r="K215" s="671"/>
      <c r="L215" s="645"/>
      <c r="M215" s="611" t="s">
        <v>904</v>
      </c>
      <c r="N215" s="610" t="s">
        <v>903</v>
      </c>
      <c r="O215" s="609"/>
      <c r="P215" s="608">
        <v>10</v>
      </c>
      <c r="Q215" s="608">
        <v>546</v>
      </c>
      <c r="R215" s="608">
        <v>544</v>
      </c>
      <c r="S215" s="607">
        <v>1107792</v>
      </c>
      <c r="T215" s="607">
        <v>1057628</v>
      </c>
      <c r="U215" s="607">
        <v>298683</v>
      </c>
      <c r="V215" s="607">
        <v>731786</v>
      </c>
    </row>
    <row r="216" spans="2:22" ht="9.75" customHeight="1">
      <c r="B216" s="611" t="s">
        <v>902</v>
      </c>
      <c r="C216" s="615" t="s">
        <v>901</v>
      </c>
      <c r="D216" s="614"/>
      <c r="E216" s="608">
        <v>166</v>
      </c>
      <c r="F216" s="608">
        <v>3172</v>
      </c>
      <c r="G216" s="608">
        <v>3152</v>
      </c>
      <c r="H216" s="607">
        <v>7078060</v>
      </c>
      <c r="I216" s="607">
        <v>7068835</v>
      </c>
      <c r="J216" s="607">
        <v>4158332</v>
      </c>
      <c r="K216" s="607">
        <v>2699266</v>
      </c>
      <c r="L216" s="645"/>
      <c r="M216" s="611" t="s">
        <v>900</v>
      </c>
      <c r="N216" s="610" t="s">
        <v>899</v>
      </c>
      <c r="O216" s="609"/>
      <c r="P216" s="608">
        <v>1</v>
      </c>
      <c r="Q216" s="616" t="s">
        <v>9</v>
      </c>
      <c r="R216" s="616" t="s">
        <v>9</v>
      </c>
      <c r="S216" s="616" t="s">
        <v>9</v>
      </c>
      <c r="T216" s="616" t="s">
        <v>9</v>
      </c>
      <c r="U216" s="616" t="s">
        <v>9</v>
      </c>
      <c r="V216" s="616" t="s">
        <v>9</v>
      </c>
    </row>
    <row r="217" spans="2:22" ht="9.75" customHeight="1">
      <c r="B217" s="594"/>
      <c r="C217" s="615" t="s">
        <v>898</v>
      </c>
      <c r="D217" s="595"/>
      <c r="E217" s="613"/>
      <c r="F217" s="613"/>
      <c r="G217" s="613"/>
      <c r="H217" s="612"/>
      <c r="I217" s="612"/>
      <c r="J217" s="612"/>
      <c r="K217" s="612"/>
      <c r="M217" s="594"/>
      <c r="P217" s="613"/>
      <c r="Q217" s="672"/>
      <c r="R217" s="672"/>
      <c r="S217" s="671"/>
      <c r="T217" s="671"/>
      <c r="U217" s="671"/>
      <c r="V217" s="671"/>
    </row>
    <row r="218" spans="2:22" ht="9.75" customHeight="1">
      <c r="B218" s="594"/>
      <c r="C218" s="624"/>
      <c r="D218" s="623"/>
      <c r="E218" s="613"/>
      <c r="F218" s="613"/>
      <c r="G218" s="613"/>
      <c r="H218" s="612"/>
      <c r="I218" s="612"/>
      <c r="J218" s="612"/>
      <c r="K218" s="612"/>
      <c r="M218" s="611" t="s">
        <v>897</v>
      </c>
      <c r="N218" s="610" t="s">
        <v>896</v>
      </c>
      <c r="O218" s="609"/>
      <c r="P218" s="608">
        <v>3</v>
      </c>
      <c r="Q218" s="608">
        <v>27</v>
      </c>
      <c r="R218" s="608">
        <v>27</v>
      </c>
      <c r="S218" s="607">
        <v>25650</v>
      </c>
      <c r="T218" s="607">
        <v>25650</v>
      </c>
      <c r="U218" s="607">
        <v>6441</v>
      </c>
      <c r="V218" s="607">
        <v>19003</v>
      </c>
    </row>
    <row r="219" spans="2:22" ht="9.75" customHeight="1">
      <c r="B219" s="611" t="s">
        <v>895</v>
      </c>
      <c r="C219" s="610" t="s">
        <v>894</v>
      </c>
      <c r="D219" s="609"/>
      <c r="E219" s="608">
        <v>53</v>
      </c>
      <c r="F219" s="608">
        <v>549</v>
      </c>
      <c r="G219" s="608">
        <v>543</v>
      </c>
      <c r="H219" s="607">
        <v>788801</v>
      </c>
      <c r="I219" s="607">
        <v>791178</v>
      </c>
      <c r="J219" s="607">
        <v>413590</v>
      </c>
      <c r="K219" s="607">
        <v>356981</v>
      </c>
      <c r="L219" s="645"/>
      <c r="M219" s="611" t="s">
        <v>893</v>
      </c>
      <c r="N219" s="610" t="s">
        <v>892</v>
      </c>
      <c r="O219" s="609"/>
      <c r="P219" s="608">
        <v>4</v>
      </c>
      <c r="Q219" s="608">
        <v>105</v>
      </c>
      <c r="R219" s="608">
        <v>105</v>
      </c>
      <c r="S219" s="607">
        <v>220584</v>
      </c>
      <c r="T219" s="607">
        <v>221239</v>
      </c>
      <c r="U219" s="607">
        <v>39281</v>
      </c>
      <c r="V219" s="607">
        <v>175129</v>
      </c>
    </row>
    <row r="220" spans="2:22" ht="9.75" customHeight="1">
      <c r="B220" s="611" t="s">
        <v>891</v>
      </c>
      <c r="C220" s="615" t="s">
        <v>890</v>
      </c>
      <c r="D220" s="614"/>
      <c r="E220" s="608">
        <v>19</v>
      </c>
      <c r="F220" s="608">
        <v>361</v>
      </c>
      <c r="G220" s="608">
        <v>361</v>
      </c>
      <c r="H220" s="607">
        <v>1207244</v>
      </c>
      <c r="I220" s="607">
        <v>1211761</v>
      </c>
      <c r="J220" s="607">
        <v>708120</v>
      </c>
      <c r="K220" s="607">
        <v>476952</v>
      </c>
      <c r="M220" s="594"/>
      <c r="N220" s="624"/>
      <c r="O220" s="623"/>
      <c r="P220" s="613"/>
      <c r="Q220" s="672"/>
      <c r="R220" s="672"/>
      <c r="S220" s="671"/>
      <c r="T220" s="671"/>
      <c r="U220" s="671"/>
      <c r="V220" s="671"/>
    </row>
    <row r="221" spans="2:22" ht="9.75" customHeight="1">
      <c r="B221" s="594"/>
      <c r="C221" s="615" t="s">
        <v>889</v>
      </c>
      <c r="D221" s="623"/>
      <c r="E221" s="613"/>
      <c r="F221" s="613"/>
      <c r="G221" s="613"/>
      <c r="H221" s="612"/>
      <c r="I221" s="612"/>
      <c r="J221" s="612"/>
      <c r="K221" s="612"/>
      <c r="M221" s="611" t="s">
        <v>888</v>
      </c>
      <c r="N221" s="610" t="s">
        <v>887</v>
      </c>
      <c r="O221" s="609"/>
      <c r="P221" s="608">
        <v>2</v>
      </c>
      <c r="Q221" s="616" t="s">
        <v>9</v>
      </c>
      <c r="R221" s="616" t="s">
        <v>9</v>
      </c>
      <c r="S221" s="616" t="s">
        <v>9</v>
      </c>
      <c r="T221" s="616" t="s">
        <v>9</v>
      </c>
      <c r="U221" s="616" t="s">
        <v>9</v>
      </c>
      <c r="V221" s="616" t="s">
        <v>9</v>
      </c>
    </row>
    <row r="222" spans="2:22" ht="9.75" customHeight="1">
      <c r="B222" s="594"/>
      <c r="C222" s="624"/>
      <c r="D222" s="623"/>
      <c r="E222" s="613"/>
      <c r="F222" s="672"/>
      <c r="G222" s="672"/>
      <c r="H222" s="671"/>
      <c r="I222" s="671"/>
      <c r="J222" s="671"/>
      <c r="K222" s="671"/>
      <c r="L222" s="645"/>
      <c r="M222" s="611" t="s">
        <v>886</v>
      </c>
      <c r="N222" s="610" t="s">
        <v>885</v>
      </c>
      <c r="O222" s="609"/>
      <c r="P222" s="608">
        <v>12</v>
      </c>
      <c r="Q222" s="608">
        <v>77</v>
      </c>
      <c r="R222" s="608">
        <v>70</v>
      </c>
      <c r="S222" s="607">
        <v>66709</v>
      </c>
      <c r="T222" s="607">
        <v>66709</v>
      </c>
      <c r="U222" s="607">
        <v>36578</v>
      </c>
      <c r="V222" s="607">
        <v>29540</v>
      </c>
    </row>
    <row r="223" spans="2:22" ht="9.75" customHeight="1">
      <c r="B223" s="611" t="s">
        <v>884</v>
      </c>
      <c r="C223" s="610" t="s">
        <v>883</v>
      </c>
      <c r="D223" s="609"/>
      <c r="E223" s="608">
        <v>4</v>
      </c>
      <c r="F223" s="608">
        <v>32</v>
      </c>
      <c r="G223" s="608">
        <v>32</v>
      </c>
      <c r="H223" s="607">
        <v>47205</v>
      </c>
      <c r="I223" s="607">
        <v>47205</v>
      </c>
      <c r="J223" s="607">
        <v>27121</v>
      </c>
      <c r="K223" s="607">
        <v>19681</v>
      </c>
      <c r="L223" s="645"/>
      <c r="M223" s="594"/>
      <c r="N223" s="696"/>
      <c r="O223" s="698"/>
      <c r="P223" s="613"/>
      <c r="Q223" s="613"/>
      <c r="R223" s="613"/>
      <c r="S223" s="612"/>
      <c r="T223" s="612"/>
      <c r="U223" s="612"/>
      <c r="V223" s="612"/>
    </row>
    <row r="224" spans="2:22" ht="9.75" customHeight="1">
      <c r="B224" s="611" t="s">
        <v>882</v>
      </c>
      <c r="C224" s="617" t="s">
        <v>881</v>
      </c>
      <c r="D224" s="609"/>
      <c r="E224" s="608">
        <v>5</v>
      </c>
      <c r="F224" s="608">
        <v>46</v>
      </c>
      <c r="G224" s="608">
        <v>46</v>
      </c>
      <c r="H224" s="607">
        <v>44250</v>
      </c>
      <c r="I224" s="607">
        <v>44250</v>
      </c>
      <c r="J224" s="607">
        <v>12709</v>
      </c>
      <c r="K224" s="607">
        <v>31155</v>
      </c>
      <c r="M224" s="611" t="s">
        <v>880</v>
      </c>
      <c r="N224" s="610" t="s">
        <v>879</v>
      </c>
      <c r="O224" s="609"/>
      <c r="P224" s="608">
        <v>3</v>
      </c>
      <c r="Q224" s="608">
        <v>19</v>
      </c>
      <c r="R224" s="608">
        <v>19</v>
      </c>
      <c r="S224" s="607">
        <v>19978</v>
      </c>
      <c r="T224" s="607">
        <v>19978</v>
      </c>
      <c r="U224" s="607">
        <v>3685</v>
      </c>
      <c r="V224" s="607">
        <v>16161</v>
      </c>
    </row>
    <row r="225" spans="1:22" ht="9.75" customHeight="1">
      <c r="B225" s="594"/>
      <c r="C225" s="624"/>
      <c r="D225" s="623"/>
      <c r="E225" s="613"/>
      <c r="F225" s="672"/>
      <c r="G225" s="672"/>
      <c r="H225" s="671"/>
      <c r="I225" s="671"/>
      <c r="J225" s="671"/>
      <c r="K225" s="671"/>
      <c r="L225" s="645"/>
      <c r="M225" s="611" t="s">
        <v>878</v>
      </c>
      <c r="N225" s="610" t="s">
        <v>877</v>
      </c>
      <c r="O225" s="609"/>
      <c r="P225" s="608">
        <v>1</v>
      </c>
      <c r="Q225" s="616" t="s">
        <v>9</v>
      </c>
      <c r="R225" s="616" t="s">
        <v>9</v>
      </c>
      <c r="S225" s="616" t="s">
        <v>9</v>
      </c>
      <c r="T225" s="616" t="s">
        <v>9</v>
      </c>
      <c r="U225" s="616" t="s">
        <v>9</v>
      </c>
      <c r="V225" s="616" t="s">
        <v>9</v>
      </c>
    </row>
    <row r="226" spans="1:22" ht="9.75" customHeight="1">
      <c r="B226" s="611" t="s">
        <v>876</v>
      </c>
      <c r="C226" s="610" t="s">
        <v>875</v>
      </c>
      <c r="D226" s="609"/>
      <c r="E226" s="608">
        <v>17</v>
      </c>
      <c r="F226" s="608">
        <v>220</v>
      </c>
      <c r="G226" s="608">
        <v>216</v>
      </c>
      <c r="H226" s="607">
        <v>404837</v>
      </c>
      <c r="I226" s="607">
        <v>405837</v>
      </c>
      <c r="J226" s="607">
        <v>242357</v>
      </c>
      <c r="K226" s="607">
        <v>158761</v>
      </c>
      <c r="M226" s="594"/>
      <c r="N226" s="626"/>
      <c r="O226" s="625"/>
      <c r="P226" s="613"/>
      <c r="Q226" s="672"/>
      <c r="R226" s="672"/>
      <c r="S226" s="671"/>
      <c r="T226" s="671"/>
      <c r="U226" s="671"/>
      <c r="V226" s="671"/>
    </row>
    <row r="227" spans="1:22" ht="9.75" customHeight="1">
      <c r="B227" s="611" t="s">
        <v>874</v>
      </c>
      <c r="C227" s="610" t="s">
        <v>873</v>
      </c>
      <c r="D227" s="609"/>
      <c r="E227" s="608">
        <v>15</v>
      </c>
      <c r="F227" s="608">
        <v>279</v>
      </c>
      <c r="G227" s="608">
        <v>278</v>
      </c>
      <c r="H227" s="607">
        <v>915592</v>
      </c>
      <c r="I227" s="607">
        <v>914605</v>
      </c>
      <c r="J227" s="607">
        <v>585402</v>
      </c>
      <c r="K227" s="607">
        <v>294305</v>
      </c>
      <c r="M227" s="611" t="s">
        <v>872</v>
      </c>
      <c r="N227" s="610" t="s">
        <v>871</v>
      </c>
      <c r="O227" s="609"/>
      <c r="P227" s="608">
        <v>3</v>
      </c>
      <c r="Q227" s="608">
        <v>216</v>
      </c>
      <c r="R227" s="608">
        <v>216</v>
      </c>
      <c r="S227" s="607">
        <v>410041</v>
      </c>
      <c r="T227" s="607">
        <v>404586</v>
      </c>
      <c r="U227" s="607">
        <v>174292</v>
      </c>
      <c r="V227" s="607">
        <v>195574</v>
      </c>
    </row>
    <row r="228" spans="1:22" ht="9.75" customHeight="1">
      <c r="B228" s="594"/>
      <c r="D228" s="595"/>
      <c r="E228" s="613"/>
      <c r="F228" s="613"/>
      <c r="G228" s="613"/>
      <c r="H228" s="612"/>
      <c r="I228" s="612"/>
      <c r="J228" s="612"/>
      <c r="K228" s="612"/>
      <c r="M228" s="611" t="s">
        <v>870</v>
      </c>
      <c r="N228" s="610" t="s">
        <v>869</v>
      </c>
      <c r="O228" s="609"/>
      <c r="P228" s="608">
        <v>3</v>
      </c>
      <c r="Q228" s="608">
        <v>76</v>
      </c>
      <c r="R228" s="608">
        <v>76</v>
      </c>
      <c r="S228" s="607">
        <v>82078</v>
      </c>
      <c r="T228" s="607">
        <v>82231</v>
      </c>
      <c r="U228" s="607">
        <v>44930</v>
      </c>
      <c r="V228" s="607">
        <v>34876</v>
      </c>
    </row>
    <row r="229" spans="1:22" ht="9.75" customHeight="1">
      <c r="B229" s="611" t="s">
        <v>868</v>
      </c>
      <c r="C229" s="610" t="s">
        <v>867</v>
      </c>
      <c r="D229" s="609"/>
      <c r="E229" s="608">
        <v>2</v>
      </c>
      <c r="F229" s="616" t="s">
        <v>9</v>
      </c>
      <c r="G229" s="616" t="s">
        <v>9</v>
      </c>
      <c r="H229" s="616" t="s">
        <v>9</v>
      </c>
      <c r="I229" s="616" t="s">
        <v>9</v>
      </c>
      <c r="J229" s="616" t="s">
        <v>9</v>
      </c>
      <c r="K229" s="616" t="s">
        <v>9</v>
      </c>
      <c r="M229" s="594"/>
      <c r="N229" s="626"/>
      <c r="O229" s="625"/>
      <c r="P229" s="613"/>
      <c r="Q229" s="672"/>
      <c r="R229" s="672"/>
      <c r="S229" s="671"/>
      <c r="T229" s="671"/>
      <c r="U229" s="671"/>
      <c r="V229" s="671"/>
    </row>
    <row r="230" spans="1:22" ht="9.75" customHeight="1">
      <c r="B230" s="611" t="s">
        <v>866</v>
      </c>
      <c r="C230" s="617" t="s">
        <v>865</v>
      </c>
      <c r="D230" s="609"/>
      <c r="E230" s="608">
        <v>15</v>
      </c>
      <c r="F230" s="608">
        <v>216</v>
      </c>
      <c r="G230" s="608">
        <v>215</v>
      </c>
      <c r="H230" s="607">
        <v>426555</v>
      </c>
      <c r="I230" s="607">
        <v>430094</v>
      </c>
      <c r="J230" s="607">
        <v>213347</v>
      </c>
      <c r="K230" s="607">
        <v>191133</v>
      </c>
      <c r="M230" s="611" t="s">
        <v>864</v>
      </c>
      <c r="N230" s="610" t="s">
        <v>863</v>
      </c>
      <c r="O230" s="609"/>
      <c r="P230" s="608">
        <v>1</v>
      </c>
      <c r="Q230" s="616" t="s">
        <v>9</v>
      </c>
      <c r="R230" s="616" t="s">
        <v>9</v>
      </c>
      <c r="S230" s="616" t="s">
        <v>9</v>
      </c>
      <c r="T230" s="616" t="s">
        <v>9</v>
      </c>
      <c r="U230" s="616" t="s">
        <v>9</v>
      </c>
      <c r="V230" s="616" t="s">
        <v>9</v>
      </c>
    </row>
    <row r="231" spans="1:22" ht="9.75" customHeight="1">
      <c r="B231" s="594"/>
      <c r="D231" s="595"/>
      <c r="E231" s="613"/>
      <c r="F231" s="613"/>
      <c r="G231" s="613"/>
      <c r="H231" s="612"/>
      <c r="I231" s="612"/>
      <c r="J231" s="612"/>
      <c r="K231" s="612"/>
      <c r="M231" s="611" t="s">
        <v>862</v>
      </c>
      <c r="N231" s="610" t="s">
        <v>861</v>
      </c>
      <c r="O231" s="609"/>
      <c r="P231" s="608">
        <v>4</v>
      </c>
      <c r="Q231" s="608">
        <v>36</v>
      </c>
      <c r="R231" s="608">
        <v>35</v>
      </c>
      <c r="S231" s="607">
        <v>54863</v>
      </c>
      <c r="T231" s="607">
        <v>54863</v>
      </c>
      <c r="U231" s="607">
        <v>15602</v>
      </c>
      <c r="V231" s="607">
        <v>37647</v>
      </c>
    </row>
    <row r="232" spans="1:22" ht="9.75" customHeight="1">
      <c r="B232" s="611" t="s">
        <v>860</v>
      </c>
      <c r="C232" s="610" t="s">
        <v>859</v>
      </c>
      <c r="D232" s="609"/>
      <c r="E232" s="608">
        <v>20</v>
      </c>
      <c r="F232" s="608">
        <v>372</v>
      </c>
      <c r="G232" s="608">
        <v>369</v>
      </c>
      <c r="H232" s="607">
        <v>682516</v>
      </c>
      <c r="I232" s="607">
        <v>686187</v>
      </c>
      <c r="J232" s="607">
        <v>483281</v>
      </c>
      <c r="K232" s="607">
        <v>173382</v>
      </c>
      <c r="M232" s="594"/>
      <c r="N232" s="626"/>
      <c r="O232" s="625"/>
      <c r="P232" s="613"/>
      <c r="Q232" s="672"/>
      <c r="R232" s="672"/>
      <c r="S232" s="671"/>
      <c r="T232" s="671"/>
      <c r="U232" s="671"/>
      <c r="V232" s="671"/>
    </row>
    <row r="233" spans="1:22" ht="9.75" customHeight="1">
      <c r="B233" s="611" t="s">
        <v>858</v>
      </c>
      <c r="C233" s="617" t="s">
        <v>857</v>
      </c>
      <c r="D233" s="609"/>
      <c r="E233" s="608">
        <v>23</v>
      </c>
      <c r="F233" s="608">
        <v>299</v>
      </c>
      <c r="G233" s="608">
        <v>293</v>
      </c>
      <c r="H233" s="607">
        <v>434285</v>
      </c>
      <c r="I233" s="607">
        <v>434889</v>
      </c>
      <c r="J233" s="607">
        <v>239572</v>
      </c>
      <c r="K233" s="607">
        <v>182743</v>
      </c>
      <c r="M233" s="611" t="s">
        <v>856</v>
      </c>
      <c r="N233" s="610" t="s">
        <v>855</v>
      </c>
      <c r="O233" s="609"/>
      <c r="P233" s="608">
        <v>2</v>
      </c>
      <c r="Q233" s="616" t="s">
        <v>9</v>
      </c>
      <c r="R233" s="616" t="s">
        <v>9</v>
      </c>
      <c r="S233" s="616" t="s">
        <v>9</v>
      </c>
      <c r="T233" s="616" t="s">
        <v>9</v>
      </c>
      <c r="U233" s="616" t="s">
        <v>9</v>
      </c>
      <c r="V233" s="616" t="s">
        <v>9</v>
      </c>
    </row>
    <row r="234" spans="1:22" ht="9.75" customHeight="1">
      <c r="C234" s="624"/>
      <c r="D234" s="623"/>
      <c r="N234" s="624"/>
      <c r="O234" s="623"/>
      <c r="P234" s="599"/>
      <c r="Q234" s="599"/>
      <c r="R234" s="599"/>
      <c r="S234" s="598"/>
      <c r="T234" s="598"/>
      <c r="U234" s="598"/>
      <c r="V234" s="598"/>
    </row>
    <row r="235" spans="1:22" ht="5.25" customHeight="1">
      <c r="A235" s="606"/>
      <c r="B235" s="710"/>
      <c r="C235" s="665"/>
      <c r="D235" s="664"/>
      <c r="E235" s="602"/>
      <c r="F235" s="709"/>
      <c r="G235" s="709"/>
      <c r="H235" s="708"/>
      <c r="I235" s="708"/>
      <c r="J235" s="708"/>
      <c r="K235" s="708"/>
      <c r="L235" s="708"/>
      <c r="M235" s="665"/>
      <c r="N235" s="665"/>
      <c r="O235" s="664"/>
      <c r="P235" s="602"/>
      <c r="Q235" s="602"/>
      <c r="R235" s="602"/>
      <c r="S235" s="601"/>
      <c r="T235" s="601"/>
      <c r="U235" s="601"/>
      <c r="V235" s="601"/>
    </row>
    <row r="236" spans="1:22" ht="10.5" customHeight="1">
      <c r="B236" s="600" t="s">
        <v>7</v>
      </c>
      <c r="C236" s="627"/>
      <c r="D236" s="627"/>
      <c r="F236" s="673"/>
      <c r="G236" s="673"/>
      <c r="H236" s="645"/>
      <c r="I236" s="645"/>
      <c r="J236" s="645"/>
      <c r="K236" s="645"/>
      <c r="L236" s="645"/>
      <c r="M236" s="627"/>
      <c r="N236" s="627"/>
      <c r="O236" s="627"/>
      <c r="P236" s="599"/>
      <c r="Q236" s="599"/>
      <c r="R236" s="599"/>
      <c r="S236" s="598"/>
      <c r="T236" s="598"/>
      <c r="U236" s="598"/>
      <c r="V236" s="598"/>
    </row>
    <row r="237" spans="1:22" ht="10.5" customHeight="1">
      <c r="B237" s="600"/>
      <c r="C237" s="627"/>
      <c r="D237" s="627"/>
      <c r="F237" s="673"/>
      <c r="G237" s="673"/>
      <c r="H237" s="645"/>
      <c r="I237" s="645"/>
      <c r="J237" s="645"/>
      <c r="K237" s="645"/>
      <c r="L237" s="645"/>
      <c r="M237" s="627"/>
      <c r="N237" s="627"/>
      <c r="O237" s="627"/>
      <c r="P237" s="599"/>
      <c r="Q237" s="599"/>
      <c r="R237" s="599"/>
      <c r="S237" s="598"/>
      <c r="T237" s="598"/>
      <c r="U237" s="598"/>
      <c r="V237" s="598"/>
    </row>
    <row r="238" spans="1:22" ht="13.5">
      <c r="B238" s="682"/>
      <c r="K238" s="684"/>
      <c r="L238" s="683"/>
      <c r="M238" s="682"/>
      <c r="N238" s="624"/>
      <c r="O238" s="624"/>
      <c r="P238" s="599"/>
      <c r="Q238" s="599"/>
      <c r="R238" s="599"/>
      <c r="S238" s="598"/>
      <c r="T238" s="598"/>
      <c r="U238" s="598"/>
      <c r="V238" s="598"/>
    </row>
    <row r="239" spans="1:22" ht="10.5" customHeight="1">
      <c r="N239" s="624"/>
      <c r="O239" s="624"/>
      <c r="P239" s="599"/>
      <c r="Q239" s="599"/>
      <c r="R239" s="599"/>
      <c r="S239" s="598"/>
      <c r="T239" s="598"/>
      <c r="U239" s="598"/>
      <c r="V239" s="598"/>
    </row>
    <row r="240" spans="1:22" ht="10.5" customHeight="1">
      <c r="A240" s="657" t="s">
        <v>529</v>
      </c>
      <c r="B240" s="657"/>
      <c r="K240" s="645"/>
      <c r="L240" s="645"/>
      <c r="O240" s="596"/>
      <c r="P240" s="599"/>
      <c r="Q240" s="599"/>
      <c r="R240" s="599"/>
      <c r="S240" s="598"/>
      <c r="T240" s="598"/>
      <c r="U240" s="598"/>
      <c r="V240" s="598"/>
    </row>
    <row r="241" spans="1:22" ht="10.5" customHeight="1">
      <c r="A241" s="640" t="s">
        <v>0</v>
      </c>
      <c r="B241" s="640"/>
      <c r="K241" s="645"/>
      <c r="L241" s="645"/>
      <c r="O241" s="604"/>
      <c r="P241" s="599"/>
      <c r="Q241" s="599"/>
      <c r="R241" s="599"/>
      <c r="S241" s="598"/>
      <c r="T241" s="598"/>
      <c r="U241" s="598"/>
      <c r="V241" s="652" t="s">
        <v>341</v>
      </c>
    </row>
    <row r="242" spans="1:22" ht="1.5" customHeight="1">
      <c r="A242" s="651"/>
      <c r="B242" s="650"/>
      <c r="C242" s="649"/>
      <c r="D242" s="649"/>
      <c r="E242" s="648"/>
      <c r="F242" s="648"/>
      <c r="G242" s="648"/>
      <c r="H242" s="647"/>
      <c r="I242" s="647"/>
      <c r="J242" s="647"/>
      <c r="K242" s="646"/>
      <c r="L242" s="646"/>
      <c r="M242" s="680"/>
      <c r="N242" s="649"/>
      <c r="O242" s="679"/>
      <c r="P242" s="648"/>
      <c r="Q242" s="648"/>
      <c r="R242" s="648"/>
      <c r="S242" s="647"/>
      <c r="T242" s="647"/>
      <c r="U242" s="647"/>
      <c r="V242" s="678"/>
    </row>
    <row r="243" spans="1:22" ht="10.5" customHeight="1">
      <c r="D243" s="707"/>
      <c r="E243" s="639" t="s">
        <v>10</v>
      </c>
      <c r="F243" s="644" t="s">
        <v>528</v>
      </c>
      <c r="G243" s="643"/>
      <c r="H243" s="636" t="s">
        <v>11</v>
      </c>
      <c r="I243" s="642"/>
      <c r="J243" s="636" t="s">
        <v>2</v>
      </c>
      <c r="K243" s="641"/>
      <c r="L243" s="628"/>
      <c r="M243" s="594"/>
      <c r="P243" s="639" t="s">
        <v>10</v>
      </c>
      <c r="Q243" s="644" t="s">
        <v>528</v>
      </c>
      <c r="R243" s="643"/>
      <c r="S243" s="636" t="s">
        <v>11</v>
      </c>
      <c r="T243" s="642"/>
      <c r="U243" s="636" t="s">
        <v>2</v>
      </c>
      <c r="V243" s="641"/>
    </row>
    <row r="244" spans="1:22" ht="10.5" customHeight="1">
      <c r="B244" s="640"/>
      <c r="D244" s="595"/>
      <c r="E244" s="639"/>
      <c r="F244" s="638"/>
      <c r="G244" s="637" t="s">
        <v>527</v>
      </c>
      <c r="H244" s="635"/>
      <c r="I244" s="636" t="s">
        <v>412</v>
      </c>
      <c r="J244" s="635"/>
      <c r="K244" s="635" t="s">
        <v>411</v>
      </c>
      <c r="L244" s="628"/>
      <c r="M244" s="640"/>
      <c r="P244" s="639"/>
      <c r="Q244" s="638"/>
      <c r="R244" s="637" t="s">
        <v>527</v>
      </c>
      <c r="S244" s="635"/>
      <c r="T244" s="636" t="s">
        <v>412</v>
      </c>
      <c r="U244" s="635"/>
      <c r="V244" s="635" t="s">
        <v>411</v>
      </c>
    </row>
    <row r="245" spans="1:22" ht="10.5" customHeight="1">
      <c r="A245" s="606"/>
      <c r="B245" s="605"/>
      <c r="C245" s="604"/>
      <c r="D245" s="603"/>
      <c r="E245" s="634" t="s">
        <v>12</v>
      </c>
      <c r="F245" s="633"/>
      <c r="G245" s="632" t="s">
        <v>526</v>
      </c>
      <c r="H245" s="630" t="s">
        <v>13</v>
      </c>
      <c r="I245" s="631"/>
      <c r="J245" s="630" t="s">
        <v>4</v>
      </c>
      <c r="K245" s="629"/>
      <c r="L245" s="677"/>
      <c r="M245" s="606"/>
      <c r="N245" s="604"/>
      <c r="O245" s="603"/>
      <c r="P245" s="634" t="s">
        <v>12</v>
      </c>
      <c r="Q245" s="633"/>
      <c r="R245" s="632" t="s">
        <v>526</v>
      </c>
      <c r="S245" s="630" t="s">
        <v>13</v>
      </c>
      <c r="T245" s="631"/>
      <c r="U245" s="630" t="s">
        <v>4</v>
      </c>
      <c r="V245" s="629"/>
    </row>
    <row r="246" spans="1:22" ht="6" customHeight="1">
      <c r="D246" s="595"/>
      <c r="E246" s="695"/>
      <c r="F246" s="706"/>
      <c r="G246" s="705"/>
      <c r="H246" s="692"/>
      <c r="I246" s="693"/>
      <c r="J246" s="692"/>
      <c r="K246" s="628"/>
      <c r="L246" s="628"/>
      <c r="M246" s="594"/>
      <c r="P246" s="695"/>
      <c r="Q246" s="706"/>
      <c r="R246" s="705"/>
      <c r="S246" s="692"/>
      <c r="T246" s="693"/>
      <c r="U246" s="692"/>
      <c r="V246" s="628"/>
    </row>
    <row r="247" spans="1:22" ht="9.75" customHeight="1">
      <c r="B247" s="611" t="s">
        <v>854</v>
      </c>
      <c r="C247" s="610" t="s">
        <v>853</v>
      </c>
      <c r="D247" s="609"/>
      <c r="E247" s="608">
        <v>2</v>
      </c>
      <c r="F247" s="616" t="s">
        <v>9</v>
      </c>
      <c r="G247" s="616" t="s">
        <v>9</v>
      </c>
      <c r="H247" s="616" t="s">
        <v>9</v>
      </c>
      <c r="I247" s="616" t="s">
        <v>9</v>
      </c>
      <c r="J247" s="616" t="s">
        <v>9</v>
      </c>
      <c r="K247" s="616" t="s">
        <v>9</v>
      </c>
      <c r="L247" s="628"/>
      <c r="M247" s="611" t="s">
        <v>852</v>
      </c>
      <c r="N247" s="610" t="s">
        <v>851</v>
      </c>
      <c r="O247" s="609"/>
      <c r="P247" s="608">
        <v>1</v>
      </c>
      <c r="Q247" s="616" t="s">
        <v>9</v>
      </c>
      <c r="R247" s="616" t="s">
        <v>9</v>
      </c>
      <c r="S247" s="616" t="s">
        <v>9</v>
      </c>
      <c r="T247" s="616" t="s">
        <v>9</v>
      </c>
      <c r="U247" s="616" t="s">
        <v>9</v>
      </c>
      <c r="V247" s="616" t="s">
        <v>9</v>
      </c>
    </row>
    <row r="248" spans="1:22" ht="9.75" customHeight="1">
      <c r="B248" s="611" t="s">
        <v>850</v>
      </c>
      <c r="C248" s="610" t="s">
        <v>849</v>
      </c>
      <c r="D248" s="609"/>
      <c r="E248" s="608">
        <v>5</v>
      </c>
      <c r="F248" s="608">
        <v>26</v>
      </c>
      <c r="G248" s="608">
        <v>23</v>
      </c>
      <c r="H248" s="607">
        <v>19992</v>
      </c>
      <c r="I248" s="607">
        <v>19992</v>
      </c>
      <c r="J248" s="607">
        <v>5544</v>
      </c>
      <c r="K248" s="607">
        <v>14387</v>
      </c>
      <c r="M248" s="611" t="s">
        <v>848</v>
      </c>
      <c r="N248" s="610" t="s">
        <v>847</v>
      </c>
      <c r="O248" s="609"/>
      <c r="P248" s="608">
        <v>19</v>
      </c>
      <c r="Q248" s="608">
        <v>345</v>
      </c>
      <c r="R248" s="608">
        <v>343</v>
      </c>
      <c r="S248" s="607">
        <v>364041</v>
      </c>
      <c r="T248" s="607">
        <v>353401</v>
      </c>
      <c r="U248" s="607">
        <v>125553</v>
      </c>
      <c r="V248" s="607">
        <v>209848</v>
      </c>
    </row>
    <row r="249" spans="1:22" ht="9.75" customHeight="1">
      <c r="B249" s="594"/>
      <c r="C249" s="624"/>
      <c r="D249" s="623"/>
      <c r="E249" s="613"/>
      <c r="F249" s="613"/>
      <c r="G249" s="613"/>
      <c r="H249" s="612"/>
      <c r="I249" s="612"/>
      <c r="J249" s="612"/>
      <c r="K249" s="612"/>
      <c r="M249" s="594"/>
      <c r="N249" s="656"/>
      <c r="O249" s="674"/>
      <c r="P249" s="613"/>
      <c r="Q249" s="613"/>
      <c r="R249" s="613"/>
      <c r="S249" s="612"/>
      <c r="T249" s="612"/>
      <c r="U249" s="612"/>
      <c r="V249" s="612"/>
    </row>
    <row r="250" spans="1:22" ht="9.75" customHeight="1">
      <c r="B250" s="611" t="s">
        <v>846</v>
      </c>
      <c r="C250" s="610" t="s">
        <v>845</v>
      </c>
      <c r="D250" s="609"/>
      <c r="E250" s="608">
        <v>3</v>
      </c>
      <c r="F250" s="608">
        <v>38</v>
      </c>
      <c r="G250" s="608">
        <v>38</v>
      </c>
      <c r="H250" s="607">
        <v>59956</v>
      </c>
      <c r="I250" s="607">
        <v>59956</v>
      </c>
      <c r="J250" s="607">
        <v>32196</v>
      </c>
      <c r="K250" s="607">
        <v>26719</v>
      </c>
      <c r="M250" s="611" t="s">
        <v>844</v>
      </c>
      <c r="N250" s="615" t="s">
        <v>843</v>
      </c>
      <c r="O250" s="614"/>
      <c r="P250" s="608">
        <v>1</v>
      </c>
      <c r="Q250" s="616" t="s">
        <v>9</v>
      </c>
      <c r="R250" s="616" t="s">
        <v>9</v>
      </c>
      <c r="S250" s="616" t="s">
        <v>9</v>
      </c>
      <c r="T250" s="616" t="s">
        <v>9</v>
      </c>
      <c r="U250" s="616" t="s">
        <v>9</v>
      </c>
      <c r="V250" s="616" t="s">
        <v>9</v>
      </c>
    </row>
    <row r="251" spans="1:22" ht="9.75" customHeight="1">
      <c r="B251" s="611" t="s">
        <v>842</v>
      </c>
      <c r="C251" s="615" t="s">
        <v>841</v>
      </c>
      <c r="D251" s="614"/>
      <c r="E251" s="608">
        <v>4</v>
      </c>
      <c r="F251" s="608">
        <v>102</v>
      </c>
      <c r="G251" s="608">
        <v>102</v>
      </c>
      <c r="H251" s="607">
        <v>176706</v>
      </c>
      <c r="I251" s="607">
        <v>173164</v>
      </c>
      <c r="J251" s="607">
        <v>71545</v>
      </c>
      <c r="K251" s="607">
        <v>94950</v>
      </c>
      <c r="M251" s="594"/>
      <c r="N251" s="610" t="s">
        <v>840</v>
      </c>
      <c r="O251" s="623"/>
      <c r="P251" s="613"/>
      <c r="Q251" s="613"/>
      <c r="R251" s="613"/>
      <c r="S251" s="612"/>
      <c r="T251" s="612"/>
      <c r="U251" s="612"/>
      <c r="V251" s="612"/>
    </row>
    <row r="252" spans="1:22" ht="9.75" customHeight="1">
      <c r="B252" s="594"/>
      <c r="C252" s="624"/>
      <c r="D252" s="623"/>
      <c r="E252" s="613"/>
      <c r="F252" s="613"/>
      <c r="G252" s="613"/>
      <c r="H252" s="612"/>
      <c r="I252" s="612"/>
      <c r="J252" s="612"/>
      <c r="K252" s="612"/>
      <c r="M252" s="611" t="s">
        <v>839</v>
      </c>
      <c r="N252" s="615" t="s">
        <v>838</v>
      </c>
      <c r="O252" s="614"/>
      <c r="P252" s="608">
        <v>2</v>
      </c>
      <c r="Q252" s="616" t="s">
        <v>9</v>
      </c>
      <c r="R252" s="616" t="s">
        <v>9</v>
      </c>
      <c r="S252" s="616" t="s">
        <v>9</v>
      </c>
      <c r="T252" s="616" t="s">
        <v>9</v>
      </c>
      <c r="U252" s="616" t="s">
        <v>9</v>
      </c>
      <c r="V252" s="616" t="s">
        <v>9</v>
      </c>
    </row>
    <row r="253" spans="1:22" ht="9.75" customHeight="1">
      <c r="B253" s="611" t="s">
        <v>837</v>
      </c>
      <c r="C253" s="615" t="s">
        <v>836</v>
      </c>
      <c r="D253" s="614"/>
      <c r="E253" s="608">
        <v>9</v>
      </c>
      <c r="F253" s="608">
        <v>66</v>
      </c>
      <c r="G253" s="608">
        <v>65</v>
      </c>
      <c r="H253" s="607">
        <v>54234</v>
      </c>
      <c r="I253" s="607">
        <v>54234</v>
      </c>
      <c r="J253" s="607">
        <v>18730</v>
      </c>
      <c r="K253" s="607">
        <v>34749</v>
      </c>
      <c r="L253" s="645"/>
      <c r="M253" s="594"/>
      <c r="N253" s="624"/>
      <c r="O253" s="623"/>
      <c r="P253" s="613"/>
      <c r="Q253" s="613"/>
      <c r="R253" s="613"/>
      <c r="S253" s="612"/>
      <c r="T253" s="612"/>
      <c r="U253" s="612"/>
      <c r="V253" s="612"/>
    </row>
    <row r="254" spans="1:22" ht="9.75" customHeight="1">
      <c r="B254" s="611" t="s">
        <v>835</v>
      </c>
      <c r="C254" s="704" t="s">
        <v>834</v>
      </c>
      <c r="D254" s="609"/>
      <c r="E254" s="608">
        <v>3</v>
      </c>
      <c r="F254" s="608">
        <v>23</v>
      </c>
      <c r="G254" s="608">
        <v>23</v>
      </c>
      <c r="H254" s="607">
        <v>59578</v>
      </c>
      <c r="I254" s="607">
        <v>59578</v>
      </c>
      <c r="J254" s="607">
        <v>44015</v>
      </c>
      <c r="K254" s="607">
        <v>14879</v>
      </c>
      <c r="M254" s="611" t="s">
        <v>833</v>
      </c>
      <c r="N254" s="610" t="s">
        <v>832</v>
      </c>
      <c r="O254" s="609"/>
      <c r="P254" s="608">
        <v>1</v>
      </c>
      <c r="Q254" s="616" t="s">
        <v>9</v>
      </c>
      <c r="R254" s="616" t="s">
        <v>9</v>
      </c>
      <c r="S254" s="616" t="s">
        <v>9</v>
      </c>
      <c r="T254" s="616" t="s">
        <v>9</v>
      </c>
      <c r="U254" s="616" t="s">
        <v>9</v>
      </c>
      <c r="V254" s="616" t="s">
        <v>9</v>
      </c>
    </row>
    <row r="255" spans="1:22" ht="9.75" customHeight="1">
      <c r="C255" s="696"/>
      <c r="D255" s="698"/>
      <c r="M255" s="611" t="s">
        <v>831</v>
      </c>
      <c r="N255" s="615" t="s">
        <v>830</v>
      </c>
      <c r="O255" s="614"/>
      <c r="P255" s="608">
        <v>4</v>
      </c>
      <c r="Q255" s="608">
        <v>65</v>
      </c>
      <c r="R255" s="608">
        <v>61</v>
      </c>
      <c r="S255" s="607">
        <v>86043</v>
      </c>
      <c r="T255" s="607">
        <v>85305</v>
      </c>
      <c r="U255" s="607">
        <v>40859</v>
      </c>
      <c r="V255" s="607">
        <v>41662</v>
      </c>
    </row>
    <row r="256" spans="1:22" ht="9.75" customHeight="1">
      <c r="B256" s="622">
        <v>26</v>
      </c>
      <c r="C256" s="703" t="s">
        <v>352</v>
      </c>
      <c r="D256" s="620"/>
      <c r="E256" s="619">
        <v>199</v>
      </c>
      <c r="F256" s="619">
        <v>5760</v>
      </c>
      <c r="G256" s="619">
        <v>5739</v>
      </c>
      <c r="H256" s="618">
        <v>29157844</v>
      </c>
      <c r="I256" s="618">
        <v>28943446</v>
      </c>
      <c r="J256" s="618">
        <v>18230981</v>
      </c>
      <c r="K256" s="618">
        <v>9422318</v>
      </c>
      <c r="L256" s="645"/>
      <c r="M256" s="594"/>
      <c r="N256" s="624"/>
      <c r="O256" s="623"/>
      <c r="P256" s="613"/>
      <c r="Q256" s="613"/>
      <c r="R256" s="613"/>
      <c r="S256" s="612"/>
      <c r="T256" s="612"/>
      <c r="U256" s="612"/>
      <c r="V256" s="612"/>
    </row>
    <row r="257" spans="2:22" ht="9.75" customHeight="1">
      <c r="C257" s="624"/>
      <c r="D257" s="623"/>
      <c r="M257" s="611" t="s">
        <v>829</v>
      </c>
      <c r="N257" s="610" t="s">
        <v>828</v>
      </c>
      <c r="O257" s="609"/>
      <c r="P257" s="608">
        <v>49</v>
      </c>
      <c r="Q257" s="608">
        <v>627</v>
      </c>
      <c r="R257" s="608">
        <v>606</v>
      </c>
      <c r="S257" s="607">
        <v>1151564</v>
      </c>
      <c r="T257" s="607">
        <v>1152221</v>
      </c>
      <c r="U257" s="607">
        <v>530132</v>
      </c>
      <c r="V257" s="607">
        <v>586845</v>
      </c>
    </row>
    <row r="258" spans="2:22" ht="9.75" customHeight="1">
      <c r="B258" s="611" t="s">
        <v>827</v>
      </c>
      <c r="C258" s="615" t="s">
        <v>826</v>
      </c>
      <c r="D258" s="614"/>
      <c r="E258" s="608">
        <v>2</v>
      </c>
      <c r="F258" s="616" t="s">
        <v>9</v>
      </c>
      <c r="G258" s="616" t="s">
        <v>9</v>
      </c>
      <c r="H258" s="616" t="s">
        <v>9</v>
      </c>
      <c r="I258" s="616" t="s">
        <v>9</v>
      </c>
      <c r="J258" s="616" t="s">
        <v>9</v>
      </c>
      <c r="K258" s="616" t="s">
        <v>9</v>
      </c>
      <c r="M258" s="611" t="s">
        <v>825</v>
      </c>
      <c r="N258" s="615" t="s">
        <v>824</v>
      </c>
      <c r="O258" s="614"/>
      <c r="P258" s="608">
        <v>41</v>
      </c>
      <c r="Q258" s="608">
        <v>487</v>
      </c>
      <c r="R258" s="608">
        <v>477</v>
      </c>
      <c r="S258" s="607">
        <v>1005969</v>
      </c>
      <c r="T258" s="607">
        <v>1008014</v>
      </c>
      <c r="U258" s="607">
        <v>374808</v>
      </c>
      <c r="V258" s="607">
        <v>595024</v>
      </c>
    </row>
    <row r="259" spans="2:22" ht="9.75" customHeight="1">
      <c r="B259" s="594"/>
      <c r="C259" s="615" t="s">
        <v>823</v>
      </c>
      <c r="D259" s="623"/>
      <c r="E259" s="613"/>
      <c r="F259" s="613"/>
      <c r="G259" s="613"/>
      <c r="H259" s="612"/>
      <c r="I259" s="612"/>
      <c r="J259" s="612"/>
      <c r="K259" s="612"/>
      <c r="M259" s="594"/>
      <c r="N259" s="615" t="s">
        <v>822</v>
      </c>
      <c r="O259" s="625"/>
      <c r="P259" s="613"/>
      <c r="Q259" s="613"/>
      <c r="R259" s="613"/>
      <c r="S259" s="612"/>
      <c r="T259" s="612"/>
      <c r="U259" s="612"/>
      <c r="V259" s="612"/>
    </row>
    <row r="260" spans="2:22" ht="9.75" customHeight="1">
      <c r="B260" s="611" t="s">
        <v>821</v>
      </c>
      <c r="C260" s="615" t="s">
        <v>820</v>
      </c>
      <c r="D260" s="614"/>
      <c r="E260" s="608">
        <v>2</v>
      </c>
      <c r="F260" s="616" t="s">
        <v>9</v>
      </c>
      <c r="G260" s="616" t="s">
        <v>9</v>
      </c>
      <c r="H260" s="616" t="s">
        <v>9</v>
      </c>
      <c r="I260" s="616" t="s">
        <v>9</v>
      </c>
      <c r="J260" s="616" t="s">
        <v>9</v>
      </c>
      <c r="K260" s="616" t="s">
        <v>9</v>
      </c>
      <c r="M260" s="594"/>
      <c r="N260" s="624"/>
      <c r="O260" s="623"/>
      <c r="P260" s="613"/>
      <c r="Q260" s="613"/>
      <c r="R260" s="613"/>
      <c r="S260" s="612"/>
      <c r="T260" s="612"/>
      <c r="U260" s="612"/>
      <c r="V260" s="612"/>
    </row>
    <row r="261" spans="2:22" ht="9.75" customHeight="1">
      <c r="B261" s="594"/>
      <c r="C261" s="624"/>
      <c r="D261" s="623"/>
      <c r="E261" s="613"/>
      <c r="F261" s="613"/>
      <c r="G261" s="613"/>
      <c r="H261" s="612"/>
      <c r="I261" s="612"/>
      <c r="J261" s="612"/>
      <c r="K261" s="612"/>
      <c r="M261" s="611" t="s">
        <v>819</v>
      </c>
      <c r="N261" s="610" t="s">
        <v>818</v>
      </c>
      <c r="O261" s="609"/>
      <c r="P261" s="608">
        <v>36</v>
      </c>
      <c r="Q261" s="608">
        <v>1580</v>
      </c>
      <c r="R261" s="608">
        <v>1569</v>
      </c>
      <c r="S261" s="607">
        <v>4174733</v>
      </c>
      <c r="T261" s="607">
        <v>4120939</v>
      </c>
      <c r="U261" s="607">
        <v>1945294</v>
      </c>
      <c r="V261" s="607">
        <v>2029652</v>
      </c>
    </row>
    <row r="262" spans="2:22" ht="9.75" customHeight="1">
      <c r="B262" s="611" t="s">
        <v>817</v>
      </c>
      <c r="C262" s="610" t="s">
        <v>816</v>
      </c>
      <c r="D262" s="609"/>
      <c r="E262" s="608">
        <v>6</v>
      </c>
      <c r="F262" s="608">
        <v>524</v>
      </c>
      <c r="G262" s="608">
        <v>524</v>
      </c>
      <c r="H262" s="607">
        <v>2936194</v>
      </c>
      <c r="I262" s="607">
        <v>2935144</v>
      </c>
      <c r="J262" s="607">
        <v>2103910</v>
      </c>
      <c r="K262" s="607">
        <v>743700</v>
      </c>
      <c r="M262" s="611" t="s">
        <v>815</v>
      </c>
      <c r="N262" s="610" t="s">
        <v>814</v>
      </c>
      <c r="O262" s="609"/>
      <c r="P262" s="608">
        <v>2</v>
      </c>
      <c r="Q262" s="616" t="s">
        <v>9</v>
      </c>
      <c r="R262" s="616" t="s">
        <v>9</v>
      </c>
      <c r="S262" s="616" t="s">
        <v>9</v>
      </c>
      <c r="T262" s="616" t="s">
        <v>9</v>
      </c>
      <c r="U262" s="616" t="s">
        <v>9</v>
      </c>
      <c r="V262" s="616" t="s">
        <v>9</v>
      </c>
    </row>
    <row r="263" spans="2:22" ht="9.75" customHeight="1">
      <c r="B263" s="611" t="s">
        <v>813</v>
      </c>
      <c r="C263" s="610" t="s">
        <v>812</v>
      </c>
      <c r="D263" s="609"/>
      <c r="E263" s="608">
        <v>1</v>
      </c>
      <c r="F263" s="616" t="s">
        <v>9</v>
      </c>
      <c r="G263" s="616" t="s">
        <v>9</v>
      </c>
      <c r="H263" s="616" t="s">
        <v>9</v>
      </c>
      <c r="I263" s="616" t="s">
        <v>9</v>
      </c>
      <c r="J263" s="616" t="s">
        <v>9</v>
      </c>
      <c r="K263" s="616" t="s">
        <v>9</v>
      </c>
      <c r="L263" s="645"/>
      <c r="M263" s="594"/>
      <c r="P263" s="613"/>
      <c r="Q263" s="613"/>
      <c r="R263" s="613"/>
      <c r="S263" s="612"/>
      <c r="T263" s="612"/>
      <c r="U263" s="612"/>
      <c r="V263" s="612"/>
    </row>
    <row r="264" spans="2:22" ht="9.75" customHeight="1">
      <c r="B264" s="594"/>
      <c r="C264" s="624"/>
      <c r="D264" s="623"/>
      <c r="E264" s="613"/>
      <c r="F264" s="613"/>
      <c r="G264" s="613"/>
      <c r="H264" s="612"/>
      <c r="I264" s="612"/>
      <c r="J264" s="612"/>
      <c r="K264" s="612"/>
      <c r="M264" s="611" t="s">
        <v>811</v>
      </c>
      <c r="N264" s="702" t="s">
        <v>810</v>
      </c>
      <c r="O264" s="614"/>
      <c r="P264" s="608">
        <v>4</v>
      </c>
      <c r="Q264" s="608">
        <v>34</v>
      </c>
      <c r="R264" s="608">
        <v>29</v>
      </c>
      <c r="S264" s="607">
        <v>48006</v>
      </c>
      <c r="T264" s="607">
        <v>48006</v>
      </c>
      <c r="U264" s="607">
        <v>10486</v>
      </c>
      <c r="V264" s="607">
        <v>35317</v>
      </c>
    </row>
    <row r="265" spans="2:22" ht="9.75" customHeight="1">
      <c r="B265" s="611" t="s">
        <v>809</v>
      </c>
      <c r="C265" s="610" t="s">
        <v>808</v>
      </c>
      <c r="D265" s="609"/>
      <c r="E265" s="608">
        <v>5</v>
      </c>
      <c r="F265" s="608">
        <v>282</v>
      </c>
      <c r="G265" s="608">
        <v>282</v>
      </c>
      <c r="H265" s="607">
        <v>1640535</v>
      </c>
      <c r="I265" s="607">
        <v>1637370</v>
      </c>
      <c r="J265" s="607">
        <v>1190174</v>
      </c>
      <c r="K265" s="607">
        <v>388048</v>
      </c>
      <c r="M265" s="594"/>
      <c r="N265" s="701" t="s">
        <v>807</v>
      </c>
      <c r="O265" s="625"/>
      <c r="P265" s="613"/>
      <c r="Q265" s="672"/>
      <c r="R265" s="672"/>
      <c r="S265" s="671"/>
      <c r="T265" s="671"/>
      <c r="U265" s="671"/>
      <c r="V265" s="671"/>
    </row>
    <row r="266" spans="2:22" ht="9.75" customHeight="1">
      <c r="B266" s="611" t="s">
        <v>806</v>
      </c>
      <c r="C266" s="610" t="s">
        <v>805</v>
      </c>
      <c r="D266" s="609"/>
      <c r="E266" s="608">
        <v>1</v>
      </c>
      <c r="F266" s="616" t="s">
        <v>9</v>
      </c>
      <c r="G266" s="616" t="s">
        <v>9</v>
      </c>
      <c r="H266" s="616" t="s">
        <v>9</v>
      </c>
      <c r="I266" s="616" t="s">
        <v>9</v>
      </c>
      <c r="J266" s="616" t="s">
        <v>9</v>
      </c>
      <c r="K266" s="616" t="s">
        <v>9</v>
      </c>
      <c r="M266" s="611" t="s">
        <v>804</v>
      </c>
      <c r="N266" s="700" t="s">
        <v>803</v>
      </c>
      <c r="O266" s="609"/>
      <c r="P266" s="608">
        <v>122</v>
      </c>
      <c r="Q266" s="608">
        <v>1365</v>
      </c>
      <c r="R266" s="608">
        <v>1335</v>
      </c>
      <c r="S266" s="607">
        <v>4150605</v>
      </c>
      <c r="T266" s="607">
        <v>4441574</v>
      </c>
      <c r="U266" s="607">
        <v>2547902</v>
      </c>
      <c r="V266" s="607">
        <v>1818948</v>
      </c>
    </row>
    <row r="267" spans="2:22" ht="9.75" customHeight="1">
      <c r="B267" s="594"/>
      <c r="C267" s="624"/>
      <c r="D267" s="623"/>
      <c r="E267" s="613"/>
      <c r="F267" s="613"/>
      <c r="G267" s="613"/>
      <c r="H267" s="612"/>
      <c r="I267" s="612"/>
      <c r="J267" s="612"/>
      <c r="K267" s="612"/>
      <c r="M267" s="594"/>
      <c r="N267" s="624"/>
      <c r="O267" s="623"/>
      <c r="P267" s="613"/>
      <c r="Q267" s="672"/>
      <c r="R267" s="672"/>
      <c r="S267" s="671"/>
      <c r="T267" s="671"/>
      <c r="U267" s="671"/>
      <c r="V267" s="671"/>
    </row>
    <row r="268" spans="2:22" ht="9.75" customHeight="1">
      <c r="B268" s="611" t="s">
        <v>802</v>
      </c>
      <c r="C268" s="697" t="s">
        <v>801</v>
      </c>
      <c r="D268" s="614"/>
      <c r="E268" s="608">
        <v>31</v>
      </c>
      <c r="F268" s="608">
        <v>500</v>
      </c>
      <c r="G268" s="608">
        <v>500</v>
      </c>
      <c r="H268" s="607">
        <v>676008</v>
      </c>
      <c r="I268" s="607">
        <v>676772</v>
      </c>
      <c r="J268" s="607">
        <v>267828</v>
      </c>
      <c r="K268" s="607">
        <v>377015</v>
      </c>
      <c r="M268" s="611" t="s">
        <v>800</v>
      </c>
      <c r="N268" s="697" t="s">
        <v>799</v>
      </c>
      <c r="O268" s="614"/>
      <c r="P268" s="608">
        <v>130</v>
      </c>
      <c r="Q268" s="608">
        <v>1141</v>
      </c>
      <c r="R268" s="608">
        <v>1118</v>
      </c>
      <c r="S268" s="607">
        <v>2184891</v>
      </c>
      <c r="T268" s="607">
        <v>2231161</v>
      </c>
      <c r="U268" s="607">
        <v>1211519</v>
      </c>
      <c r="V268" s="607">
        <v>984017</v>
      </c>
    </row>
    <row r="269" spans="2:22" ht="9.75" customHeight="1">
      <c r="B269" s="611" t="s">
        <v>798</v>
      </c>
      <c r="C269" s="610" t="s">
        <v>797</v>
      </c>
      <c r="D269" s="609"/>
      <c r="E269" s="608">
        <v>1</v>
      </c>
      <c r="F269" s="616" t="s">
        <v>9</v>
      </c>
      <c r="G269" s="616" t="s">
        <v>9</v>
      </c>
      <c r="H269" s="616" t="s">
        <v>9</v>
      </c>
      <c r="I269" s="616" t="s">
        <v>9</v>
      </c>
      <c r="J269" s="616" t="s">
        <v>9</v>
      </c>
      <c r="K269" s="616" t="s">
        <v>9</v>
      </c>
      <c r="M269" s="611" t="s">
        <v>796</v>
      </c>
      <c r="N269" s="610" t="s">
        <v>795</v>
      </c>
      <c r="O269" s="609"/>
      <c r="P269" s="608">
        <v>250</v>
      </c>
      <c r="Q269" s="608">
        <v>1959</v>
      </c>
      <c r="R269" s="608">
        <v>1880</v>
      </c>
      <c r="S269" s="607">
        <v>2621640</v>
      </c>
      <c r="T269" s="607">
        <v>2621634</v>
      </c>
      <c r="U269" s="607">
        <v>1163572</v>
      </c>
      <c r="V269" s="607">
        <v>1390302</v>
      </c>
    </row>
    <row r="270" spans="2:22" ht="9.75" customHeight="1">
      <c r="B270" s="594"/>
      <c r="C270" s="624"/>
      <c r="D270" s="623"/>
      <c r="E270" s="613"/>
      <c r="F270" s="672"/>
      <c r="G270" s="672"/>
      <c r="H270" s="671"/>
      <c r="I270" s="671"/>
      <c r="J270" s="671"/>
      <c r="K270" s="671"/>
      <c r="L270" s="645"/>
      <c r="M270" s="594"/>
      <c r="N270" s="624"/>
      <c r="O270" s="623"/>
      <c r="P270" s="613"/>
      <c r="Q270" s="613"/>
      <c r="R270" s="613"/>
      <c r="S270" s="612"/>
      <c r="T270" s="612"/>
      <c r="U270" s="612"/>
      <c r="V270" s="612"/>
    </row>
    <row r="271" spans="2:22" ht="9.75" customHeight="1">
      <c r="B271" s="611" t="s">
        <v>794</v>
      </c>
      <c r="C271" s="610" t="s">
        <v>793</v>
      </c>
      <c r="D271" s="609"/>
      <c r="E271" s="608">
        <v>3</v>
      </c>
      <c r="F271" s="608">
        <v>444</v>
      </c>
      <c r="G271" s="608">
        <v>444</v>
      </c>
      <c r="H271" s="607">
        <v>1300100</v>
      </c>
      <c r="I271" s="607">
        <v>1303894</v>
      </c>
      <c r="J271" s="607">
        <v>522567</v>
      </c>
      <c r="K271" s="607">
        <v>701977</v>
      </c>
      <c r="M271" s="611" t="s">
        <v>792</v>
      </c>
      <c r="N271" s="617" t="s">
        <v>791</v>
      </c>
      <c r="O271" s="609"/>
      <c r="P271" s="608">
        <v>27</v>
      </c>
      <c r="Q271" s="608">
        <v>290</v>
      </c>
      <c r="R271" s="608">
        <v>280</v>
      </c>
      <c r="S271" s="607">
        <v>601176</v>
      </c>
      <c r="T271" s="607">
        <v>602819</v>
      </c>
      <c r="U271" s="607">
        <v>232282</v>
      </c>
      <c r="V271" s="607">
        <v>354540</v>
      </c>
    </row>
    <row r="272" spans="2:22" ht="9.75" customHeight="1">
      <c r="B272" s="611" t="s">
        <v>790</v>
      </c>
      <c r="C272" s="610" t="s">
        <v>789</v>
      </c>
      <c r="D272" s="609"/>
      <c r="E272" s="608">
        <v>12</v>
      </c>
      <c r="F272" s="608">
        <v>297</v>
      </c>
      <c r="G272" s="608">
        <v>295</v>
      </c>
      <c r="H272" s="607">
        <v>710466</v>
      </c>
      <c r="I272" s="607">
        <v>708070</v>
      </c>
      <c r="J272" s="607">
        <v>401857</v>
      </c>
      <c r="K272" s="607">
        <v>274760</v>
      </c>
      <c r="M272" s="611" t="s">
        <v>788</v>
      </c>
      <c r="N272" s="615" t="s">
        <v>787</v>
      </c>
      <c r="O272" s="614"/>
      <c r="P272" s="608">
        <v>174</v>
      </c>
      <c r="Q272" s="608">
        <v>1731</v>
      </c>
      <c r="R272" s="608">
        <v>1679</v>
      </c>
      <c r="S272" s="607">
        <v>2734608</v>
      </c>
      <c r="T272" s="607">
        <v>2730286</v>
      </c>
      <c r="U272" s="607">
        <v>1547869</v>
      </c>
      <c r="V272" s="607">
        <v>1089593</v>
      </c>
    </row>
    <row r="273" spans="2:22" ht="9.75" customHeight="1">
      <c r="B273" s="594"/>
      <c r="C273" s="624"/>
      <c r="D273" s="623"/>
      <c r="E273" s="613"/>
      <c r="F273" s="613"/>
      <c r="G273" s="613"/>
      <c r="H273" s="612"/>
      <c r="I273" s="612"/>
      <c r="J273" s="612"/>
      <c r="K273" s="612"/>
      <c r="M273" s="594"/>
      <c r="N273" s="615" t="s">
        <v>786</v>
      </c>
      <c r="O273" s="623"/>
      <c r="P273" s="613"/>
      <c r="Q273" s="613"/>
      <c r="R273" s="613"/>
      <c r="S273" s="612"/>
      <c r="T273" s="612"/>
      <c r="U273" s="612"/>
      <c r="V273" s="612"/>
    </row>
    <row r="274" spans="2:22" ht="9.75" customHeight="1">
      <c r="B274" s="611" t="s">
        <v>785</v>
      </c>
      <c r="C274" s="610" t="s">
        <v>784</v>
      </c>
      <c r="D274" s="609"/>
      <c r="E274" s="608">
        <v>100</v>
      </c>
      <c r="F274" s="608">
        <v>1418</v>
      </c>
      <c r="G274" s="608">
        <v>1402</v>
      </c>
      <c r="H274" s="607">
        <v>6862881</v>
      </c>
      <c r="I274" s="607">
        <v>6870791</v>
      </c>
      <c r="J274" s="607">
        <v>5334040</v>
      </c>
      <c r="K274" s="607">
        <v>1406576</v>
      </c>
      <c r="M274" s="594"/>
      <c r="N274" s="624"/>
      <c r="O274" s="623"/>
      <c r="P274" s="613"/>
      <c r="Q274" s="613"/>
      <c r="R274" s="613"/>
      <c r="S274" s="612"/>
      <c r="T274" s="612"/>
      <c r="U274" s="612"/>
      <c r="V274" s="612"/>
    </row>
    <row r="275" spans="2:22" ht="9.75" customHeight="1">
      <c r="B275" s="611" t="s">
        <v>783</v>
      </c>
      <c r="C275" s="610" t="s">
        <v>782</v>
      </c>
      <c r="D275" s="609"/>
      <c r="E275" s="608">
        <v>19</v>
      </c>
      <c r="F275" s="608">
        <v>225</v>
      </c>
      <c r="G275" s="608">
        <v>224</v>
      </c>
      <c r="H275" s="607">
        <v>1762028</v>
      </c>
      <c r="I275" s="607">
        <v>1762028</v>
      </c>
      <c r="J275" s="607">
        <v>1381322</v>
      </c>
      <c r="K275" s="607">
        <v>352085</v>
      </c>
      <c r="M275" s="611" t="s">
        <v>781</v>
      </c>
      <c r="N275" s="610" t="s">
        <v>780</v>
      </c>
      <c r="O275" s="609"/>
      <c r="P275" s="608">
        <v>1</v>
      </c>
      <c r="Q275" s="616" t="s">
        <v>9</v>
      </c>
      <c r="R275" s="616" t="s">
        <v>9</v>
      </c>
      <c r="S275" s="616" t="s">
        <v>9</v>
      </c>
      <c r="T275" s="616" t="s">
        <v>9</v>
      </c>
      <c r="U275" s="616" t="s">
        <v>9</v>
      </c>
      <c r="V275" s="616" t="s">
        <v>9</v>
      </c>
    </row>
    <row r="276" spans="2:22" ht="9.75" customHeight="1">
      <c r="B276" s="594"/>
      <c r="C276" s="696"/>
      <c r="D276" s="698"/>
      <c r="E276" s="613"/>
      <c r="F276" s="672"/>
      <c r="G276" s="672"/>
      <c r="H276" s="671"/>
      <c r="I276" s="671"/>
      <c r="J276" s="671"/>
      <c r="K276" s="671"/>
      <c r="L276" s="645"/>
      <c r="M276" s="611" t="s">
        <v>779</v>
      </c>
      <c r="N276" s="610" t="s">
        <v>778</v>
      </c>
      <c r="O276" s="609"/>
      <c r="P276" s="608">
        <v>80</v>
      </c>
      <c r="Q276" s="608">
        <v>895</v>
      </c>
      <c r="R276" s="608">
        <v>885</v>
      </c>
      <c r="S276" s="607">
        <v>913480</v>
      </c>
      <c r="T276" s="607">
        <v>913480</v>
      </c>
      <c r="U276" s="607">
        <v>272003</v>
      </c>
      <c r="V276" s="607">
        <v>605498</v>
      </c>
    </row>
    <row r="277" spans="2:22" ht="9.75" customHeight="1">
      <c r="B277" s="611" t="s">
        <v>777</v>
      </c>
      <c r="C277" s="610" t="s">
        <v>776</v>
      </c>
      <c r="D277" s="609"/>
      <c r="E277" s="608">
        <v>2</v>
      </c>
      <c r="F277" s="616" t="s">
        <v>9</v>
      </c>
      <c r="G277" s="616" t="s">
        <v>9</v>
      </c>
      <c r="H277" s="616" t="s">
        <v>9</v>
      </c>
      <c r="I277" s="616" t="s">
        <v>9</v>
      </c>
      <c r="J277" s="616" t="s">
        <v>9</v>
      </c>
      <c r="K277" s="616" t="s">
        <v>9</v>
      </c>
      <c r="M277" s="594"/>
      <c r="N277" s="624"/>
      <c r="O277" s="623"/>
      <c r="P277" s="613"/>
      <c r="Q277" s="672"/>
      <c r="R277" s="672"/>
      <c r="S277" s="671"/>
      <c r="T277" s="671"/>
      <c r="U277" s="671"/>
      <c r="V277" s="671"/>
    </row>
    <row r="278" spans="2:22" ht="9.75" customHeight="1">
      <c r="B278" s="611" t="s">
        <v>775</v>
      </c>
      <c r="C278" s="610" t="s">
        <v>774</v>
      </c>
      <c r="D278" s="609"/>
      <c r="E278" s="608">
        <v>14</v>
      </c>
      <c r="F278" s="608">
        <v>216</v>
      </c>
      <c r="G278" s="608">
        <v>214</v>
      </c>
      <c r="H278" s="607">
        <v>388118</v>
      </c>
      <c r="I278" s="607">
        <v>388118</v>
      </c>
      <c r="J278" s="607">
        <v>214660</v>
      </c>
      <c r="K278" s="607">
        <v>165783</v>
      </c>
      <c r="M278" s="611" t="s">
        <v>773</v>
      </c>
      <c r="N278" s="697" t="s">
        <v>772</v>
      </c>
      <c r="O278" s="614"/>
      <c r="P278" s="608">
        <v>19</v>
      </c>
      <c r="Q278" s="608">
        <v>705</v>
      </c>
      <c r="R278" s="608">
        <v>704</v>
      </c>
      <c r="S278" s="607">
        <v>953673</v>
      </c>
      <c r="T278" s="607">
        <v>954892</v>
      </c>
      <c r="U278" s="607">
        <v>314512</v>
      </c>
      <c r="V278" s="607">
        <v>594435</v>
      </c>
    </row>
    <row r="279" spans="2:22" ht="9.75" customHeight="1">
      <c r="C279" s="626"/>
      <c r="D279" s="625"/>
      <c r="M279" s="611" t="s">
        <v>771</v>
      </c>
      <c r="N279" s="610" t="s">
        <v>770</v>
      </c>
      <c r="O279" s="609"/>
      <c r="P279" s="608">
        <v>7</v>
      </c>
      <c r="Q279" s="608">
        <v>34</v>
      </c>
      <c r="R279" s="608">
        <v>28</v>
      </c>
      <c r="S279" s="607">
        <v>25373</v>
      </c>
      <c r="T279" s="607">
        <v>25373</v>
      </c>
      <c r="U279" s="607">
        <v>4847</v>
      </c>
      <c r="V279" s="607">
        <v>20376</v>
      </c>
    </row>
    <row r="280" spans="2:22" ht="9.75" customHeight="1">
      <c r="B280" s="699">
        <v>27</v>
      </c>
      <c r="C280" s="621" t="s">
        <v>351</v>
      </c>
      <c r="D280" s="620"/>
      <c r="E280" s="619">
        <v>86</v>
      </c>
      <c r="F280" s="619">
        <v>3239</v>
      </c>
      <c r="G280" s="619">
        <v>3216</v>
      </c>
      <c r="H280" s="618">
        <v>15725372</v>
      </c>
      <c r="I280" s="618">
        <v>16005778</v>
      </c>
      <c r="J280" s="618">
        <v>10806729</v>
      </c>
      <c r="K280" s="618">
        <v>4436475</v>
      </c>
      <c r="M280" s="594"/>
      <c r="N280" s="624"/>
      <c r="O280" s="623"/>
      <c r="P280" s="613"/>
      <c r="Q280" s="672"/>
      <c r="R280" s="672"/>
      <c r="S280" s="671"/>
      <c r="T280" s="671"/>
      <c r="U280" s="671"/>
      <c r="V280" s="671"/>
    </row>
    <row r="281" spans="2:22" ht="9.75" customHeight="1">
      <c r="C281" s="624"/>
      <c r="D281" s="623"/>
      <c r="M281" s="611" t="s">
        <v>769</v>
      </c>
      <c r="N281" s="697" t="s">
        <v>768</v>
      </c>
      <c r="O281" s="614"/>
      <c r="P281" s="608">
        <v>95</v>
      </c>
      <c r="Q281" s="608">
        <v>1511</v>
      </c>
      <c r="R281" s="608">
        <v>1494</v>
      </c>
      <c r="S281" s="607">
        <v>2285556</v>
      </c>
      <c r="T281" s="607">
        <v>2285230</v>
      </c>
      <c r="U281" s="607">
        <v>891173</v>
      </c>
      <c r="V281" s="607">
        <v>1253827</v>
      </c>
    </row>
    <row r="282" spans="2:22" ht="9.75" customHeight="1">
      <c r="B282" s="611" t="s">
        <v>767</v>
      </c>
      <c r="C282" s="615" t="s">
        <v>766</v>
      </c>
      <c r="D282" s="614"/>
      <c r="E282" s="608">
        <v>3</v>
      </c>
      <c r="F282" s="608">
        <v>69</v>
      </c>
      <c r="G282" s="608">
        <v>69</v>
      </c>
      <c r="H282" s="607">
        <v>201387</v>
      </c>
      <c r="I282" s="607">
        <v>201074</v>
      </c>
      <c r="J282" s="607">
        <v>107117</v>
      </c>
      <c r="K282" s="607">
        <v>86942</v>
      </c>
      <c r="M282" s="611" t="s">
        <v>765</v>
      </c>
      <c r="N282" s="610" t="s">
        <v>764</v>
      </c>
      <c r="O282" s="609"/>
      <c r="P282" s="608">
        <v>34</v>
      </c>
      <c r="Q282" s="608">
        <v>616</v>
      </c>
      <c r="R282" s="608">
        <v>611</v>
      </c>
      <c r="S282" s="607">
        <v>951899</v>
      </c>
      <c r="T282" s="607">
        <v>954382</v>
      </c>
      <c r="U282" s="607">
        <v>258714</v>
      </c>
      <c r="V282" s="607">
        <v>615066</v>
      </c>
    </row>
    <row r="283" spans="2:22" ht="9.75" customHeight="1">
      <c r="B283" s="594"/>
      <c r="C283" s="615" t="s">
        <v>763</v>
      </c>
      <c r="D283" s="623"/>
      <c r="E283" s="613"/>
      <c r="F283" s="613"/>
      <c r="G283" s="613"/>
      <c r="H283" s="612"/>
      <c r="I283" s="612"/>
      <c r="J283" s="612"/>
      <c r="K283" s="612"/>
      <c r="M283" s="594"/>
      <c r="P283" s="613"/>
      <c r="Q283" s="613"/>
      <c r="R283" s="613"/>
      <c r="S283" s="612"/>
      <c r="T283" s="612"/>
      <c r="U283" s="612"/>
      <c r="V283" s="612"/>
    </row>
    <row r="284" spans="2:22" ht="9.75" customHeight="1">
      <c r="B284" s="611" t="s">
        <v>762</v>
      </c>
      <c r="C284" s="615" t="s">
        <v>761</v>
      </c>
      <c r="D284" s="614"/>
      <c r="E284" s="608">
        <v>2</v>
      </c>
      <c r="F284" s="616" t="s">
        <v>9</v>
      </c>
      <c r="G284" s="616" t="s">
        <v>9</v>
      </c>
      <c r="H284" s="616" t="s">
        <v>9</v>
      </c>
      <c r="I284" s="616" t="s">
        <v>9</v>
      </c>
      <c r="J284" s="616" t="s">
        <v>9</v>
      </c>
      <c r="K284" s="616" t="s">
        <v>9</v>
      </c>
      <c r="M284" s="611" t="s">
        <v>760</v>
      </c>
      <c r="N284" s="610" t="s">
        <v>759</v>
      </c>
      <c r="O284" s="609"/>
      <c r="P284" s="608">
        <v>106</v>
      </c>
      <c r="Q284" s="608">
        <v>1246</v>
      </c>
      <c r="R284" s="608">
        <v>1215</v>
      </c>
      <c r="S284" s="607">
        <v>1764082</v>
      </c>
      <c r="T284" s="607">
        <v>1765168</v>
      </c>
      <c r="U284" s="607">
        <v>681326</v>
      </c>
      <c r="V284" s="607">
        <v>1027134</v>
      </c>
    </row>
    <row r="285" spans="2:22" ht="9.75" customHeight="1">
      <c r="B285" s="594"/>
      <c r="C285" s="615" t="s">
        <v>758</v>
      </c>
      <c r="D285" s="623"/>
      <c r="E285" s="613"/>
      <c r="F285" s="613"/>
      <c r="G285" s="613"/>
      <c r="H285" s="612"/>
      <c r="I285" s="612"/>
      <c r="J285" s="612"/>
      <c r="K285" s="612"/>
      <c r="M285" s="611" t="s">
        <v>757</v>
      </c>
      <c r="N285" s="610" t="s">
        <v>756</v>
      </c>
      <c r="O285" s="609"/>
      <c r="P285" s="608">
        <v>1</v>
      </c>
      <c r="Q285" s="616" t="s">
        <v>9</v>
      </c>
      <c r="R285" s="616" t="s">
        <v>9</v>
      </c>
      <c r="S285" s="616" t="s">
        <v>9</v>
      </c>
      <c r="T285" s="616" t="s">
        <v>9</v>
      </c>
      <c r="U285" s="616" t="s">
        <v>9</v>
      </c>
      <c r="V285" s="616" t="s">
        <v>9</v>
      </c>
    </row>
    <row r="286" spans="2:22" ht="9.75" customHeight="1">
      <c r="B286" s="594"/>
      <c r="C286" s="624"/>
      <c r="D286" s="623"/>
      <c r="E286" s="613"/>
      <c r="F286" s="613"/>
      <c r="G286" s="613"/>
      <c r="H286" s="612"/>
      <c r="I286" s="612"/>
      <c r="J286" s="612"/>
      <c r="K286" s="612"/>
      <c r="M286" s="594"/>
      <c r="P286" s="613"/>
      <c r="Q286" s="672"/>
      <c r="R286" s="672"/>
      <c r="S286" s="671"/>
      <c r="T286" s="671"/>
      <c r="U286" s="671"/>
      <c r="V286" s="671"/>
    </row>
    <row r="287" spans="2:22" ht="9.75" customHeight="1">
      <c r="B287" s="611" t="s">
        <v>755</v>
      </c>
      <c r="C287" s="615" t="s">
        <v>754</v>
      </c>
      <c r="D287" s="614"/>
      <c r="E287" s="608">
        <v>6</v>
      </c>
      <c r="F287" s="608">
        <v>85</v>
      </c>
      <c r="G287" s="608">
        <v>84</v>
      </c>
      <c r="H287" s="607">
        <v>659493</v>
      </c>
      <c r="I287" s="607">
        <v>659493</v>
      </c>
      <c r="J287" s="607">
        <v>518164</v>
      </c>
      <c r="K287" s="607">
        <v>128006</v>
      </c>
      <c r="M287" s="611" t="s">
        <v>753</v>
      </c>
      <c r="N287" s="610" t="s">
        <v>752</v>
      </c>
      <c r="O287" s="609"/>
      <c r="P287" s="608">
        <v>37</v>
      </c>
      <c r="Q287" s="608">
        <v>347</v>
      </c>
      <c r="R287" s="608">
        <v>339</v>
      </c>
      <c r="S287" s="607">
        <v>561699</v>
      </c>
      <c r="T287" s="607">
        <v>562237</v>
      </c>
      <c r="U287" s="607">
        <v>267064</v>
      </c>
      <c r="V287" s="607">
        <v>279901</v>
      </c>
    </row>
    <row r="288" spans="2:22" ht="9.75" customHeight="1">
      <c r="B288" s="594"/>
      <c r="C288" s="615" t="s">
        <v>751</v>
      </c>
      <c r="D288" s="623"/>
      <c r="E288" s="613"/>
      <c r="F288" s="613"/>
      <c r="G288" s="613"/>
      <c r="H288" s="612"/>
      <c r="I288" s="612"/>
      <c r="J288" s="612"/>
      <c r="K288" s="612"/>
      <c r="M288" s="611" t="s">
        <v>750</v>
      </c>
      <c r="N288" s="615" t="s">
        <v>749</v>
      </c>
      <c r="O288" s="609"/>
      <c r="P288" s="608">
        <v>106</v>
      </c>
      <c r="Q288" s="608">
        <v>1310</v>
      </c>
      <c r="R288" s="608">
        <v>1287</v>
      </c>
      <c r="S288" s="607">
        <v>2774264</v>
      </c>
      <c r="T288" s="607">
        <v>2762887</v>
      </c>
      <c r="U288" s="607">
        <v>1501141</v>
      </c>
      <c r="V288" s="607">
        <v>1155551</v>
      </c>
    </row>
    <row r="289" spans="2:22" ht="9.75" customHeight="1">
      <c r="B289" s="611" t="s">
        <v>748</v>
      </c>
      <c r="C289" s="615" t="s">
        <v>747</v>
      </c>
      <c r="D289" s="614"/>
      <c r="E289" s="608">
        <v>6</v>
      </c>
      <c r="F289" s="608">
        <v>44</v>
      </c>
      <c r="G289" s="608">
        <v>44</v>
      </c>
      <c r="H289" s="607">
        <v>239987</v>
      </c>
      <c r="I289" s="607">
        <v>239987</v>
      </c>
      <c r="J289" s="607">
        <v>202323</v>
      </c>
      <c r="K289" s="607">
        <v>36779</v>
      </c>
      <c r="M289" s="594"/>
      <c r="N289" s="615" t="s">
        <v>746</v>
      </c>
      <c r="O289" s="623"/>
      <c r="P289" s="613"/>
      <c r="Q289" s="613"/>
      <c r="R289" s="613"/>
      <c r="S289" s="612"/>
      <c r="T289" s="612"/>
      <c r="U289" s="612"/>
      <c r="V289" s="612"/>
    </row>
    <row r="290" spans="2:22" ht="9.75" customHeight="1">
      <c r="B290" s="594"/>
      <c r="C290" s="615" t="s">
        <v>745</v>
      </c>
      <c r="D290" s="623"/>
      <c r="E290" s="613"/>
      <c r="F290" s="613"/>
      <c r="G290" s="613"/>
      <c r="H290" s="612"/>
      <c r="I290" s="612"/>
      <c r="J290" s="612"/>
      <c r="K290" s="612"/>
      <c r="M290" s="594"/>
      <c r="N290" s="626"/>
      <c r="O290" s="625"/>
      <c r="P290" s="613"/>
      <c r="Q290" s="613"/>
      <c r="R290" s="613"/>
      <c r="S290" s="612"/>
      <c r="T290" s="612"/>
      <c r="U290" s="612"/>
      <c r="V290" s="612"/>
    </row>
    <row r="291" spans="2:22" ht="9.75" customHeight="1">
      <c r="B291" s="594"/>
      <c r="D291" s="595"/>
      <c r="E291" s="613"/>
      <c r="F291" s="613"/>
      <c r="G291" s="613"/>
      <c r="H291" s="612"/>
      <c r="I291" s="612"/>
      <c r="J291" s="612"/>
      <c r="K291" s="612"/>
      <c r="M291" s="611" t="s">
        <v>744</v>
      </c>
      <c r="N291" s="610" t="s">
        <v>743</v>
      </c>
      <c r="O291" s="609"/>
      <c r="P291" s="608">
        <v>62</v>
      </c>
      <c r="Q291" s="608">
        <v>1270</v>
      </c>
      <c r="R291" s="608">
        <v>1256</v>
      </c>
      <c r="S291" s="607">
        <v>2568924</v>
      </c>
      <c r="T291" s="607">
        <v>2570126</v>
      </c>
      <c r="U291" s="607">
        <v>1147213</v>
      </c>
      <c r="V291" s="607">
        <v>1294784</v>
      </c>
    </row>
    <row r="292" spans="2:22" ht="9.75" customHeight="1">
      <c r="B292" s="611" t="s">
        <v>742</v>
      </c>
      <c r="C292" s="610" t="s">
        <v>741</v>
      </c>
      <c r="D292" s="609"/>
      <c r="E292" s="608">
        <v>2</v>
      </c>
      <c r="F292" s="616" t="s">
        <v>9</v>
      </c>
      <c r="G292" s="616" t="s">
        <v>9</v>
      </c>
      <c r="H292" s="616" t="s">
        <v>9</v>
      </c>
      <c r="I292" s="616" t="s">
        <v>9</v>
      </c>
      <c r="J292" s="616" t="s">
        <v>9</v>
      </c>
      <c r="K292" s="616" t="s">
        <v>9</v>
      </c>
      <c r="M292" s="611" t="s">
        <v>740</v>
      </c>
      <c r="N292" s="610" t="s">
        <v>739</v>
      </c>
      <c r="O292" s="609"/>
      <c r="P292" s="608">
        <v>40</v>
      </c>
      <c r="Q292" s="608">
        <v>583</v>
      </c>
      <c r="R292" s="608">
        <v>576</v>
      </c>
      <c r="S292" s="607">
        <v>1164417</v>
      </c>
      <c r="T292" s="607">
        <v>1164943</v>
      </c>
      <c r="U292" s="607">
        <v>594378</v>
      </c>
      <c r="V292" s="607">
        <v>512327</v>
      </c>
    </row>
    <row r="293" spans="2:22" ht="9.75" customHeight="1">
      <c r="B293" s="611" t="s">
        <v>738</v>
      </c>
      <c r="C293" s="615" t="s">
        <v>737</v>
      </c>
      <c r="D293" s="614"/>
      <c r="E293" s="608">
        <v>1</v>
      </c>
      <c r="F293" s="616" t="s">
        <v>9</v>
      </c>
      <c r="G293" s="616" t="s">
        <v>9</v>
      </c>
      <c r="H293" s="616" t="s">
        <v>9</v>
      </c>
      <c r="I293" s="616" t="s">
        <v>9</v>
      </c>
      <c r="J293" s="616" t="s">
        <v>9</v>
      </c>
      <c r="K293" s="616" t="s">
        <v>9</v>
      </c>
      <c r="N293" s="624"/>
      <c r="O293" s="623"/>
      <c r="P293" s="599"/>
      <c r="Q293" s="599"/>
      <c r="R293" s="599"/>
      <c r="S293" s="598"/>
      <c r="T293" s="598"/>
      <c r="U293" s="598"/>
      <c r="V293" s="598"/>
    </row>
    <row r="294" spans="2:22" ht="9.75" customHeight="1">
      <c r="B294" s="594"/>
      <c r="C294" s="624"/>
      <c r="D294" s="623"/>
      <c r="E294" s="613"/>
      <c r="F294" s="613"/>
      <c r="G294" s="613"/>
      <c r="H294" s="612"/>
      <c r="I294" s="612"/>
      <c r="J294" s="612"/>
      <c r="K294" s="612"/>
      <c r="M294" s="622">
        <v>29</v>
      </c>
      <c r="N294" s="621" t="s">
        <v>349</v>
      </c>
      <c r="O294" s="620"/>
      <c r="P294" s="619">
        <v>1563</v>
      </c>
      <c r="Q294" s="619">
        <v>26671</v>
      </c>
      <c r="R294" s="619">
        <v>26455</v>
      </c>
      <c r="S294" s="618">
        <v>75974224</v>
      </c>
      <c r="T294" s="618">
        <v>76172898</v>
      </c>
      <c r="U294" s="618">
        <v>44600213</v>
      </c>
      <c r="V294" s="618">
        <v>29364769</v>
      </c>
    </row>
    <row r="295" spans="2:22" ht="9.75" customHeight="1">
      <c r="B295" s="611" t="s">
        <v>736</v>
      </c>
      <c r="C295" s="615" t="s">
        <v>735</v>
      </c>
      <c r="D295" s="614"/>
      <c r="E295" s="608">
        <v>2</v>
      </c>
      <c r="F295" s="616" t="s">
        <v>9</v>
      </c>
      <c r="G295" s="616" t="s">
        <v>9</v>
      </c>
      <c r="H295" s="616" t="s">
        <v>9</v>
      </c>
      <c r="I295" s="616" t="s">
        <v>9</v>
      </c>
      <c r="J295" s="616" t="s">
        <v>9</v>
      </c>
      <c r="K295" s="616" t="s">
        <v>9</v>
      </c>
      <c r="N295" s="624"/>
      <c r="O295" s="623"/>
      <c r="P295" s="599"/>
      <c r="Q295" s="673"/>
      <c r="R295" s="673"/>
      <c r="S295" s="645"/>
      <c r="T295" s="645"/>
      <c r="U295" s="645"/>
      <c r="V295" s="645"/>
    </row>
    <row r="296" spans="2:22" ht="9.75" customHeight="1">
      <c r="B296" s="594"/>
      <c r="C296" s="615" t="s">
        <v>734</v>
      </c>
      <c r="D296" s="623"/>
      <c r="E296" s="613"/>
      <c r="F296" s="613"/>
      <c r="G296" s="613"/>
      <c r="H296" s="612"/>
      <c r="I296" s="612"/>
      <c r="J296" s="612"/>
      <c r="K296" s="612"/>
      <c r="M296" s="611" t="s">
        <v>733</v>
      </c>
      <c r="N296" s="610" t="s">
        <v>732</v>
      </c>
      <c r="O296" s="609"/>
      <c r="P296" s="608">
        <v>1</v>
      </c>
      <c r="Q296" s="616" t="s">
        <v>9</v>
      </c>
      <c r="R296" s="616" t="s">
        <v>9</v>
      </c>
      <c r="S296" s="616" t="s">
        <v>9</v>
      </c>
      <c r="T296" s="616" t="s">
        <v>9</v>
      </c>
      <c r="U296" s="616" t="s">
        <v>9</v>
      </c>
      <c r="V296" s="616" t="s">
        <v>9</v>
      </c>
    </row>
    <row r="297" spans="2:22" ht="9.75" customHeight="1">
      <c r="B297" s="611" t="s">
        <v>731</v>
      </c>
      <c r="C297" s="615" t="s">
        <v>730</v>
      </c>
      <c r="D297" s="614"/>
      <c r="E297" s="608">
        <v>6</v>
      </c>
      <c r="F297" s="608">
        <v>114</v>
      </c>
      <c r="G297" s="608">
        <v>112</v>
      </c>
      <c r="H297" s="607">
        <v>397057</v>
      </c>
      <c r="I297" s="607">
        <v>397006</v>
      </c>
      <c r="J297" s="607">
        <v>262994</v>
      </c>
      <c r="K297" s="607">
        <v>119353</v>
      </c>
      <c r="M297" s="611" t="s">
        <v>729</v>
      </c>
      <c r="N297" s="615" t="s">
        <v>728</v>
      </c>
      <c r="O297" s="614"/>
      <c r="P297" s="608">
        <v>6</v>
      </c>
      <c r="Q297" s="608">
        <v>102</v>
      </c>
      <c r="R297" s="608">
        <v>98</v>
      </c>
      <c r="S297" s="607">
        <v>143288</v>
      </c>
      <c r="T297" s="607">
        <v>143147</v>
      </c>
      <c r="U297" s="607">
        <v>36255</v>
      </c>
      <c r="V297" s="607">
        <v>98001</v>
      </c>
    </row>
    <row r="298" spans="2:22" ht="9.75" customHeight="1">
      <c r="B298" s="594"/>
      <c r="C298" s="615" t="s">
        <v>727</v>
      </c>
      <c r="D298" s="698"/>
      <c r="E298" s="613"/>
      <c r="F298" s="613"/>
      <c r="G298" s="613"/>
      <c r="H298" s="612"/>
      <c r="I298" s="612"/>
      <c r="J298" s="612"/>
      <c r="K298" s="612"/>
      <c r="M298" s="594"/>
      <c r="N298" s="624"/>
      <c r="O298" s="623"/>
      <c r="P298" s="613"/>
      <c r="Q298" s="613"/>
      <c r="R298" s="613"/>
      <c r="S298" s="612"/>
      <c r="T298" s="612"/>
      <c r="U298" s="612"/>
      <c r="V298" s="612"/>
    </row>
    <row r="299" spans="2:22" ht="9.75" customHeight="1">
      <c r="B299" s="594"/>
      <c r="C299" s="696"/>
      <c r="D299" s="698"/>
      <c r="E299" s="613"/>
      <c r="F299" s="613"/>
      <c r="G299" s="613"/>
      <c r="H299" s="612"/>
      <c r="I299" s="612"/>
      <c r="J299" s="612"/>
      <c r="K299" s="612"/>
      <c r="M299" s="611" t="s">
        <v>726</v>
      </c>
      <c r="N299" s="610" t="s">
        <v>725</v>
      </c>
      <c r="O299" s="609"/>
      <c r="P299" s="608">
        <v>32</v>
      </c>
      <c r="Q299" s="608">
        <v>730</v>
      </c>
      <c r="R299" s="608">
        <v>727</v>
      </c>
      <c r="S299" s="607">
        <v>2733173</v>
      </c>
      <c r="T299" s="607">
        <v>2831500</v>
      </c>
      <c r="U299" s="607">
        <v>1684913</v>
      </c>
      <c r="V299" s="607">
        <v>1051439</v>
      </c>
    </row>
    <row r="300" spans="2:22" ht="9.75" customHeight="1">
      <c r="B300" s="611" t="s">
        <v>724</v>
      </c>
      <c r="C300" s="697" t="s">
        <v>723</v>
      </c>
      <c r="D300" s="614"/>
      <c r="E300" s="608">
        <v>14</v>
      </c>
      <c r="F300" s="608">
        <v>115</v>
      </c>
      <c r="G300" s="608">
        <v>112</v>
      </c>
      <c r="H300" s="607">
        <v>157764</v>
      </c>
      <c r="I300" s="607">
        <v>157764</v>
      </c>
      <c r="J300" s="607">
        <v>68594</v>
      </c>
      <c r="K300" s="607">
        <v>84661</v>
      </c>
      <c r="M300" s="611" t="s">
        <v>722</v>
      </c>
      <c r="N300" s="610" t="s">
        <v>721</v>
      </c>
      <c r="O300" s="609"/>
      <c r="P300" s="608">
        <v>39</v>
      </c>
      <c r="Q300" s="608">
        <v>1068</v>
      </c>
      <c r="R300" s="608">
        <v>1064</v>
      </c>
      <c r="S300" s="607">
        <v>1683735</v>
      </c>
      <c r="T300" s="607">
        <v>1672402</v>
      </c>
      <c r="U300" s="607">
        <v>819979</v>
      </c>
      <c r="V300" s="607">
        <v>774577</v>
      </c>
    </row>
    <row r="301" spans="2:22" ht="9.75" customHeight="1">
      <c r="B301" s="611" t="s">
        <v>720</v>
      </c>
      <c r="C301" s="615" t="s">
        <v>719</v>
      </c>
      <c r="D301" s="614"/>
      <c r="E301" s="608">
        <v>16</v>
      </c>
      <c r="F301" s="608">
        <v>129</v>
      </c>
      <c r="G301" s="608">
        <v>115</v>
      </c>
      <c r="H301" s="607">
        <v>184571</v>
      </c>
      <c r="I301" s="607">
        <v>184571</v>
      </c>
      <c r="J301" s="607">
        <v>95600</v>
      </c>
      <c r="K301" s="607">
        <v>84274</v>
      </c>
      <c r="M301" s="594"/>
      <c r="N301" s="624"/>
      <c r="O301" s="623"/>
      <c r="P301" s="613"/>
      <c r="Q301" s="613"/>
      <c r="R301" s="613"/>
      <c r="S301" s="612"/>
      <c r="T301" s="612"/>
      <c r="U301" s="612"/>
      <c r="V301" s="612"/>
    </row>
    <row r="302" spans="2:22" ht="9.75" customHeight="1">
      <c r="B302" s="594"/>
      <c r="C302" s="615" t="s">
        <v>718</v>
      </c>
      <c r="D302" s="623"/>
      <c r="E302" s="613"/>
      <c r="F302" s="613"/>
      <c r="G302" s="613"/>
      <c r="H302" s="612"/>
      <c r="I302" s="612"/>
      <c r="J302" s="612"/>
      <c r="K302" s="612"/>
      <c r="M302" s="611" t="s">
        <v>717</v>
      </c>
      <c r="N302" s="697" t="s">
        <v>716</v>
      </c>
      <c r="O302" s="614"/>
      <c r="P302" s="608">
        <v>23</v>
      </c>
      <c r="Q302" s="608">
        <v>329</v>
      </c>
      <c r="R302" s="608">
        <v>328</v>
      </c>
      <c r="S302" s="607">
        <v>866560</v>
      </c>
      <c r="T302" s="607">
        <v>873606</v>
      </c>
      <c r="U302" s="607">
        <v>545216</v>
      </c>
      <c r="V302" s="607">
        <v>305325</v>
      </c>
    </row>
    <row r="303" spans="2:22" ht="9.75" customHeight="1">
      <c r="B303" s="594"/>
      <c r="C303" s="624"/>
      <c r="D303" s="623"/>
      <c r="E303" s="613"/>
      <c r="F303" s="613"/>
      <c r="G303" s="613"/>
      <c r="H303" s="612"/>
      <c r="I303" s="612"/>
      <c r="J303" s="612"/>
      <c r="K303" s="612"/>
      <c r="M303" s="611" t="s">
        <v>715</v>
      </c>
      <c r="N303" s="697" t="s">
        <v>714</v>
      </c>
      <c r="O303" s="614"/>
      <c r="P303" s="608">
        <v>251</v>
      </c>
      <c r="Q303" s="608">
        <v>2192</v>
      </c>
      <c r="R303" s="608">
        <v>2134</v>
      </c>
      <c r="S303" s="607">
        <v>2775148</v>
      </c>
      <c r="T303" s="607">
        <v>2802820</v>
      </c>
      <c r="U303" s="607">
        <v>1151215</v>
      </c>
      <c r="V303" s="607">
        <v>1579663</v>
      </c>
    </row>
    <row r="304" spans="2:22" ht="9.75" customHeight="1">
      <c r="B304" s="611" t="s">
        <v>713</v>
      </c>
      <c r="C304" s="617" t="s">
        <v>712</v>
      </c>
      <c r="D304" s="609"/>
      <c r="E304" s="608">
        <v>15</v>
      </c>
      <c r="F304" s="608">
        <v>276</v>
      </c>
      <c r="G304" s="608">
        <v>275</v>
      </c>
      <c r="H304" s="607">
        <v>428106</v>
      </c>
      <c r="I304" s="607">
        <v>427745</v>
      </c>
      <c r="J304" s="607">
        <v>210895</v>
      </c>
      <c r="K304" s="607">
        <v>185520</v>
      </c>
      <c r="M304" s="594"/>
      <c r="N304" s="697" t="s">
        <v>711</v>
      </c>
      <c r="O304" s="623"/>
      <c r="P304" s="613"/>
      <c r="Q304" s="672"/>
      <c r="R304" s="672"/>
      <c r="S304" s="671"/>
      <c r="T304" s="671"/>
      <c r="U304" s="671"/>
      <c r="V304" s="671"/>
    </row>
    <row r="305" spans="1:22" ht="9.75" customHeight="1">
      <c r="B305" s="611" t="s">
        <v>710</v>
      </c>
      <c r="C305" s="615" t="s">
        <v>709</v>
      </c>
      <c r="D305" s="614"/>
      <c r="E305" s="608">
        <v>7</v>
      </c>
      <c r="F305" s="608">
        <v>53</v>
      </c>
      <c r="G305" s="608">
        <v>53</v>
      </c>
      <c r="H305" s="607">
        <v>36869</v>
      </c>
      <c r="I305" s="607">
        <v>36869</v>
      </c>
      <c r="J305" s="607">
        <v>12722</v>
      </c>
      <c r="K305" s="607">
        <v>23145</v>
      </c>
      <c r="M305" s="594"/>
      <c r="N305" s="696"/>
      <c r="O305" s="623"/>
      <c r="P305" s="613"/>
      <c r="Q305" s="672"/>
      <c r="R305" s="672"/>
      <c r="S305" s="671"/>
      <c r="T305" s="671"/>
      <c r="U305" s="671"/>
      <c r="V305" s="671"/>
    </row>
    <row r="306" spans="1:22" ht="9.75" customHeight="1">
      <c r="B306" s="594"/>
      <c r="C306" s="615" t="s">
        <v>708</v>
      </c>
      <c r="D306" s="623"/>
      <c r="E306" s="613"/>
      <c r="F306" s="613"/>
      <c r="G306" s="613"/>
      <c r="H306" s="612"/>
      <c r="I306" s="612"/>
      <c r="J306" s="612"/>
      <c r="K306" s="612"/>
      <c r="M306" s="611" t="s">
        <v>707</v>
      </c>
      <c r="N306" s="615" t="s">
        <v>706</v>
      </c>
      <c r="O306" s="614"/>
      <c r="P306" s="608">
        <v>99</v>
      </c>
      <c r="Q306" s="608">
        <v>1194</v>
      </c>
      <c r="R306" s="608">
        <v>1184</v>
      </c>
      <c r="S306" s="607">
        <v>1764388</v>
      </c>
      <c r="T306" s="607">
        <v>1757266</v>
      </c>
      <c r="U306" s="607">
        <v>769724</v>
      </c>
      <c r="V306" s="607">
        <v>932146</v>
      </c>
    </row>
    <row r="307" spans="1:22" ht="9.75" customHeight="1">
      <c r="B307" s="594"/>
      <c r="C307" s="624"/>
      <c r="D307" s="623"/>
      <c r="E307" s="613"/>
      <c r="F307" s="613"/>
      <c r="G307" s="613"/>
      <c r="H307" s="612"/>
      <c r="I307" s="612"/>
      <c r="J307" s="612"/>
      <c r="K307" s="671"/>
      <c r="L307" s="645"/>
      <c r="M307" s="611" t="s">
        <v>705</v>
      </c>
      <c r="N307" s="610" t="s">
        <v>704</v>
      </c>
      <c r="O307" s="609"/>
      <c r="P307" s="608">
        <v>1</v>
      </c>
      <c r="Q307" s="616" t="s">
        <v>9</v>
      </c>
      <c r="R307" s="616" t="s">
        <v>9</v>
      </c>
      <c r="S307" s="616" t="s">
        <v>9</v>
      </c>
      <c r="T307" s="616" t="s">
        <v>9</v>
      </c>
      <c r="U307" s="616" t="s">
        <v>9</v>
      </c>
      <c r="V307" s="616" t="s">
        <v>9</v>
      </c>
    </row>
    <row r="308" spans="1:22" ht="9.75" customHeight="1">
      <c r="B308" s="611" t="s">
        <v>703</v>
      </c>
      <c r="C308" s="610" t="s">
        <v>702</v>
      </c>
      <c r="D308" s="609"/>
      <c r="E308" s="608">
        <v>6</v>
      </c>
      <c r="F308" s="608">
        <v>109</v>
      </c>
      <c r="G308" s="608">
        <v>108</v>
      </c>
      <c r="H308" s="607">
        <v>254608</v>
      </c>
      <c r="I308" s="607">
        <v>254671</v>
      </c>
      <c r="J308" s="607">
        <v>111947</v>
      </c>
      <c r="K308" s="607">
        <v>136150</v>
      </c>
      <c r="L308" s="645"/>
      <c r="M308" s="594"/>
      <c r="N308" s="624"/>
      <c r="O308" s="623"/>
      <c r="P308" s="670"/>
      <c r="Q308" s="670"/>
      <c r="R308" s="670"/>
      <c r="S308" s="670"/>
      <c r="T308" s="670"/>
      <c r="U308" s="670"/>
      <c r="V308" s="670"/>
    </row>
    <row r="309" spans="1:22" ht="9.75" customHeight="1">
      <c r="C309" s="624"/>
      <c r="D309" s="623"/>
      <c r="E309" s="695"/>
      <c r="F309" s="694"/>
      <c r="G309" s="661"/>
      <c r="H309" s="692"/>
      <c r="I309" s="693"/>
      <c r="J309" s="692"/>
      <c r="K309" s="628"/>
      <c r="L309" s="628"/>
      <c r="M309" s="611" t="s">
        <v>701</v>
      </c>
      <c r="N309" s="610" t="s">
        <v>700</v>
      </c>
      <c r="O309" s="609"/>
      <c r="P309" s="608">
        <v>5</v>
      </c>
      <c r="Q309" s="608">
        <v>43</v>
      </c>
      <c r="R309" s="608">
        <v>43</v>
      </c>
      <c r="S309" s="607">
        <v>152713</v>
      </c>
      <c r="T309" s="607">
        <v>152713</v>
      </c>
      <c r="U309" s="607">
        <v>77619</v>
      </c>
      <c r="V309" s="607">
        <v>73652</v>
      </c>
    </row>
    <row r="310" spans="1:22" ht="9.75" customHeight="1">
      <c r="B310" s="622">
        <v>28</v>
      </c>
      <c r="C310" s="621" t="s">
        <v>350</v>
      </c>
      <c r="D310" s="620"/>
      <c r="E310" s="619">
        <v>1452</v>
      </c>
      <c r="F310" s="619">
        <v>18226</v>
      </c>
      <c r="G310" s="619">
        <v>17855</v>
      </c>
      <c r="H310" s="618">
        <v>33205901</v>
      </c>
      <c r="I310" s="618">
        <v>33473336</v>
      </c>
      <c r="J310" s="618">
        <v>15716374</v>
      </c>
      <c r="K310" s="618">
        <v>16558441</v>
      </c>
      <c r="L310" s="628"/>
      <c r="M310" s="611" t="s">
        <v>699</v>
      </c>
      <c r="N310" s="617" t="s">
        <v>698</v>
      </c>
      <c r="O310" s="609"/>
      <c r="P310" s="608">
        <v>36</v>
      </c>
      <c r="Q310" s="608">
        <v>402</v>
      </c>
      <c r="R310" s="608">
        <v>398</v>
      </c>
      <c r="S310" s="607">
        <v>592955</v>
      </c>
      <c r="T310" s="607">
        <v>597888</v>
      </c>
      <c r="U310" s="607">
        <v>237396</v>
      </c>
      <c r="V310" s="607">
        <v>332405</v>
      </c>
    </row>
    <row r="311" spans="1:22" ht="9.75" customHeight="1">
      <c r="C311" s="624"/>
      <c r="D311" s="623"/>
      <c r="E311" s="695"/>
      <c r="F311" s="694"/>
      <c r="G311" s="661"/>
      <c r="H311" s="692"/>
      <c r="I311" s="693"/>
      <c r="J311" s="692"/>
      <c r="K311" s="628"/>
      <c r="L311" s="628"/>
      <c r="M311" s="594"/>
      <c r="N311" s="626"/>
      <c r="O311" s="625"/>
      <c r="P311" s="670"/>
      <c r="Q311" s="670"/>
      <c r="R311" s="670"/>
      <c r="S311" s="670"/>
      <c r="T311" s="670"/>
      <c r="U311" s="670"/>
      <c r="V311" s="670"/>
    </row>
    <row r="312" spans="1:22" ht="9.75" customHeight="1">
      <c r="B312" s="611" t="s">
        <v>697</v>
      </c>
      <c r="C312" s="617" t="s">
        <v>696</v>
      </c>
      <c r="D312" s="609"/>
      <c r="E312" s="608">
        <v>1</v>
      </c>
      <c r="F312" s="616" t="s">
        <v>9</v>
      </c>
      <c r="G312" s="616" t="s">
        <v>9</v>
      </c>
      <c r="H312" s="616" t="s">
        <v>9</v>
      </c>
      <c r="I312" s="616" t="s">
        <v>9</v>
      </c>
      <c r="J312" s="616" t="s">
        <v>9</v>
      </c>
      <c r="K312" s="616" t="s">
        <v>9</v>
      </c>
      <c r="L312" s="628"/>
      <c r="M312" s="611" t="s">
        <v>695</v>
      </c>
      <c r="N312" s="610" t="s">
        <v>694</v>
      </c>
      <c r="O312" s="609"/>
      <c r="P312" s="608">
        <v>36</v>
      </c>
      <c r="Q312" s="608">
        <v>2520</v>
      </c>
      <c r="R312" s="608">
        <v>2510</v>
      </c>
      <c r="S312" s="607">
        <v>10810943</v>
      </c>
      <c r="T312" s="607">
        <v>10829399</v>
      </c>
      <c r="U312" s="607">
        <v>6922977</v>
      </c>
      <c r="V312" s="607">
        <v>3675768</v>
      </c>
    </row>
    <row r="313" spans="1:22" ht="9.75" customHeight="1">
      <c r="C313" s="624"/>
      <c r="D313" s="623"/>
      <c r="E313" s="695"/>
      <c r="F313" s="694"/>
      <c r="G313" s="661"/>
      <c r="H313" s="692"/>
      <c r="I313" s="693"/>
      <c r="J313" s="692"/>
      <c r="K313" s="628"/>
      <c r="L313" s="628"/>
      <c r="M313" s="627"/>
      <c r="N313" s="627"/>
      <c r="O313" s="625"/>
      <c r="P313" s="670"/>
      <c r="Q313" s="670"/>
      <c r="R313" s="670"/>
      <c r="S313" s="670"/>
      <c r="T313" s="670"/>
      <c r="U313" s="670"/>
      <c r="V313" s="670"/>
    </row>
    <row r="314" spans="1:22" ht="5.25" customHeight="1">
      <c r="A314" s="606"/>
      <c r="B314" s="605"/>
      <c r="C314" s="691"/>
      <c r="D314" s="690"/>
      <c r="E314" s="689"/>
      <c r="F314" s="688"/>
      <c r="G314" s="687"/>
      <c r="H314" s="685"/>
      <c r="I314" s="686"/>
      <c r="J314" s="685"/>
      <c r="K314" s="677"/>
      <c r="L314" s="677"/>
      <c r="M314" s="605"/>
      <c r="N314" s="665"/>
      <c r="O314" s="664"/>
      <c r="P314" s="606"/>
      <c r="Q314" s="606"/>
      <c r="R314" s="606"/>
      <c r="S314" s="606"/>
      <c r="T314" s="606"/>
      <c r="U314" s="606"/>
      <c r="V314" s="606"/>
    </row>
    <row r="315" spans="1:22" ht="10.5" customHeight="1">
      <c r="B315" s="600" t="s">
        <v>7</v>
      </c>
      <c r="C315" s="627"/>
      <c r="D315" s="627"/>
      <c r="N315" s="627"/>
      <c r="O315" s="627"/>
    </row>
    <row r="316" spans="1:22" ht="13.5">
      <c r="B316" s="682"/>
      <c r="K316" s="684"/>
      <c r="L316" s="683"/>
      <c r="M316" s="682"/>
      <c r="N316" s="624"/>
      <c r="O316" s="624"/>
      <c r="P316" s="599"/>
      <c r="Q316" s="599"/>
      <c r="R316" s="599"/>
      <c r="S316" s="598"/>
      <c r="T316" s="598"/>
      <c r="U316" s="598"/>
      <c r="V316" s="598"/>
    </row>
    <row r="317" spans="1:22" ht="10.5" customHeight="1">
      <c r="N317" s="624"/>
      <c r="O317" s="624"/>
      <c r="P317" s="599"/>
      <c r="Q317" s="599"/>
      <c r="R317" s="599"/>
      <c r="S317" s="598"/>
      <c r="T317" s="598"/>
      <c r="U317" s="598"/>
      <c r="V317" s="598"/>
    </row>
    <row r="318" spans="1:22" s="681" customFormat="1" ht="10.5" customHeight="1">
      <c r="A318" s="657" t="s">
        <v>529</v>
      </c>
      <c r="B318" s="657"/>
      <c r="C318" s="656"/>
      <c r="D318" s="656"/>
      <c r="E318" s="655"/>
      <c r="F318" s="655"/>
      <c r="G318" s="655"/>
      <c r="H318" s="654"/>
      <c r="I318" s="654"/>
      <c r="J318" s="654"/>
      <c r="K318" s="653"/>
      <c r="L318" s="653"/>
      <c r="M318" s="597"/>
      <c r="N318" s="596"/>
      <c r="O318" s="596"/>
      <c r="P318" s="599"/>
      <c r="Q318" s="599"/>
      <c r="R318" s="599"/>
      <c r="S318" s="598"/>
      <c r="T318" s="598"/>
      <c r="U318" s="598"/>
      <c r="V318" s="598"/>
    </row>
    <row r="319" spans="1:22" ht="10.5" customHeight="1">
      <c r="A319" s="640" t="s">
        <v>0</v>
      </c>
      <c r="B319" s="640"/>
      <c r="K319" s="645"/>
      <c r="L319" s="645"/>
      <c r="O319" s="604"/>
      <c r="P319" s="599"/>
      <c r="Q319" s="599"/>
      <c r="R319" s="599"/>
      <c r="S319" s="598"/>
      <c r="T319" s="598"/>
      <c r="U319" s="598"/>
      <c r="V319" s="652" t="s">
        <v>341</v>
      </c>
    </row>
    <row r="320" spans="1:22" ht="1.5" customHeight="1">
      <c r="A320" s="651"/>
      <c r="B320" s="650"/>
      <c r="C320" s="649"/>
      <c r="D320" s="649"/>
      <c r="E320" s="648"/>
      <c r="F320" s="648"/>
      <c r="G320" s="648"/>
      <c r="H320" s="647"/>
      <c r="I320" s="647"/>
      <c r="J320" s="647"/>
      <c r="K320" s="646"/>
      <c r="L320" s="646"/>
      <c r="M320" s="680"/>
      <c r="N320" s="649"/>
      <c r="O320" s="679"/>
      <c r="P320" s="648"/>
      <c r="Q320" s="648"/>
      <c r="R320" s="648"/>
      <c r="S320" s="647"/>
      <c r="T320" s="647"/>
      <c r="U320" s="647"/>
      <c r="V320" s="678"/>
    </row>
    <row r="321" spans="1:22" ht="10.5" customHeight="1">
      <c r="D321" s="595"/>
      <c r="E321" s="639" t="s">
        <v>10</v>
      </c>
      <c r="F321" s="644" t="s">
        <v>528</v>
      </c>
      <c r="G321" s="643"/>
      <c r="H321" s="636" t="s">
        <v>11</v>
      </c>
      <c r="I321" s="642"/>
      <c r="J321" s="636" t="s">
        <v>2</v>
      </c>
      <c r="K321" s="641"/>
      <c r="L321" s="628"/>
      <c r="M321" s="594"/>
      <c r="P321" s="639" t="s">
        <v>10</v>
      </c>
      <c r="Q321" s="644" t="s">
        <v>528</v>
      </c>
      <c r="R321" s="643"/>
      <c r="S321" s="636" t="s">
        <v>11</v>
      </c>
      <c r="T321" s="642"/>
      <c r="U321" s="636" t="s">
        <v>2</v>
      </c>
      <c r="V321" s="641"/>
    </row>
    <row r="322" spans="1:22" ht="10.5" customHeight="1">
      <c r="B322" s="640"/>
      <c r="D322" s="595"/>
      <c r="E322" s="639"/>
      <c r="F322" s="638"/>
      <c r="G322" s="637" t="s">
        <v>527</v>
      </c>
      <c r="H322" s="635"/>
      <c r="I322" s="636" t="s">
        <v>412</v>
      </c>
      <c r="J322" s="635"/>
      <c r="K322" s="635" t="s">
        <v>411</v>
      </c>
      <c r="L322" s="628"/>
      <c r="M322" s="640"/>
      <c r="P322" s="639"/>
      <c r="Q322" s="638"/>
      <c r="R322" s="637" t="s">
        <v>527</v>
      </c>
      <c r="S322" s="635"/>
      <c r="T322" s="636" t="s">
        <v>412</v>
      </c>
      <c r="U322" s="635"/>
      <c r="V322" s="635" t="s">
        <v>411</v>
      </c>
    </row>
    <row r="323" spans="1:22" ht="10.5" customHeight="1">
      <c r="A323" s="606"/>
      <c r="B323" s="605"/>
      <c r="C323" s="604"/>
      <c r="D323" s="603"/>
      <c r="E323" s="634" t="s">
        <v>12</v>
      </c>
      <c r="F323" s="633"/>
      <c r="G323" s="632" t="s">
        <v>526</v>
      </c>
      <c r="H323" s="630" t="s">
        <v>13</v>
      </c>
      <c r="I323" s="631"/>
      <c r="J323" s="630" t="s">
        <v>4</v>
      </c>
      <c r="K323" s="629"/>
      <c r="L323" s="677"/>
      <c r="M323" s="606"/>
      <c r="N323" s="604"/>
      <c r="O323" s="603"/>
      <c r="P323" s="634" t="s">
        <v>12</v>
      </c>
      <c r="Q323" s="633"/>
      <c r="R323" s="632" t="s">
        <v>526</v>
      </c>
      <c r="S323" s="630" t="s">
        <v>13</v>
      </c>
      <c r="T323" s="631"/>
      <c r="U323" s="630" t="s">
        <v>4</v>
      </c>
      <c r="V323" s="629"/>
    </row>
    <row r="324" spans="1:22" ht="6" customHeight="1">
      <c r="B324" s="676"/>
      <c r="C324" s="627"/>
      <c r="D324" s="625"/>
      <c r="M324" s="627"/>
      <c r="N324" s="627"/>
      <c r="O324" s="625"/>
    </row>
    <row r="325" spans="1:22" ht="9.75" customHeight="1">
      <c r="B325" s="611" t="s">
        <v>693</v>
      </c>
      <c r="C325" s="610" t="s">
        <v>692</v>
      </c>
      <c r="D325" s="609"/>
      <c r="E325" s="608">
        <v>46</v>
      </c>
      <c r="F325" s="608">
        <v>606</v>
      </c>
      <c r="G325" s="608">
        <v>603</v>
      </c>
      <c r="H325" s="607">
        <v>1090417</v>
      </c>
      <c r="I325" s="607">
        <v>1087759</v>
      </c>
      <c r="J325" s="607">
        <v>537673</v>
      </c>
      <c r="K325" s="607">
        <v>521395</v>
      </c>
      <c r="L325" s="675"/>
      <c r="M325" s="611" t="s">
        <v>691</v>
      </c>
      <c r="N325" s="610" t="s">
        <v>690</v>
      </c>
      <c r="O325" s="609"/>
      <c r="P325" s="608">
        <v>1</v>
      </c>
      <c r="Q325" s="616" t="s">
        <v>9</v>
      </c>
      <c r="R325" s="616" t="s">
        <v>9</v>
      </c>
      <c r="S325" s="616" t="s">
        <v>9</v>
      </c>
      <c r="T325" s="616" t="s">
        <v>9</v>
      </c>
      <c r="U325" s="616" t="s">
        <v>9</v>
      </c>
      <c r="V325" s="616" t="s">
        <v>9</v>
      </c>
    </row>
    <row r="326" spans="1:22" ht="9.75" customHeight="1">
      <c r="B326" s="611" t="s">
        <v>689</v>
      </c>
      <c r="C326" s="610" t="s">
        <v>688</v>
      </c>
      <c r="D326" s="609"/>
      <c r="E326" s="608">
        <v>27</v>
      </c>
      <c r="F326" s="608">
        <v>363</v>
      </c>
      <c r="G326" s="608">
        <v>362</v>
      </c>
      <c r="H326" s="607">
        <v>544319</v>
      </c>
      <c r="I326" s="607">
        <v>550202</v>
      </c>
      <c r="J326" s="607">
        <v>290010</v>
      </c>
      <c r="K326" s="607">
        <v>250554</v>
      </c>
      <c r="L326" s="675"/>
      <c r="M326" s="611" t="s">
        <v>687</v>
      </c>
      <c r="N326" s="610" t="s">
        <v>686</v>
      </c>
      <c r="O326" s="609"/>
      <c r="P326" s="608">
        <v>1</v>
      </c>
      <c r="Q326" s="616" t="s">
        <v>9</v>
      </c>
      <c r="R326" s="616" t="s">
        <v>9</v>
      </c>
      <c r="S326" s="616" t="s">
        <v>9</v>
      </c>
      <c r="T326" s="616" t="s">
        <v>9</v>
      </c>
      <c r="U326" s="616" t="s">
        <v>9</v>
      </c>
      <c r="V326" s="616" t="s">
        <v>9</v>
      </c>
    </row>
    <row r="327" spans="1:22" ht="9.75" customHeight="1">
      <c r="B327" s="594"/>
      <c r="C327" s="624"/>
      <c r="D327" s="623"/>
      <c r="E327" s="613"/>
      <c r="F327" s="613"/>
      <c r="G327" s="613"/>
      <c r="H327" s="612"/>
      <c r="I327" s="612"/>
      <c r="J327" s="612"/>
      <c r="K327" s="612"/>
      <c r="M327" s="594"/>
      <c r="N327" s="624"/>
      <c r="O327" s="623"/>
      <c r="P327" s="670"/>
      <c r="Q327" s="670"/>
      <c r="R327" s="670"/>
      <c r="S327" s="670"/>
      <c r="T327" s="670"/>
      <c r="U327" s="670"/>
      <c r="V327" s="670"/>
    </row>
    <row r="328" spans="1:22" ht="9.75" customHeight="1">
      <c r="B328" s="611" t="s">
        <v>685</v>
      </c>
      <c r="C328" s="610" t="s">
        <v>684</v>
      </c>
      <c r="D328" s="609"/>
      <c r="E328" s="608">
        <v>3</v>
      </c>
      <c r="F328" s="608">
        <v>39</v>
      </c>
      <c r="G328" s="608">
        <v>39</v>
      </c>
      <c r="H328" s="607">
        <v>70447</v>
      </c>
      <c r="I328" s="607">
        <v>70447</v>
      </c>
      <c r="J328" s="607">
        <v>31310</v>
      </c>
      <c r="K328" s="607">
        <v>37771</v>
      </c>
      <c r="M328" s="611" t="s">
        <v>683</v>
      </c>
      <c r="N328" s="610" t="s">
        <v>682</v>
      </c>
      <c r="O328" s="609"/>
      <c r="P328" s="608">
        <v>2</v>
      </c>
      <c r="Q328" s="616" t="s">
        <v>9</v>
      </c>
      <c r="R328" s="616" t="s">
        <v>9</v>
      </c>
      <c r="S328" s="616" t="s">
        <v>9</v>
      </c>
      <c r="T328" s="616" t="s">
        <v>9</v>
      </c>
      <c r="U328" s="616" t="s">
        <v>9</v>
      </c>
      <c r="V328" s="616" t="s">
        <v>9</v>
      </c>
    </row>
    <row r="329" spans="1:22" ht="9.75" customHeight="1">
      <c r="B329" s="611" t="s">
        <v>681</v>
      </c>
      <c r="C329" s="610" t="s">
        <v>680</v>
      </c>
      <c r="D329" s="609"/>
      <c r="E329" s="608">
        <v>34</v>
      </c>
      <c r="F329" s="608">
        <v>411</v>
      </c>
      <c r="G329" s="608">
        <v>403</v>
      </c>
      <c r="H329" s="607">
        <v>709843</v>
      </c>
      <c r="I329" s="607">
        <v>711499</v>
      </c>
      <c r="J329" s="607">
        <v>449102</v>
      </c>
      <c r="K329" s="607">
        <v>187078</v>
      </c>
      <c r="M329" s="611" t="s">
        <v>679</v>
      </c>
      <c r="N329" s="610" t="s">
        <v>678</v>
      </c>
      <c r="O329" s="609"/>
      <c r="P329" s="608">
        <v>7</v>
      </c>
      <c r="Q329" s="608">
        <v>322</v>
      </c>
      <c r="R329" s="608">
        <v>322</v>
      </c>
      <c r="S329" s="607">
        <v>434244</v>
      </c>
      <c r="T329" s="607">
        <v>443520</v>
      </c>
      <c r="U329" s="607">
        <v>207366</v>
      </c>
      <c r="V329" s="607">
        <v>216296</v>
      </c>
    </row>
    <row r="330" spans="1:22" ht="9.75" customHeight="1">
      <c r="B330" s="594"/>
      <c r="C330" s="624"/>
      <c r="D330" s="623"/>
      <c r="E330" s="613"/>
      <c r="F330" s="672"/>
      <c r="G330" s="672"/>
      <c r="H330" s="671"/>
      <c r="I330" s="671"/>
      <c r="J330" s="671"/>
      <c r="K330" s="671"/>
      <c r="L330" s="645"/>
      <c r="M330" s="594"/>
      <c r="N330" s="624"/>
      <c r="O330" s="623"/>
      <c r="P330" s="670"/>
      <c r="Q330" s="670"/>
      <c r="R330" s="670"/>
      <c r="S330" s="670"/>
      <c r="T330" s="670"/>
      <c r="U330" s="670"/>
      <c r="V330" s="670"/>
    </row>
    <row r="331" spans="1:22" ht="9.75" customHeight="1">
      <c r="B331" s="611" t="s">
        <v>677</v>
      </c>
      <c r="C331" s="610" t="s">
        <v>676</v>
      </c>
      <c r="D331" s="609"/>
      <c r="E331" s="608">
        <v>8</v>
      </c>
      <c r="F331" s="608">
        <v>101</v>
      </c>
      <c r="G331" s="608">
        <v>101</v>
      </c>
      <c r="H331" s="607">
        <v>171428</v>
      </c>
      <c r="I331" s="607">
        <v>175428</v>
      </c>
      <c r="J331" s="607">
        <v>102845</v>
      </c>
      <c r="K331" s="607">
        <v>69195</v>
      </c>
      <c r="M331" s="611" t="s">
        <v>675</v>
      </c>
      <c r="N331" s="610" t="s">
        <v>674</v>
      </c>
      <c r="O331" s="609"/>
      <c r="P331" s="608">
        <v>1</v>
      </c>
      <c r="Q331" s="616" t="s">
        <v>9</v>
      </c>
      <c r="R331" s="616" t="s">
        <v>9</v>
      </c>
      <c r="S331" s="616" t="s">
        <v>9</v>
      </c>
      <c r="T331" s="616" t="s">
        <v>9</v>
      </c>
      <c r="U331" s="616" t="s">
        <v>9</v>
      </c>
      <c r="V331" s="616" t="s">
        <v>9</v>
      </c>
    </row>
    <row r="332" spans="1:22" ht="9.75" customHeight="1">
      <c r="B332" s="611" t="s">
        <v>673</v>
      </c>
      <c r="C332" s="617" t="s">
        <v>672</v>
      </c>
      <c r="D332" s="609"/>
      <c r="E332" s="608">
        <v>16</v>
      </c>
      <c r="F332" s="608">
        <v>1773</v>
      </c>
      <c r="G332" s="608">
        <v>1772</v>
      </c>
      <c r="H332" s="607">
        <v>6284274</v>
      </c>
      <c r="I332" s="607">
        <v>6088372</v>
      </c>
      <c r="J332" s="607">
        <v>4351841</v>
      </c>
      <c r="K332" s="607">
        <v>1416767</v>
      </c>
      <c r="L332" s="645"/>
      <c r="M332" s="611" t="s">
        <v>671</v>
      </c>
      <c r="N332" s="610" t="s">
        <v>670</v>
      </c>
      <c r="O332" s="609"/>
      <c r="P332" s="608">
        <v>3</v>
      </c>
      <c r="Q332" s="608">
        <v>670</v>
      </c>
      <c r="R332" s="608">
        <v>669</v>
      </c>
      <c r="S332" s="607">
        <v>1058172</v>
      </c>
      <c r="T332" s="607">
        <v>1046878</v>
      </c>
      <c r="U332" s="607">
        <v>444351</v>
      </c>
      <c r="V332" s="607">
        <v>573533</v>
      </c>
    </row>
    <row r="333" spans="1:22" ht="9.75" customHeight="1">
      <c r="B333" s="594"/>
      <c r="C333" s="624"/>
      <c r="D333" s="623"/>
      <c r="E333" s="613"/>
      <c r="F333" s="613"/>
      <c r="G333" s="613"/>
      <c r="H333" s="612"/>
      <c r="I333" s="612"/>
      <c r="J333" s="612"/>
      <c r="K333" s="612"/>
      <c r="M333" s="594"/>
      <c r="N333" s="624"/>
      <c r="O333" s="623"/>
      <c r="P333" s="670"/>
      <c r="Q333" s="670"/>
      <c r="R333" s="670"/>
      <c r="S333" s="670"/>
      <c r="T333" s="670"/>
      <c r="U333" s="670"/>
      <c r="V333" s="670"/>
    </row>
    <row r="334" spans="1:22" ht="9.75" customHeight="1">
      <c r="B334" s="611" t="s">
        <v>669</v>
      </c>
      <c r="C334" s="610" t="s">
        <v>668</v>
      </c>
      <c r="D334" s="609"/>
      <c r="E334" s="608">
        <v>2</v>
      </c>
      <c r="F334" s="616" t="s">
        <v>9</v>
      </c>
      <c r="G334" s="616" t="s">
        <v>9</v>
      </c>
      <c r="H334" s="616" t="s">
        <v>9</v>
      </c>
      <c r="I334" s="616" t="s">
        <v>9</v>
      </c>
      <c r="J334" s="616" t="s">
        <v>9</v>
      </c>
      <c r="K334" s="616" t="s">
        <v>9</v>
      </c>
      <c r="M334" s="611" t="s">
        <v>667</v>
      </c>
      <c r="N334" s="610" t="s">
        <v>666</v>
      </c>
      <c r="O334" s="609"/>
      <c r="P334" s="608">
        <v>1</v>
      </c>
      <c r="Q334" s="616" t="s">
        <v>9</v>
      </c>
      <c r="R334" s="616" t="s">
        <v>9</v>
      </c>
      <c r="S334" s="616" t="s">
        <v>9</v>
      </c>
      <c r="T334" s="616" t="s">
        <v>9</v>
      </c>
      <c r="U334" s="616" t="s">
        <v>9</v>
      </c>
      <c r="V334" s="616" t="s">
        <v>9</v>
      </c>
    </row>
    <row r="335" spans="1:22" ht="9.75" customHeight="1">
      <c r="B335" s="611" t="s">
        <v>665</v>
      </c>
      <c r="C335" s="610" t="s">
        <v>664</v>
      </c>
      <c r="D335" s="609"/>
      <c r="E335" s="608">
        <v>34</v>
      </c>
      <c r="F335" s="608">
        <v>680</v>
      </c>
      <c r="G335" s="608">
        <v>677</v>
      </c>
      <c r="H335" s="607">
        <v>1190449</v>
      </c>
      <c r="I335" s="607">
        <v>1202363</v>
      </c>
      <c r="J335" s="607">
        <v>653203</v>
      </c>
      <c r="K335" s="607">
        <v>524371</v>
      </c>
      <c r="M335" s="611" t="s">
        <v>663</v>
      </c>
      <c r="N335" s="610" t="s">
        <v>662</v>
      </c>
      <c r="O335" s="609"/>
      <c r="P335" s="608">
        <v>15</v>
      </c>
      <c r="Q335" s="608">
        <v>431</v>
      </c>
      <c r="R335" s="608">
        <v>431</v>
      </c>
      <c r="S335" s="607">
        <v>1016538</v>
      </c>
      <c r="T335" s="607">
        <v>1035482</v>
      </c>
      <c r="U335" s="607">
        <v>626772</v>
      </c>
      <c r="V335" s="607">
        <v>388393</v>
      </c>
    </row>
    <row r="336" spans="1:22" ht="9.75" customHeight="1">
      <c r="B336" s="594"/>
      <c r="C336" s="624"/>
      <c r="D336" s="623"/>
      <c r="E336" s="613"/>
      <c r="F336" s="613"/>
      <c r="G336" s="613"/>
      <c r="H336" s="612"/>
      <c r="I336" s="612"/>
      <c r="J336" s="612"/>
      <c r="K336" s="612"/>
      <c r="M336" s="594"/>
      <c r="N336" s="624"/>
      <c r="O336" s="623"/>
      <c r="P336" s="670"/>
      <c r="Q336" s="670"/>
      <c r="R336" s="670"/>
      <c r="S336" s="670"/>
      <c r="T336" s="670"/>
      <c r="U336" s="670"/>
      <c r="V336" s="670"/>
    </row>
    <row r="337" spans="2:22" ht="9.75" customHeight="1">
      <c r="B337" s="611" t="s">
        <v>661</v>
      </c>
      <c r="C337" s="610" t="s">
        <v>660</v>
      </c>
      <c r="D337" s="609"/>
      <c r="E337" s="608">
        <v>18</v>
      </c>
      <c r="F337" s="608">
        <v>167</v>
      </c>
      <c r="G337" s="608">
        <v>165</v>
      </c>
      <c r="H337" s="607">
        <v>192641</v>
      </c>
      <c r="I337" s="607">
        <v>191305</v>
      </c>
      <c r="J337" s="607">
        <v>106764</v>
      </c>
      <c r="K337" s="607">
        <v>79973</v>
      </c>
      <c r="M337" s="611" t="s">
        <v>659</v>
      </c>
      <c r="N337" s="615" t="s">
        <v>658</v>
      </c>
      <c r="O337" s="614"/>
      <c r="P337" s="608">
        <v>4</v>
      </c>
      <c r="Q337" s="608">
        <v>29</v>
      </c>
      <c r="R337" s="608">
        <v>29</v>
      </c>
      <c r="S337" s="607">
        <v>37049</v>
      </c>
      <c r="T337" s="607">
        <v>37049</v>
      </c>
      <c r="U337" s="607">
        <v>13367</v>
      </c>
      <c r="V337" s="607">
        <v>22989</v>
      </c>
    </row>
    <row r="338" spans="2:22" ht="9.75" customHeight="1">
      <c r="B338" s="611" t="s">
        <v>657</v>
      </c>
      <c r="C338" s="617" t="s">
        <v>656</v>
      </c>
      <c r="D338" s="609"/>
      <c r="E338" s="608">
        <v>6</v>
      </c>
      <c r="F338" s="608">
        <v>128</v>
      </c>
      <c r="G338" s="608">
        <v>126</v>
      </c>
      <c r="H338" s="607">
        <v>265959</v>
      </c>
      <c r="I338" s="607">
        <v>266836</v>
      </c>
      <c r="J338" s="607">
        <v>143510</v>
      </c>
      <c r="K338" s="607">
        <v>112927</v>
      </c>
      <c r="M338" s="611" t="s">
        <v>655</v>
      </c>
      <c r="N338" s="610" t="s">
        <v>654</v>
      </c>
      <c r="O338" s="609"/>
      <c r="P338" s="608">
        <v>5</v>
      </c>
      <c r="Q338" s="608">
        <v>49</v>
      </c>
      <c r="R338" s="608">
        <v>49</v>
      </c>
      <c r="S338" s="607">
        <v>62816</v>
      </c>
      <c r="T338" s="607">
        <v>62816</v>
      </c>
      <c r="U338" s="607">
        <v>37007</v>
      </c>
      <c r="V338" s="607">
        <v>24861</v>
      </c>
    </row>
    <row r="339" spans="2:22" ht="9.75" customHeight="1">
      <c r="B339" s="594"/>
      <c r="C339" s="624"/>
      <c r="D339" s="623"/>
      <c r="E339" s="613"/>
      <c r="F339" s="613"/>
      <c r="G339" s="613"/>
      <c r="H339" s="612"/>
      <c r="I339" s="612"/>
      <c r="J339" s="612"/>
      <c r="K339" s="612"/>
      <c r="M339" s="594"/>
      <c r="N339" s="624"/>
      <c r="O339" s="623"/>
      <c r="P339" s="670"/>
      <c r="Q339" s="670"/>
      <c r="R339" s="670"/>
      <c r="S339" s="670"/>
      <c r="T339" s="670"/>
      <c r="U339" s="670"/>
      <c r="V339" s="670"/>
    </row>
    <row r="340" spans="2:22" ht="9.75" customHeight="1">
      <c r="B340" s="611" t="s">
        <v>653</v>
      </c>
      <c r="C340" s="610" t="s">
        <v>652</v>
      </c>
      <c r="D340" s="609"/>
      <c r="E340" s="608">
        <v>21</v>
      </c>
      <c r="F340" s="608">
        <v>278</v>
      </c>
      <c r="G340" s="608">
        <v>275</v>
      </c>
      <c r="H340" s="607">
        <v>583220</v>
      </c>
      <c r="I340" s="607">
        <v>584324</v>
      </c>
      <c r="J340" s="607">
        <v>320276</v>
      </c>
      <c r="K340" s="607">
        <v>247104</v>
      </c>
      <c r="M340" s="611" t="s">
        <v>651</v>
      </c>
      <c r="N340" s="610" t="s">
        <v>650</v>
      </c>
      <c r="O340" s="609"/>
      <c r="P340" s="608">
        <v>1</v>
      </c>
      <c r="Q340" s="616" t="s">
        <v>9</v>
      </c>
      <c r="R340" s="616" t="s">
        <v>9</v>
      </c>
      <c r="S340" s="616" t="s">
        <v>9</v>
      </c>
      <c r="T340" s="616" t="s">
        <v>9</v>
      </c>
      <c r="U340" s="616" t="s">
        <v>9</v>
      </c>
      <c r="V340" s="616" t="s">
        <v>9</v>
      </c>
    </row>
    <row r="341" spans="2:22" ht="9.75" customHeight="1">
      <c r="B341" s="611" t="s">
        <v>649</v>
      </c>
      <c r="C341" s="610" t="s">
        <v>648</v>
      </c>
      <c r="D341" s="609"/>
      <c r="E341" s="608">
        <v>58</v>
      </c>
      <c r="F341" s="608">
        <v>606</v>
      </c>
      <c r="G341" s="608">
        <v>600</v>
      </c>
      <c r="H341" s="607">
        <v>1350591</v>
      </c>
      <c r="I341" s="607">
        <v>1272416</v>
      </c>
      <c r="J341" s="607">
        <v>715668</v>
      </c>
      <c r="K341" s="607">
        <v>520075</v>
      </c>
      <c r="L341" s="645"/>
      <c r="M341" s="611" t="s">
        <v>647</v>
      </c>
      <c r="N341" s="610" t="s">
        <v>646</v>
      </c>
      <c r="O341" s="609"/>
      <c r="P341" s="608">
        <v>2</v>
      </c>
      <c r="Q341" s="616" t="s">
        <v>9</v>
      </c>
      <c r="R341" s="616" t="s">
        <v>9</v>
      </c>
      <c r="S341" s="616" t="s">
        <v>9</v>
      </c>
      <c r="T341" s="616" t="s">
        <v>9</v>
      </c>
      <c r="U341" s="616" t="s">
        <v>9</v>
      </c>
      <c r="V341" s="616" t="s">
        <v>9</v>
      </c>
    </row>
    <row r="342" spans="2:22" ht="9.75" customHeight="1">
      <c r="B342" s="594"/>
      <c r="C342" s="624"/>
      <c r="D342" s="623"/>
      <c r="E342" s="613"/>
      <c r="F342" s="672"/>
      <c r="G342" s="672"/>
      <c r="H342" s="671"/>
      <c r="I342" s="671"/>
      <c r="J342" s="671"/>
      <c r="K342" s="671"/>
      <c r="L342" s="645"/>
      <c r="M342" s="594"/>
      <c r="N342" s="624"/>
      <c r="O342" s="623"/>
      <c r="P342" s="670"/>
      <c r="Q342" s="670"/>
      <c r="R342" s="670"/>
      <c r="S342" s="670"/>
      <c r="T342" s="670"/>
      <c r="U342" s="670"/>
      <c r="V342" s="670"/>
    </row>
    <row r="343" spans="2:22" ht="9.75" customHeight="1">
      <c r="B343" s="611" t="s">
        <v>645</v>
      </c>
      <c r="C343" s="615" t="s">
        <v>644</v>
      </c>
      <c r="D343" s="614"/>
      <c r="E343" s="608">
        <v>58</v>
      </c>
      <c r="F343" s="608">
        <v>857</v>
      </c>
      <c r="G343" s="608">
        <v>853</v>
      </c>
      <c r="H343" s="607">
        <v>1179918</v>
      </c>
      <c r="I343" s="607">
        <v>1195651</v>
      </c>
      <c r="J343" s="607">
        <v>482603</v>
      </c>
      <c r="K343" s="607">
        <v>665587</v>
      </c>
      <c r="L343" s="645"/>
      <c r="M343" s="611" t="s">
        <v>643</v>
      </c>
      <c r="N343" s="615" t="s">
        <v>642</v>
      </c>
      <c r="O343" s="609"/>
      <c r="P343" s="608">
        <v>5</v>
      </c>
      <c r="Q343" s="608">
        <v>92</v>
      </c>
      <c r="R343" s="608">
        <v>92</v>
      </c>
      <c r="S343" s="607">
        <v>133570</v>
      </c>
      <c r="T343" s="607">
        <v>133570</v>
      </c>
      <c r="U343" s="607">
        <v>53460</v>
      </c>
      <c r="V343" s="607">
        <v>78446</v>
      </c>
    </row>
    <row r="344" spans="2:22" ht="9.75" customHeight="1">
      <c r="B344" s="594"/>
      <c r="C344" s="615" t="s">
        <v>641</v>
      </c>
      <c r="D344" s="623"/>
      <c r="E344" s="613"/>
      <c r="F344" s="613"/>
      <c r="G344" s="613"/>
      <c r="H344" s="612"/>
      <c r="I344" s="612"/>
      <c r="J344" s="612"/>
      <c r="K344" s="612"/>
      <c r="M344" s="594"/>
      <c r="N344" s="615" t="s">
        <v>640</v>
      </c>
      <c r="O344" s="623"/>
      <c r="P344" s="670"/>
      <c r="Q344" s="670"/>
      <c r="R344" s="670"/>
      <c r="S344" s="670"/>
      <c r="T344" s="670"/>
      <c r="U344" s="670"/>
      <c r="V344" s="670"/>
    </row>
    <row r="345" spans="2:22" ht="9.75" customHeight="1">
      <c r="B345" s="611" t="s">
        <v>639</v>
      </c>
      <c r="C345" s="610" t="s">
        <v>638</v>
      </c>
      <c r="D345" s="609"/>
      <c r="E345" s="608">
        <v>17</v>
      </c>
      <c r="F345" s="608">
        <v>625</v>
      </c>
      <c r="G345" s="608">
        <v>624</v>
      </c>
      <c r="H345" s="607">
        <v>2578382</v>
      </c>
      <c r="I345" s="607">
        <v>2676304</v>
      </c>
      <c r="J345" s="607">
        <v>1961634</v>
      </c>
      <c r="K345" s="607">
        <v>689058</v>
      </c>
      <c r="L345" s="645"/>
      <c r="M345" s="611" t="s">
        <v>637</v>
      </c>
      <c r="N345" s="610" t="s">
        <v>636</v>
      </c>
      <c r="O345" s="609"/>
      <c r="P345" s="608">
        <v>20</v>
      </c>
      <c r="Q345" s="608">
        <v>336</v>
      </c>
      <c r="R345" s="608">
        <v>334</v>
      </c>
      <c r="S345" s="607">
        <v>618050</v>
      </c>
      <c r="T345" s="607">
        <v>618488</v>
      </c>
      <c r="U345" s="607">
        <v>392283</v>
      </c>
      <c r="V345" s="607">
        <v>212693</v>
      </c>
    </row>
    <row r="346" spans="2:22" ht="9.75" customHeight="1">
      <c r="B346" s="594"/>
      <c r="C346" s="656"/>
      <c r="D346" s="674"/>
      <c r="E346" s="613"/>
      <c r="F346" s="613"/>
      <c r="G346" s="613"/>
      <c r="H346" s="612"/>
      <c r="I346" s="612"/>
      <c r="J346" s="612"/>
      <c r="K346" s="612"/>
      <c r="M346" s="594"/>
      <c r="N346" s="626"/>
      <c r="O346" s="625"/>
      <c r="P346" s="670"/>
      <c r="Q346" s="670"/>
      <c r="R346" s="670"/>
      <c r="S346" s="670"/>
      <c r="T346" s="670"/>
      <c r="U346" s="670"/>
      <c r="V346" s="670"/>
    </row>
    <row r="347" spans="2:22" ht="9.75" customHeight="1">
      <c r="B347" s="611" t="s">
        <v>635</v>
      </c>
      <c r="C347" s="610" t="s">
        <v>634</v>
      </c>
      <c r="D347" s="609"/>
      <c r="E347" s="608">
        <v>28</v>
      </c>
      <c r="F347" s="608">
        <v>269</v>
      </c>
      <c r="G347" s="608">
        <v>265</v>
      </c>
      <c r="H347" s="607">
        <v>398745</v>
      </c>
      <c r="I347" s="607">
        <v>396852</v>
      </c>
      <c r="J347" s="607">
        <v>191725</v>
      </c>
      <c r="K347" s="607">
        <v>194742</v>
      </c>
      <c r="M347" s="611" t="s">
        <v>633</v>
      </c>
      <c r="N347" s="610" t="s">
        <v>632</v>
      </c>
      <c r="O347" s="609"/>
      <c r="P347" s="608">
        <v>45</v>
      </c>
      <c r="Q347" s="608">
        <v>1045</v>
      </c>
      <c r="R347" s="608">
        <v>1035</v>
      </c>
      <c r="S347" s="607">
        <v>1658166</v>
      </c>
      <c r="T347" s="607">
        <v>1657779</v>
      </c>
      <c r="U347" s="607">
        <v>933020</v>
      </c>
      <c r="V347" s="607">
        <v>658567</v>
      </c>
    </row>
    <row r="348" spans="2:22" ht="9.75" customHeight="1">
      <c r="B348" s="611" t="s">
        <v>631</v>
      </c>
      <c r="C348" s="610" t="s">
        <v>630</v>
      </c>
      <c r="D348" s="609"/>
      <c r="E348" s="608">
        <v>43</v>
      </c>
      <c r="F348" s="608">
        <v>556</v>
      </c>
      <c r="G348" s="608">
        <v>552</v>
      </c>
      <c r="H348" s="607">
        <v>1164154</v>
      </c>
      <c r="I348" s="607">
        <v>1171639</v>
      </c>
      <c r="J348" s="607">
        <v>686876</v>
      </c>
      <c r="K348" s="607">
        <v>462791</v>
      </c>
      <c r="M348" s="611" t="s">
        <v>629</v>
      </c>
      <c r="N348" s="615" t="s">
        <v>628</v>
      </c>
      <c r="O348" s="614"/>
      <c r="P348" s="608">
        <v>1</v>
      </c>
      <c r="Q348" s="616" t="s">
        <v>9</v>
      </c>
      <c r="R348" s="616" t="s">
        <v>9</v>
      </c>
      <c r="S348" s="616" t="s">
        <v>9</v>
      </c>
      <c r="T348" s="616" t="s">
        <v>9</v>
      </c>
      <c r="U348" s="616" t="s">
        <v>9</v>
      </c>
      <c r="V348" s="616" t="s">
        <v>9</v>
      </c>
    </row>
    <row r="349" spans="2:22" ht="9.75" customHeight="1">
      <c r="B349" s="594"/>
      <c r="C349" s="624"/>
      <c r="D349" s="623"/>
      <c r="E349" s="613"/>
      <c r="F349" s="613"/>
      <c r="G349" s="613"/>
      <c r="H349" s="612"/>
      <c r="I349" s="612"/>
      <c r="J349" s="612"/>
      <c r="K349" s="612"/>
      <c r="M349" s="594"/>
      <c r="N349" s="626"/>
      <c r="O349" s="625"/>
      <c r="P349" s="670"/>
      <c r="Q349" s="670"/>
      <c r="R349" s="670"/>
      <c r="S349" s="670"/>
      <c r="T349" s="670"/>
      <c r="U349" s="670"/>
      <c r="V349" s="670"/>
    </row>
    <row r="350" spans="2:22" ht="9.75" customHeight="1">
      <c r="B350" s="611" t="s">
        <v>627</v>
      </c>
      <c r="C350" s="610" t="s">
        <v>626</v>
      </c>
      <c r="D350" s="609"/>
      <c r="E350" s="608">
        <v>61</v>
      </c>
      <c r="F350" s="608">
        <v>821</v>
      </c>
      <c r="G350" s="608">
        <v>819</v>
      </c>
      <c r="H350" s="607">
        <v>1502968</v>
      </c>
      <c r="I350" s="607">
        <v>1512132</v>
      </c>
      <c r="J350" s="607">
        <v>681666</v>
      </c>
      <c r="K350" s="607">
        <v>787512</v>
      </c>
      <c r="M350" s="611" t="s">
        <v>625</v>
      </c>
      <c r="N350" s="610" t="s">
        <v>624</v>
      </c>
      <c r="O350" s="609"/>
      <c r="P350" s="608">
        <v>6</v>
      </c>
      <c r="Q350" s="608">
        <v>49</v>
      </c>
      <c r="R350" s="608">
        <v>48</v>
      </c>
      <c r="S350" s="607">
        <v>39530</v>
      </c>
      <c r="T350" s="607">
        <v>39530</v>
      </c>
      <c r="U350" s="607">
        <v>18183</v>
      </c>
      <c r="V350" s="607">
        <v>20784</v>
      </c>
    </row>
    <row r="351" spans="2:22" ht="9.75" customHeight="1">
      <c r="B351" s="611" t="s">
        <v>623</v>
      </c>
      <c r="C351" s="610" t="s">
        <v>622</v>
      </c>
      <c r="D351" s="609"/>
      <c r="E351" s="608">
        <v>27</v>
      </c>
      <c r="F351" s="608">
        <v>1025</v>
      </c>
      <c r="G351" s="608">
        <v>1023</v>
      </c>
      <c r="H351" s="607">
        <v>2540378</v>
      </c>
      <c r="I351" s="607">
        <v>2538730</v>
      </c>
      <c r="J351" s="607">
        <v>1703810</v>
      </c>
      <c r="K351" s="607">
        <v>715773</v>
      </c>
      <c r="M351" s="627"/>
      <c r="N351" s="626"/>
      <c r="O351" s="625"/>
    </row>
    <row r="352" spans="2:22" ht="9.75" customHeight="1">
      <c r="B352" s="594"/>
      <c r="C352" s="624"/>
      <c r="D352" s="623"/>
      <c r="E352" s="613"/>
      <c r="F352" s="613"/>
      <c r="G352" s="613"/>
      <c r="H352" s="612"/>
      <c r="I352" s="612"/>
      <c r="J352" s="612"/>
      <c r="K352" s="612"/>
      <c r="M352" s="622">
        <v>31</v>
      </c>
      <c r="N352" s="621" t="s">
        <v>347</v>
      </c>
      <c r="O352" s="620"/>
      <c r="P352" s="619">
        <v>492</v>
      </c>
      <c r="Q352" s="619">
        <v>21758</v>
      </c>
      <c r="R352" s="619">
        <v>21646</v>
      </c>
      <c r="S352" s="618">
        <v>130139368</v>
      </c>
      <c r="T352" s="618">
        <v>126918902</v>
      </c>
      <c r="U352" s="618">
        <v>91097217</v>
      </c>
      <c r="V352" s="618">
        <v>32154941</v>
      </c>
    </row>
    <row r="353" spans="2:22" ht="9.75" customHeight="1">
      <c r="B353" s="611" t="s">
        <v>621</v>
      </c>
      <c r="C353" s="610" t="s">
        <v>620</v>
      </c>
      <c r="D353" s="609"/>
      <c r="E353" s="608">
        <v>4</v>
      </c>
      <c r="F353" s="608">
        <v>329</v>
      </c>
      <c r="G353" s="608">
        <v>328</v>
      </c>
      <c r="H353" s="607">
        <v>622217</v>
      </c>
      <c r="I353" s="607">
        <v>622900</v>
      </c>
      <c r="J353" s="607">
        <v>408011</v>
      </c>
      <c r="K353" s="607">
        <v>172629</v>
      </c>
      <c r="M353" s="627"/>
      <c r="N353" s="626"/>
      <c r="O353" s="625"/>
    </row>
    <row r="354" spans="2:22" ht="9.75" customHeight="1">
      <c r="B354" s="611" t="s">
        <v>619</v>
      </c>
      <c r="C354" s="610" t="s">
        <v>618</v>
      </c>
      <c r="D354" s="609"/>
      <c r="E354" s="608">
        <v>11</v>
      </c>
      <c r="F354" s="608">
        <v>178</v>
      </c>
      <c r="G354" s="608">
        <v>178</v>
      </c>
      <c r="H354" s="607">
        <v>379445</v>
      </c>
      <c r="I354" s="607">
        <v>361075</v>
      </c>
      <c r="J354" s="607">
        <v>175475</v>
      </c>
      <c r="K354" s="607">
        <v>167684</v>
      </c>
      <c r="L354" s="645"/>
      <c r="M354" s="611" t="s">
        <v>617</v>
      </c>
      <c r="N354" s="615" t="s">
        <v>616</v>
      </c>
      <c r="O354" s="614"/>
      <c r="P354" s="608">
        <v>1</v>
      </c>
      <c r="Q354" s="616" t="s">
        <v>9</v>
      </c>
      <c r="R354" s="616" t="s">
        <v>9</v>
      </c>
      <c r="S354" s="616" t="s">
        <v>9</v>
      </c>
      <c r="T354" s="616" t="s">
        <v>9</v>
      </c>
      <c r="U354" s="616" t="s">
        <v>9</v>
      </c>
      <c r="V354" s="616" t="s">
        <v>9</v>
      </c>
    </row>
    <row r="355" spans="2:22" ht="9.75" customHeight="1">
      <c r="B355" s="594"/>
      <c r="C355" s="624"/>
      <c r="D355" s="623"/>
      <c r="E355" s="613"/>
      <c r="F355" s="672"/>
      <c r="G355" s="672"/>
      <c r="H355" s="671"/>
      <c r="I355" s="671"/>
      <c r="J355" s="671"/>
      <c r="K355" s="671"/>
      <c r="L355" s="645"/>
      <c r="M355" s="611" t="s">
        <v>615</v>
      </c>
      <c r="N355" s="610" t="s">
        <v>614</v>
      </c>
      <c r="O355" s="609"/>
      <c r="P355" s="608">
        <v>9</v>
      </c>
      <c r="Q355" s="608">
        <v>1670</v>
      </c>
      <c r="R355" s="608">
        <v>1670</v>
      </c>
      <c r="S355" s="607">
        <v>16876073</v>
      </c>
      <c r="T355" s="607">
        <v>16873388</v>
      </c>
      <c r="U355" s="607">
        <v>14452469</v>
      </c>
      <c r="V355" s="607">
        <v>2130524</v>
      </c>
    </row>
    <row r="356" spans="2:22" ht="9.75" customHeight="1">
      <c r="B356" s="611" t="s">
        <v>613</v>
      </c>
      <c r="C356" s="615" t="s">
        <v>612</v>
      </c>
      <c r="D356" s="609"/>
      <c r="E356" s="608">
        <v>75</v>
      </c>
      <c r="F356" s="608">
        <v>2600</v>
      </c>
      <c r="G356" s="608">
        <v>2589</v>
      </c>
      <c r="H356" s="607">
        <v>22082628</v>
      </c>
      <c r="I356" s="607">
        <v>22377843</v>
      </c>
      <c r="J356" s="607">
        <v>14289348</v>
      </c>
      <c r="K356" s="607">
        <v>7650654</v>
      </c>
      <c r="M356" s="594"/>
      <c r="P356" s="670"/>
      <c r="Q356" s="670"/>
      <c r="R356" s="670"/>
      <c r="S356" s="670"/>
      <c r="T356" s="670"/>
      <c r="U356" s="670"/>
      <c r="V356" s="670"/>
    </row>
    <row r="357" spans="2:22" ht="9.75" customHeight="1">
      <c r="B357" s="594"/>
      <c r="C357" s="615" t="s">
        <v>611</v>
      </c>
      <c r="D357" s="595"/>
      <c r="E357" s="613"/>
      <c r="F357" s="613"/>
      <c r="G357" s="613"/>
      <c r="H357" s="612"/>
      <c r="I357" s="612"/>
      <c r="J357" s="612"/>
      <c r="K357" s="612"/>
      <c r="M357" s="611" t="s">
        <v>610</v>
      </c>
      <c r="N357" s="610" t="s">
        <v>609</v>
      </c>
      <c r="O357" s="609"/>
      <c r="P357" s="608">
        <v>404</v>
      </c>
      <c r="Q357" s="608">
        <v>12838</v>
      </c>
      <c r="R357" s="608">
        <v>12739</v>
      </c>
      <c r="S357" s="607">
        <v>31792123</v>
      </c>
      <c r="T357" s="607">
        <v>31936002</v>
      </c>
      <c r="U357" s="607">
        <v>21478046</v>
      </c>
      <c r="V357" s="607">
        <v>8718416</v>
      </c>
    </row>
    <row r="358" spans="2:22" ht="9.75" customHeight="1">
      <c r="B358" s="611" t="s">
        <v>608</v>
      </c>
      <c r="C358" s="610" t="s">
        <v>607</v>
      </c>
      <c r="D358" s="609"/>
      <c r="E358" s="608">
        <v>1</v>
      </c>
      <c r="F358" s="616" t="s">
        <v>9</v>
      </c>
      <c r="G358" s="616" t="s">
        <v>9</v>
      </c>
      <c r="H358" s="616" t="s">
        <v>9</v>
      </c>
      <c r="I358" s="616" t="s">
        <v>9</v>
      </c>
      <c r="J358" s="616" t="s">
        <v>9</v>
      </c>
      <c r="K358" s="616" t="s">
        <v>9</v>
      </c>
      <c r="M358" s="611" t="s">
        <v>606</v>
      </c>
      <c r="N358" s="610" t="s">
        <v>605</v>
      </c>
      <c r="O358" s="609"/>
      <c r="P358" s="608">
        <v>1</v>
      </c>
      <c r="Q358" s="616" t="s">
        <v>9</v>
      </c>
      <c r="R358" s="616" t="s">
        <v>9</v>
      </c>
      <c r="S358" s="616" t="s">
        <v>9</v>
      </c>
      <c r="T358" s="616" t="s">
        <v>9</v>
      </c>
      <c r="U358" s="616" t="s">
        <v>9</v>
      </c>
      <c r="V358" s="616" t="s">
        <v>9</v>
      </c>
    </row>
    <row r="359" spans="2:22" ht="9.75" customHeight="1">
      <c r="B359" s="594"/>
      <c r="D359" s="595"/>
      <c r="E359" s="613"/>
      <c r="F359" s="613"/>
      <c r="G359" s="613"/>
      <c r="H359" s="612"/>
      <c r="I359" s="612"/>
      <c r="J359" s="612"/>
      <c r="K359" s="612"/>
      <c r="M359" s="594"/>
      <c r="P359" s="670"/>
      <c r="Q359" s="670"/>
      <c r="R359" s="670"/>
      <c r="S359" s="670"/>
      <c r="T359" s="670"/>
      <c r="U359" s="670"/>
      <c r="V359" s="670"/>
    </row>
    <row r="360" spans="2:22" ht="9.75" customHeight="1">
      <c r="B360" s="611" t="s">
        <v>604</v>
      </c>
      <c r="C360" s="610" t="s">
        <v>603</v>
      </c>
      <c r="D360" s="609"/>
      <c r="E360" s="608">
        <v>20</v>
      </c>
      <c r="F360" s="608">
        <v>374</v>
      </c>
      <c r="G360" s="608">
        <v>371</v>
      </c>
      <c r="H360" s="607">
        <v>683805</v>
      </c>
      <c r="I360" s="607">
        <v>687331</v>
      </c>
      <c r="J360" s="607">
        <v>315481</v>
      </c>
      <c r="K360" s="607">
        <v>346184</v>
      </c>
      <c r="M360" s="611" t="s">
        <v>602</v>
      </c>
      <c r="N360" s="610" t="s">
        <v>601</v>
      </c>
      <c r="O360" s="609"/>
      <c r="P360" s="608">
        <v>10</v>
      </c>
      <c r="Q360" s="608">
        <v>136</v>
      </c>
      <c r="R360" s="608">
        <v>136</v>
      </c>
      <c r="S360" s="607">
        <v>199047</v>
      </c>
      <c r="T360" s="607">
        <v>199635</v>
      </c>
      <c r="U360" s="607">
        <v>82094</v>
      </c>
      <c r="V360" s="607">
        <v>111326</v>
      </c>
    </row>
    <row r="361" spans="2:22" ht="9.75" customHeight="1">
      <c r="B361" s="611" t="s">
        <v>600</v>
      </c>
      <c r="C361" s="610" t="s">
        <v>599</v>
      </c>
      <c r="D361" s="609"/>
      <c r="E361" s="608">
        <v>25</v>
      </c>
      <c r="F361" s="608">
        <v>315</v>
      </c>
      <c r="G361" s="608">
        <v>310</v>
      </c>
      <c r="H361" s="607">
        <v>427834</v>
      </c>
      <c r="I361" s="607">
        <v>429698</v>
      </c>
      <c r="J361" s="607">
        <v>168337</v>
      </c>
      <c r="K361" s="607">
        <v>252407</v>
      </c>
      <c r="M361" s="611" t="s">
        <v>598</v>
      </c>
      <c r="N361" s="610" t="s">
        <v>597</v>
      </c>
      <c r="O361" s="609"/>
      <c r="P361" s="608">
        <v>10</v>
      </c>
      <c r="Q361" s="608">
        <v>168</v>
      </c>
      <c r="R361" s="608">
        <v>168</v>
      </c>
      <c r="S361" s="607">
        <v>321457</v>
      </c>
      <c r="T361" s="607">
        <v>321245</v>
      </c>
      <c r="U361" s="607">
        <v>188305</v>
      </c>
      <c r="V361" s="607">
        <v>127449</v>
      </c>
    </row>
    <row r="362" spans="2:22" ht="9.75" customHeight="1">
      <c r="B362" s="594"/>
      <c r="C362" s="624"/>
      <c r="D362" s="623"/>
      <c r="E362" s="613"/>
      <c r="F362" s="613"/>
      <c r="G362" s="613"/>
      <c r="H362" s="612"/>
      <c r="I362" s="612"/>
      <c r="J362" s="612"/>
      <c r="K362" s="612"/>
      <c r="M362" s="594"/>
      <c r="P362" s="670"/>
      <c r="Q362" s="670"/>
      <c r="R362" s="670"/>
      <c r="S362" s="670"/>
      <c r="T362" s="670"/>
      <c r="U362" s="670"/>
      <c r="V362" s="670"/>
    </row>
    <row r="363" spans="2:22" ht="9.75" customHeight="1">
      <c r="B363" s="611" t="s">
        <v>596</v>
      </c>
      <c r="C363" s="610" t="s">
        <v>595</v>
      </c>
      <c r="D363" s="609"/>
      <c r="E363" s="608">
        <v>10</v>
      </c>
      <c r="F363" s="608">
        <v>132</v>
      </c>
      <c r="G363" s="608">
        <v>129</v>
      </c>
      <c r="H363" s="607">
        <v>155931</v>
      </c>
      <c r="I363" s="607">
        <v>156486</v>
      </c>
      <c r="J363" s="607">
        <v>59495</v>
      </c>
      <c r="K363" s="607">
        <v>89090</v>
      </c>
      <c r="L363" s="645"/>
      <c r="M363" s="611" t="s">
        <v>594</v>
      </c>
      <c r="N363" s="610" t="s">
        <v>593</v>
      </c>
      <c r="O363" s="609"/>
      <c r="P363" s="608">
        <v>6</v>
      </c>
      <c r="Q363" s="608">
        <v>66</v>
      </c>
      <c r="R363" s="608">
        <v>65</v>
      </c>
      <c r="S363" s="607">
        <v>115110</v>
      </c>
      <c r="T363" s="607">
        <v>115110</v>
      </c>
      <c r="U363" s="607">
        <v>36375</v>
      </c>
      <c r="V363" s="607">
        <v>73652</v>
      </c>
    </row>
    <row r="364" spans="2:22" ht="9.75" customHeight="1">
      <c r="B364" s="611" t="s">
        <v>592</v>
      </c>
      <c r="C364" s="610" t="s">
        <v>591</v>
      </c>
      <c r="D364" s="609"/>
      <c r="E364" s="608">
        <v>281</v>
      </c>
      <c r="F364" s="608">
        <v>3014</v>
      </c>
      <c r="G364" s="608">
        <v>2978</v>
      </c>
      <c r="H364" s="607">
        <v>4311579</v>
      </c>
      <c r="I364" s="607">
        <v>4335816</v>
      </c>
      <c r="J364" s="607">
        <v>1543464</v>
      </c>
      <c r="K364" s="607">
        <v>2612784</v>
      </c>
      <c r="L364" s="645"/>
      <c r="M364" s="611" t="s">
        <v>590</v>
      </c>
      <c r="N364" s="610" t="s">
        <v>589</v>
      </c>
      <c r="O364" s="609"/>
      <c r="P364" s="608">
        <v>1</v>
      </c>
      <c r="Q364" s="616" t="s">
        <v>9</v>
      </c>
      <c r="R364" s="616" t="s">
        <v>9</v>
      </c>
      <c r="S364" s="616" t="s">
        <v>9</v>
      </c>
      <c r="T364" s="616" t="s">
        <v>9</v>
      </c>
      <c r="U364" s="616" t="s">
        <v>9</v>
      </c>
      <c r="V364" s="616" t="s">
        <v>9</v>
      </c>
    </row>
    <row r="365" spans="2:22" ht="9.75" customHeight="1">
      <c r="B365" s="594"/>
      <c r="C365" s="624"/>
      <c r="D365" s="623"/>
      <c r="E365" s="613"/>
      <c r="F365" s="613"/>
      <c r="G365" s="613"/>
      <c r="H365" s="612"/>
      <c r="I365" s="612"/>
      <c r="J365" s="612"/>
      <c r="K365" s="612"/>
      <c r="M365" s="594"/>
      <c r="P365" s="670"/>
      <c r="Q365" s="670"/>
      <c r="R365" s="670"/>
      <c r="S365" s="670"/>
      <c r="T365" s="670"/>
      <c r="U365" s="670"/>
      <c r="V365" s="670"/>
    </row>
    <row r="366" spans="2:22" ht="9.75" customHeight="1">
      <c r="B366" s="611" t="s">
        <v>588</v>
      </c>
      <c r="C366" s="610" t="s">
        <v>587</v>
      </c>
      <c r="D366" s="609"/>
      <c r="E366" s="608">
        <v>23</v>
      </c>
      <c r="F366" s="608">
        <v>766</v>
      </c>
      <c r="G366" s="608">
        <v>761</v>
      </c>
      <c r="H366" s="607">
        <v>2430445</v>
      </c>
      <c r="I366" s="607">
        <v>2320261</v>
      </c>
      <c r="J366" s="607">
        <v>1229936</v>
      </c>
      <c r="K366" s="607">
        <v>1038174</v>
      </c>
      <c r="M366" s="611" t="s">
        <v>586</v>
      </c>
      <c r="N366" s="610" t="s">
        <v>585</v>
      </c>
      <c r="O366" s="609"/>
      <c r="P366" s="608">
        <v>3</v>
      </c>
      <c r="Q366" s="608">
        <v>21</v>
      </c>
      <c r="R366" s="608">
        <v>21</v>
      </c>
      <c r="S366" s="607">
        <v>30823</v>
      </c>
      <c r="T366" s="607">
        <v>30823</v>
      </c>
      <c r="U366" s="607">
        <v>7045</v>
      </c>
      <c r="V366" s="607">
        <v>23456</v>
      </c>
    </row>
    <row r="367" spans="2:22" ht="9.75" customHeight="1">
      <c r="B367" s="611" t="s">
        <v>584</v>
      </c>
      <c r="C367" s="610" t="s">
        <v>583</v>
      </c>
      <c r="D367" s="609"/>
      <c r="E367" s="608">
        <v>25</v>
      </c>
      <c r="F367" s="608">
        <v>297</v>
      </c>
      <c r="G367" s="608">
        <v>293</v>
      </c>
      <c r="H367" s="607">
        <v>448150</v>
      </c>
      <c r="I367" s="607">
        <v>449179</v>
      </c>
      <c r="J367" s="607">
        <v>210016</v>
      </c>
      <c r="K367" s="607">
        <v>219310</v>
      </c>
      <c r="M367" s="611" t="s">
        <v>582</v>
      </c>
      <c r="N367" s="610" t="s">
        <v>581</v>
      </c>
      <c r="O367" s="609"/>
      <c r="P367" s="608">
        <v>2</v>
      </c>
      <c r="Q367" s="616" t="s">
        <v>9</v>
      </c>
      <c r="R367" s="616" t="s">
        <v>9</v>
      </c>
      <c r="S367" s="616" t="s">
        <v>9</v>
      </c>
      <c r="T367" s="616" t="s">
        <v>9</v>
      </c>
      <c r="U367" s="616" t="s">
        <v>9</v>
      </c>
      <c r="V367" s="616" t="s">
        <v>9</v>
      </c>
    </row>
    <row r="368" spans="2:22" ht="9.75" customHeight="1">
      <c r="B368" s="594"/>
      <c r="C368" s="624"/>
      <c r="D368" s="623"/>
      <c r="E368" s="613"/>
      <c r="F368" s="613"/>
      <c r="G368" s="613"/>
      <c r="H368" s="612"/>
      <c r="I368" s="612"/>
      <c r="J368" s="612"/>
      <c r="K368" s="612"/>
      <c r="M368" s="594"/>
      <c r="P368" s="670"/>
      <c r="Q368" s="670"/>
      <c r="R368" s="670"/>
      <c r="S368" s="670"/>
      <c r="T368" s="670"/>
      <c r="U368" s="670"/>
      <c r="V368" s="670"/>
    </row>
    <row r="369" spans="2:22" ht="9.75" customHeight="1">
      <c r="B369" s="611" t="s">
        <v>580</v>
      </c>
      <c r="C369" s="615" t="s">
        <v>579</v>
      </c>
      <c r="D369" s="614"/>
      <c r="E369" s="608">
        <v>52</v>
      </c>
      <c r="F369" s="608">
        <v>647</v>
      </c>
      <c r="G369" s="608">
        <v>639</v>
      </c>
      <c r="H369" s="607">
        <v>897381</v>
      </c>
      <c r="I369" s="607">
        <v>880477</v>
      </c>
      <c r="J369" s="607">
        <v>444928</v>
      </c>
      <c r="K369" s="607">
        <v>415601</v>
      </c>
      <c r="M369" s="611" t="s">
        <v>578</v>
      </c>
      <c r="N369" s="610" t="s">
        <v>577</v>
      </c>
      <c r="O369" s="609"/>
      <c r="P369" s="608">
        <v>2</v>
      </c>
      <c r="Q369" s="616" t="s">
        <v>9</v>
      </c>
      <c r="R369" s="616" t="s">
        <v>9</v>
      </c>
      <c r="S369" s="616" t="s">
        <v>9</v>
      </c>
      <c r="T369" s="616" t="s">
        <v>9</v>
      </c>
      <c r="U369" s="616" t="s">
        <v>9</v>
      </c>
      <c r="V369" s="616" t="s">
        <v>9</v>
      </c>
    </row>
    <row r="370" spans="2:22" ht="9.75" customHeight="1">
      <c r="C370" s="615" t="s">
        <v>576</v>
      </c>
      <c r="D370" s="595"/>
      <c r="F370" s="673"/>
      <c r="G370" s="673"/>
      <c r="H370" s="645"/>
      <c r="I370" s="645"/>
      <c r="J370" s="645"/>
      <c r="K370" s="645"/>
      <c r="L370" s="645"/>
      <c r="M370" s="611" t="s">
        <v>575</v>
      </c>
      <c r="N370" s="610" t="s">
        <v>574</v>
      </c>
      <c r="O370" s="609"/>
      <c r="P370" s="608">
        <v>3</v>
      </c>
      <c r="Q370" s="608">
        <v>46</v>
      </c>
      <c r="R370" s="608">
        <v>46</v>
      </c>
      <c r="S370" s="607">
        <v>52206</v>
      </c>
      <c r="T370" s="607">
        <v>52206</v>
      </c>
      <c r="U370" s="607">
        <v>17153</v>
      </c>
      <c r="V370" s="607">
        <v>30170</v>
      </c>
    </row>
    <row r="371" spans="2:22" ht="9.75" customHeight="1">
      <c r="D371" s="595"/>
      <c r="F371" s="673"/>
      <c r="G371" s="673"/>
      <c r="H371" s="645"/>
      <c r="I371" s="645"/>
      <c r="J371" s="645"/>
      <c r="K371" s="645"/>
      <c r="L371" s="645"/>
      <c r="M371" s="594"/>
      <c r="P371" s="670"/>
      <c r="Q371" s="670"/>
      <c r="R371" s="670"/>
      <c r="S371" s="670"/>
      <c r="T371" s="670"/>
      <c r="U371" s="670"/>
      <c r="V371" s="670"/>
    </row>
    <row r="372" spans="2:22" ht="9.75" customHeight="1">
      <c r="B372" s="622">
        <v>30</v>
      </c>
      <c r="C372" s="621" t="s">
        <v>348</v>
      </c>
      <c r="D372" s="620"/>
      <c r="E372" s="619">
        <v>482</v>
      </c>
      <c r="F372" s="619">
        <v>13970</v>
      </c>
      <c r="G372" s="619">
        <v>13881</v>
      </c>
      <c r="H372" s="618">
        <v>50034125</v>
      </c>
      <c r="I372" s="618">
        <v>50282647</v>
      </c>
      <c r="J372" s="618">
        <v>31725237</v>
      </c>
      <c r="K372" s="618">
        <v>17133765</v>
      </c>
      <c r="M372" s="611" t="s">
        <v>573</v>
      </c>
      <c r="N372" s="617" t="s">
        <v>572</v>
      </c>
      <c r="O372" s="609"/>
      <c r="P372" s="608">
        <v>9</v>
      </c>
      <c r="Q372" s="608">
        <v>157</v>
      </c>
      <c r="R372" s="608">
        <v>155</v>
      </c>
      <c r="S372" s="607">
        <v>146502</v>
      </c>
      <c r="T372" s="607">
        <v>146195</v>
      </c>
      <c r="U372" s="607">
        <v>36384</v>
      </c>
      <c r="V372" s="607">
        <v>103353</v>
      </c>
    </row>
    <row r="373" spans="2:22" ht="9.75" customHeight="1">
      <c r="C373" s="624"/>
      <c r="D373" s="623"/>
      <c r="M373" s="611" t="s">
        <v>571</v>
      </c>
      <c r="N373" s="617" t="s">
        <v>570</v>
      </c>
      <c r="O373" s="609"/>
      <c r="P373" s="608">
        <v>15</v>
      </c>
      <c r="Q373" s="608">
        <v>211</v>
      </c>
      <c r="R373" s="608">
        <v>208</v>
      </c>
      <c r="S373" s="607">
        <v>354071</v>
      </c>
      <c r="T373" s="607">
        <v>354028</v>
      </c>
      <c r="U373" s="607">
        <v>164358</v>
      </c>
      <c r="V373" s="607">
        <v>178303</v>
      </c>
    </row>
    <row r="374" spans="2:22" ht="9.75" customHeight="1">
      <c r="B374" s="611" t="s">
        <v>569</v>
      </c>
      <c r="C374" s="615" t="s">
        <v>568</v>
      </c>
      <c r="D374" s="609"/>
      <c r="E374" s="608">
        <v>20</v>
      </c>
      <c r="F374" s="608">
        <v>387</v>
      </c>
      <c r="G374" s="608">
        <v>385</v>
      </c>
      <c r="H374" s="607">
        <v>507503</v>
      </c>
      <c r="I374" s="607">
        <v>510197</v>
      </c>
      <c r="J374" s="607">
        <v>246760</v>
      </c>
      <c r="K374" s="607">
        <v>244444</v>
      </c>
      <c r="M374" s="594"/>
      <c r="P374" s="670"/>
      <c r="Q374" s="670"/>
      <c r="R374" s="670"/>
      <c r="S374" s="670"/>
      <c r="T374" s="670"/>
      <c r="U374" s="670"/>
      <c r="V374" s="670"/>
    </row>
    <row r="375" spans="2:22" ht="9.75" customHeight="1">
      <c r="B375" s="594"/>
      <c r="C375" s="615" t="s">
        <v>567</v>
      </c>
      <c r="D375" s="625"/>
      <c r="E375" s="613"/>
      <c r="F375" s="613"/>
      <c r="G375" s="613"/>
      <c r="H375" s="612"/>
      <c r="I375" s="612"/>
      <c r="J375" s="612"/>
      <c r="K375" s="612"/>
      <c r="M375" s="611" t="s">
        <v>566</v>
      </c>
      <c r="N375" s="617" t="s">
        <v>565</v>
      </c>
      <c r="O375" s="609"/>
      <c r="P375" s="608">
        <v>16</v>
      </c>
      <c r="Q375" s="608">
        <v>196</v>
      </c>
      <c r="R375" s="608">
        <v>191</v>
      </c>
      <c r="S375" s="607">
        <v>442387</v>
      </c>
      <c r="T375" s="607">
        <v>437811</v>
      </c>
      <c r="U375" s="607">
        <v>223381</v>
      </c>
      <c r="V375" s="607">
        <v>204343</v>
      </c>
    </row>
    <row r="376" spans="2:22" ht="9.75" customHeight="1">
      <c r="B376" s="611" t="s">
        <v>564</v>
      </c>
      <c r="C376" s="615" t="s">
        <v>563</v>
      </c>
      <c r="D376" s="614"/>
      <c r="E376" s="608">
        <v>14</v>
      </c>
      <c r="F376" s="608">
        <v>227</v>
      </c>
      <c r="G376" s="608">
        <v>227</v>
      </c>
      <c r="H376" s="607">
        <v>354147</v>
      </c>
      <c r="I376" s="607">
        <v>354572</v>
      </c>
      <c r="J376" s="607">
        <v>189239</v>
      </c>
      <c r="K376" s="607">
        <v>153747</v>
      </c>
    </row>
    <row r="377" spans="2:22" ht="9.75" customHeight="1">
      <c r="B377" s="594"/>
      <c r="C377" s="626"/>
      <c r="D377" s="625"/>
      <c r="E377" s="613"/>
      <c r="F377" s="613"/>
      <c r="G377" s="613"/>
      <c r="H377" s="612"/>
      <c r="I377" s="612"/>
      <c r="J377" s="612"/>
      <c r="K377" s="612"/>
      <c r="M377" s="622">
        <v>32</v>
      </c>
      <c r="N377" s="621" t="s">
        <v>346</v>
      </c>
      <c r="O377" s="620"/>
      <c r="P377" s="619">
        <v>90</v>
      </c>
      <c r="Q377" s="619">
        <v>2403</v>
      </c>
      <c r="R377" s="619">
        <v>2398</v>
      </c>
      <c r="S377" s="618">
        <v>3981711</v>
      </c>
      <c r="T377" s="618">
        <v>4011560</v>
      </c>
      <c r="U377" s="618">
        <v>1880439</v>
      </c>
      <c r="V377" s="618">
        <v>1993130</v>
      </c>
    </row>
    <row r="378" spans="2:22" ht="9.75" customHeight="1">
      <c r="B378" s="611" t="s">
        <v>562</v>
      </c>
      <c r="C378" s="617" t="s">
        <v>561</v>
      </c>
      <c r="D378" s="609"/>
      <c r="E378" s="608">
        <v>183</v>
      </c>
      <c r="F378" s="608">
        <v>4671</v>
      </c>
      <c r="G378" s="608">
        <v>4626</v>
      </c>
      <c r="H378" s="607">
        <v>18248311</v>
      </c>
      <c r="I378" s="607">
        <v>18484887</v>
      </c>
      <c r="J378" s="607">
        <v>8513802</v>
      </c>
      <c r="K378" s="607">
        <v>9293161</v>
      </c>
    </row>
    <row r="379" spans="2:22" ht="9.75" customHeight="1">
      <c r="B379" s="611" t="s">
        <v>560</v>
      </c>
      <c r="C379" s="610" t="s">
        <v>559</v>
      </c>
      <c r="D379" s="609"/>
      <c r="E379" s="608">
        <v>14</v>
      </c>
      <c r="F379" s="608">
        <v>395</v>
      </c>
      <c r="G379" s="608">
        <v>390</v>
      </c>
      <c r="H379" s="607">
        <v>788222</v>
      </c>
      <c r="I379" s="607">
        <v>810520</v>
      </c>
      <c r="J379" s="607">
        <v>471363</v>
      </c>
      <c r="K379" s="607">
        <v>307314</v>
      </c>
      <c r="M379" s="611" t="s">
        <v>558</v>
      </c>
      <c r="N379" s="610" t="s">
        <v>557</v>
      </c>
      <c r="O379" s="609"/>
      <c r="P379" s="608">
        <v>16</v>
      </c>
      <c r="Q379" s="608">
        <v>1291</v>
      </c>
      <c r="R379" s="608">
        <v>1291</v>
      </c>
      <c r="S379" s="607">
        <v>2340068</v>
      </c>
      <c r="T379" s="607">
        <v>2378482</v>
      </c>
      <c r="U379" s="607">
        <v>1106508</v>
      </c>
      <c r="V379" s="607">
        <v>1174962</v>
      </c>
    </row>
    <row r="380" spans="2:22" ht="9.75" customHeight="1">
      <c r="B380" s="594"/>
      <c r="C380" s="624"/>
      <c r="D380" s="623"/>
      <c r="E380" s="613"/>
      <c r="F380" s="672"/>
      <c r="G380" s="672"/>
      <c r="H380" s="671"/>
      <c r="I380" s="671"/>
      <c r="J380" s="671"/>
      <c r="K380" s="671"/>
      <c r="L380" s="645"/>
      <c r="M380" s="611" t="s">
        <v>556</v>
      </c>
      <c r="N380" s="610" t="s">
        <v>555</v>
      </c>
      <c r="O380" s="609"/>
      <c r="P380" s="608">
        <v>3</v>
      </c>
      <c r="Q380" s="608">
        <v>18</v>
      </c>
      <c r="R380" s="608">
        <v>18</v>
      </c>
      <c r="S380" s="607">
        <v>41841</v>
      </c>
      <c r="T380" s="607">
        <v>41841</v>
      </c>
      <c r="U380" s="607">
        <v>21454</v>
      </c>
      <c r="V380" s="607">
        <v>19951</v>
      </c>
    </row>
    <row r="381" spans="2:22" ht="9.75" customHeight="1">
      <c r="B381" s="611" t="s">
        <v>554</v>
      </c>
      <c r="C381" s="610" t="s">
        <v>553</v>
      </c>
      <c r="D381" s="609"/>
      <c r="E381" s="608">
        <v>5</v>
      </c>
      <c r="F381" s="608">
        <v>109</v>
      </c>
      <c r="G381" s="608">
        <v>109</v>
      </c>
      <c r="H381" s="607">
        <v>232364</v>
      </c>
      <c r="I381" s="607">
        <v>234387</v>
      </c>
      <c r="J381" s="607">
        <v>131153</v>
      </c>
      <c r="K381" s="607">
        <v>97792</v>
      </c>
      <c r="M381" s="594"/>
      <c r="P381" s="670"/>
      <c r="Q381" s="670"/>
      <c r="R381" s="670"/>
      <c r="S381" s="670"/>
      <c r="T381" s="670"/>
      <c r="U381" s="670"/>
      <c r="V381" s="670"/>
    </row>
    <row r="382" spans="2:22" ht="9.75" customHeight="1">
      <c r="B382" s="611" t="s">
        <v>552</v>
      </c>
      <c r="C382" s="610" t="s">
        <v>551</v>
      </c>
      <c r="D382" s="609"/>
      <c r="E382" s="608">
        <v>45</v>
      </c>
      <c r="F382" s="608">
        <v>2680</v>
      </c>
      <c r="G382" s="608">
        <v>2675</v>
      </c>
      <c r="H382" s="607">
        <v>20285559</v>
      </c>
      <c r="I382" s="607">
        <v>20265233</v>
      </c>
      <c r="J382" s="607">
        <v>17001235</v>
      </c>
      <c r="K382" s="607">
        <v>2918854</v>
      </c>
      <c r="M382" s="611" t="s">
        <v>550</v>
      </c>
      <c r="N382" s="610" t="s">
        <v>549</v>
      </c>
      <c r="O382" s="609"/>
      <c r="P382" s="608">
        <v>5</v>
      </c>
      <c r="Q382" s="608">
        <v>69</v>
      </c>
      <c r="R382" s="608">
        <v>69</v>
      </c>
      <c r="S382" s="607">
        <v>154382</v>
      </c>
      <c r="T382" s="607">
        <v>148797</v>
      </c>
      <c r="U382" s="607">
        <v>66147</v>
      </c>
      <c r="V382" s="607">
        <v>76366</v>
      </c>
    </row>
    <row r="383" spans="2:22" ht="9.75" customHeight="1">
      <c r="B383" s="594"/>
      <c r="C383" s="624"/>
      <c r="D383" s="623"/>
      <c r="E383" s="613"/>
      <c r="F383" s="672"/>
      <c r="G383" s="672"/>
      <c r="H383" s="671"/>
      <c r="I383" s="671"/>
      <c r="J383" s="671"/>
      <c r="K383" s="671"/>
      <c r="L383" s="645"/>
      <c r="M383" s="611" t="s">
        <v>548</v>
      </c>
      <c r="N383" s="610" t="s">
        <v>547</v>
      </c>
      <c r="O383" s="609"/>
      <c r="P383" s="608">
        <v>15</v>
      </c>
      <c r="Q383" s="608">
        <v>164</v>
      </c>
      <c r="R383" s="608">
        <v>163</v>
      </c>
      <c r="S383" s="607">
        <v>229309</v>
      </c>
      <c r="T383" s="607">
        <v>230753</v>
      </c>
      <c r="U383" s="607">
        <v>73776</v>
      </c>
      <c r="V383" s="607">
        <v>147229</v>
      </c>
    </row>
    <row r="384" spans="2:22" ht="9.75" customHeight="1">
      <c r="B384" s="611" t="s">
        <v>546</v>
      </c>
      <c r="C384" s="615" t="s">
        <v>545</v>
      </c>
      <c r="D384" s="614"/>
      <c r="E384" s="608">
        <v>16</v>
      </c>
      <c r="F384" s="608">
        <v>507</v>
      </c>
      <c r="G384" s="608">
        <v>505</v>
      </c>
      <c r="H384" s="607">
        <v>807944</v>
      </c>
      <c r="I384" s="607">
        <v>811220</v>
      </c>
      <c r="J384" s="607">
        <v>441909</v>
      </c>
      <c r="K384" s="607">
        <v>351796</v>
      </c>
      <c r="M384" s="594"/>
      <c r="P384" s="670"/>
      <c r="Q384" s="670"/>
      <c r="R384" s="670"/>
      <c r="S384" s="670"/>
      <c r="T384" s="670"/>
      <c r="U384" s="670"/>
      <c r="V384" s="670"/>
    </row>
    <row r="385" spans="1:22" ht="9.75" customHeight="1">
      <c r="B385" s="594"/>
      <c r="C385" s="615" t="s">
        <v>544</v>
      </c>
      <c r="D385" s="623"/>
      <c r="E385" s="613"/>
      <c r="F385" s="613"/>
      <c r="G385" s="613"/>
      <c r="H385" s="612"/>
      <c r="I385" s="612"/>
      <c r="J385" s="612"/>
      <c r="K385" s="612"/>
      <c r="M385" s="611" t="s">
        <v>543</v>
      </c>
      <c r="N385" s="610" t="s">
        <v>542</v>
      </c>
      <c r="O385" s="609"/>
      <c r="P385" s="608">
        <v>2</v>
      </c>
      <c r="Q385" s="616" t="s">
        <v>9</v>
      </c>
      <c r="R385" s="616" t="s">
        <v>9</v>
      </c>
      <c r="S385" s="616" t="s">
        <v>9</v>
      </c>
      <c r="T385" s="616" t="s">
        <v>9</v>
      </c>
      <c r="U385" s="616" t="s">
        <v>9</v>
      </c>
      <c r="V385" s="616" t="s">
        <v>9</v>
      </c>
    </row>
    <row r="386" spans="1:22" ht="9.75" customHeight="1">
      <c r="B386" s="611" t="s">
        <v>541</v>
      </c>
      <c r="C386" s="610" t="s">
        <v>540</v>
      </c>
      <c r="D386" s="609"/>
      <c r="E386" s="608">
        <v>57</v>
      </c>
      <c r="F386" s="608">
        <v>1585</v>
      </c>
      <c r="G386" s="608">
        <v>1571</v>
      </c>
      <c r="H386" s="607">
        <v>2963784</v>
      </c>
      <c r="I386" s="607">
        <v>2947543</v>
      </c>
      <c r="J386" s="607">
        <v>1552043</v>
      </c>
      <c r="K386" s="607">
        <v>1259436</v>
      </c>
      <c r="M386" s="611" t="s">
        <v>539</v>
      </c>
      <c r="N386" s="610" t="s">
        <v>538</v>
      </c>
      <c r="O386" s="609"/>
      <c r="P386" s="608">
        <v>2</v>
      </c>
      <c r="Q386" s="616" t="s">
        <v>9</v>
      </c>
      <c r="R386" s="616" t="s">
        <v>9</v>
      </c>
      <c r="S386" s="616" t="s">
        <v>9</v>
      </c>
      <c r="T386" s="616" t="s">
        <v>9</v>
      </c>
      <c r="U386" s="616" t="s">
        <v>9</v>
      </c>
      <c r="V386" s="616" t="s">
        <v>9</v>
      </c>
    </row>
    <row r="387" spans="1:22" ht="9.75" customHeight="1">
      <c r="B387" s="594"/>
      <c r="C387" s="624"/>
      <c r="D387" s="623"/>
      <c r="E387" s="613"/>
      <c r="F387" s="613"/>
      <c r="G387" s="613"/>
      <c r="H387" s="612"/>
      <c r="I387" s="612"/>
      <c r="J387" s="612"/>
      <c r="K387" s="612"/>
      <c r="M387" s="594"/>
      <c r="P387" s="670"/>
      <c r="Q387" s="670"/>
      <c r="R387" s="670"/>
      <c r="S387" s="670"/>
      <c r="T387" s="670"/>
      <c r="U387" s="670"/>
      <c r="V387" s="670"/>
    </row>
    <row r="388" spans="1:22" ht="9.75" customHeight="1">
      <c r="B388" s="611" t="s">
        <v>537</v>
      </c>
      <c r="C388" s="610" t="s">
        <v>536</v>
      </c>
      <c r="D388" s="609"/>
      <c r="E388" s="608">
        <v>2</v>
      </c>
      <c r="F388" s="616" t="s">
        <v>9</v>
      </c>
      <c r="G388" s="616" t="s">
        <v>9</v>
      </c>
      <c r="H388" s="616" t="s">
        <v>9</v>
      </c>
      <c r="I388" s="616" t="s">
        <v>9</v>
      </c>
      <c r="J388" s="616" t="s">
        <v>9</v>
      </c>
      <c r="K388" s="616" t="s">
        <v>9</v>
      </c>
      <c r="M388" s="611" t="s">
        <v>535</v>
      </c>
      <c r="N388" s="615" t="s">
        <v>534</v>
      </c>
      <c r="O388" s="609"/>
      <c r="P388" s="608">
        <v>5</v>
      </c>
      <c r="Q388" s="608">
        <v>64</v>
      </c>
      <c r="R388" s="608">
        <v>64</v>
      </c>
      <c r="S388" s="607">
        <v>62830</v>
      </c>
      <c r="T388" s="607">
        <v>62830</v>
      </c>
      <c r="U388" s="607">
        <v>29767</v>
      </c>
      <c r="V388" s="607">
        <v>31417</v>
      </c>
    </row>
    <row r="389" spans="1:22" ht="9.75" customHeight="1">
      <c r="B389" s="611" t="s">
        <v>533</v>
      </c>
      <c r="C389" s="610" t="s">
        <v>532</v>
      </c>
      <c r="D389" s="609"/>
      <c r="E389" s="608">
        <v>6</v>
      </c>
      <c r="F389" s="608">
        <v>37</v>
      </c>
      <c r="G389" s="608">
        <v>35</v>
      </c>
      <c r="H389" s="607">
        <v>61670</v>
      </c>
      <c r="I389" s="607">
        <v>61670</v>
      </c>
      <c r="J389" s="607">
        <v>30367</v>
      </c>
      <c r="K389" s="607">
        <v>30869</v>
      </c>
      <c r="N389" s="615" t="s">
        <v>531</v>
      </c>
    </row>
    <row r="390" spans="1:22" ht="9.75" customHeight="1">
      <c r="C390" s="624"/>
      <c r="D390" s="623"/>
      <c r="M390" s="669"/>
      <c r="N390" s="668"/>
      <c r="O390" s="609"/>
      <c r="P390" s="667"/>
      <c r="Q390" s="667"/>
      <c r="R390" s="667"/>
      <c r="S390" s="666"/>
      <c r="T390" s="666"/>
      <c r="U390" s="666"/>
      <c r="V390" s="666"/>
    </row>
    <row r="391" spans="1:22" ht="9.75" customHeight="1">
      <c r="C391" s="624"/>
      <c r="D391" s="623"/>
    </row>
    <row r="392" spans="1:22" ht="5.25" customHeight="1">
      <c r="A392" s="606"/>
      <c r="B392" s="605"/>
      <c r="C392" s="665"/>
      <c r="D392" s="664"/>
      <c r="E392" s="602"/>
      <c r="F392" s="602"/>
      <c r="G392" s="602"/>
      <c r="H392" s="601"/>
      <c r="I392" s="601"/>
      <c r="J392" s="601"/>
      <c r="K392" s="601"/>
      <c r="L392" s="601"/>
      <c r="M392" s="605"/>
      <c r="N392" s="604"/>
      <c r="O392" s="603"/>
      <c r="P392" s="606"/>
      <c r="Q392" s="606"/>
      <c r="R392" s="606"/>
      <c r="S392" s="606"/>
      <c r="T392" s="606"/>
      <c r="U392" s="606"/>
      <c r="V392" s="606"/>
    </row>
    <row r="393" spans="1:22">
      <c r="B393" s="600" t="s">
        <v>7</v>
      </c>
      <c r="C393" s="627"/>
      <c r="D393" s="627"/>
      <c r="O393" s="596"/>
    </row>
    <row r="394" spans="1:22" ht="13.5">
      <c r="B394" s="663" t="s">
        <v>530</v>
      </c>
      <c r="C394" s="662"/>
      <c r="D394" s="662"/>
      <c r="E394" s="661"/>
      <c r="F394" s="661"/>
      <c r="G394" s="661"/>
      <c r="H394" s="658"/>
      <c r="I394" s="659"/>
      <c r="J394" s="658"/>
      <c r="K394" s="660"/>
      <c r="L394" s="659"/>
      <c r="O394" s="596"/>
    </row>
    <row r="395" spans="1:22" ht="10.5" customHeight="1">
      <c r="H395" s="658"/>
      <c r="O395" s="596"/>
    </row>
    <row r="396" spans="1:22" ht="10.5" customHeight="1">
      <c r="A396" s="657" t="s">
        <v>529</v>
      </c>
      <c r="B396" s="657"/>
      <c r="C396" s="656"/>
      <c r="D396" s="656"/>
      <c r="E396" s="655"/>
      <c r="F396" s="655"/>
      <c r="G396" s="655"/>
      <c r="H396" s="654"/>
      <c r="I396" s="654"/>
      <c r="J396" s="654"/>
      <c r="K396" s="653"/>
      <c r="L396" s="653"/>
      <c r="O396" s="596"/>
    </row>
    <row r="397" spans="1:22" ht="10.5" customHeight="1">
      <c r="A397" s="640" t="s">
        <v>0</v>
      </c>
      <c r="B397" s="640"/>
      <c r="K397" s="652" t="s">
        <v>341</v>
      </c>
      <c r="L397" s="645"/>
      <c r="O397" s="596"/>
    </row>
    <row r="398" spans="1:22" ht="1.5" customHeight="1">
      <c r="A398" s="651"/>
      <c r="B398" s="650"/>
      <c r="C398" s="649"/>
      <c r="D398" s="649"/>
      <c r="E398" s="648"/>
      <c r="F398" s="648"/>
      <c r="G398" s="648"/>
      <c r="H398" s="647"/>
      <c r="I398" s="647"/>
      <c r="J398" s="647"/>
      <c r="K398" s="646"/>
      <c r="L398" s="645"/>
      <c r="O398" s="596"/>
    </row>
    <row r="399" spans="1:22">
      <c r="D399" s="595"/>
      <c r="E399" s="639" t="s">
        <v>10</v>
      </c>
      <c r="F399" s="644" t="s">
        <v>528</v>
      </c>
      <c r="G399" s="643"/>
      <c r="H399" s="636" t="s">
        <v>11</v>
      </c>
      <c r="I399" s="642"/>
      <c r="J399" s="636" t="s">
        <v>2</v>
      </c>
      <c r="K399" s="641"/>
      <c r="L399" s="628"/>
      <c r="O399" s="596"/>
    </row>
    <row r="400" spans="1:22" ht="10.5" customHeight="1">
      <c r="B400" s="640"/>
      <c r="D400" s="595"/>
      <c r="E400" s="639"/>
      <c r="F400" s="638"/>
      <c r="G400" s="637" t="s">
        <v>527</v>
      </c>
      <c r="H400" s="635"/>
      <c r="I400" s="636" t="s">
        <v>412</v>
      </c>
      <c r="J400" s="635"/>
      <c r="K400" s="635" t="s">
        <v>411</v>
      </c>
      <c r="L400" s="628"/>
      <c r="O400" s="596"/>
    </row>
    <row r="401" spans="1:15">
      <c r="A401" s="606"/>
      <c r="B401" s="605"/>
      <c r="C401" s="604"/>
      <c r="D401" s="603"/>
      <c r="E401" s="634" t="s">
        <v>12</v>
      </c>
      <c r="F401" s="633"/>
      <c r="G401" s="632" t="s">
        <v>526</v>
      </c>
      <c r="H401" s="630" t="s">
        <v>13</v>
      </c>
      <c r="I401" s="631"/>
      <c r="J401" s="630" t="s">
        <v>4</v>
      </c>
      <c r="K401" s="629"/>
      <c r="L401" s="628"/>
      <c r="O401" s="596"/>
    </row>
    <row r="402" spans="1:15" ht="6" customHeight="1">
      <c r="C402" s="627"/>
      <c r="D402" s="625"/>
      <c r="O402" s="596"/>
    </row>
    <row r="403" spans="1:15" ht="10.5" customHeight="1">
      <c r="B403" s="611" t="s">
        <v>525</v>
      </c>
      <c r="C403" s="610" t="s">
        <v>524</v>
      </c>
      <c r="D403" s="609"/>
      <c r="E403" s="608">
        <v>3</v>
      </c>
      <c r="F403" s="608">
        <v>21</v>
      </c>
      <c r="G403" s="608">
        <v>20</v>
      </c>
      <c r="H403" s="607">
        <v>22109</v>
      </c>
      <c r="I403" s="607">
        <v>22109</v>
      </c>
      <c r="J403" s="607">
        <v>8147</v>
      </c>
      <c r="K403" s="607">
        <v>13896</v>
      </c>
      <c r="O403" s="596"/>
    </row>
    <row r="404" spans="1:15" ht="10.5" customHeight="1">
      <c r="B404" s="611" t="s">
        <v>523</v>
      </c>
      <c r="C404" s="610" t="s">
        <v>522</v>
      </c>
      <c r="D404" s="609"/>
      <c r="E404" s="608">
        <v>4</v>
      </c>
      <c r="F404" s="608">
        <v>49</v>
      </c>
      <c r="G404" s="608">
        <v>49</v>
      </c>
      <c r="H404" s="607">
        <v>97140</v>
      </c>
      <c r="I404" s="607">
        <v>97140</v>
      </c>
      <c r="J404" s="607">
        <v>35682</v>
      </c>
      <c r="K404" s="607">
        <v>59580</v>
      </c>
      <c r="O404" s="596"/>
    </row>
    <row r="405" spans="1:15" ht="10.5" customHeight="1">
      <c r="B405" s="594"/>
      <c r="C405" s="626"/>
      <c r="D405" s="625"/>
      <c r="E405" s="613"/>
      <c r="F405" s="613"/>
      <c r="G405" s="613"/>
      <c r="H405" s="612"/>
      <c r="I405" s="612"/>
      <c r="J405" s="612"/>
      <c r="K405" s="612"/>
      <c r="O405" s="596"/>
    </row>
    <row r="406" spans="1:15" ht="10.5" customHeight="1">
      <c r="B406" s="611" t="s">
        <v>521</v>
      </c>
      <c r="C406" s="610" t="s">
        <v>520</v>
      </c>
      <c r="D406" s="609"/>
      <c r="E406" s="608">
        <v>6</v>
      </c>
      <c r="F406" s="608">
        <v>155</v>
      </c>
      <c r="G406" s="608">
        <v>155</v>
      </c>
      <c r="H406" s="607">
        <v>449035</v>
      </c>
      <c r="I406" s="607">
        <v>449235</v>
      </c>
      <c r="J406" s="607">
        <v>337341</v>
      </c>
      <c r="K406" s="607">
        <v>108490</v>
      </c>
      <c r="O406" s="596"/>
    </row>
    <row r="407" spans="1:15" ht="10.5" customHeight="1">
      <c r="B407" s="611" t="s">
        <v>519</v>
      </c>
      <c r="C407" s="610" t="s">
        <v>518</v>
      </c>
      <c r="D407" s="609"/>
      <c r="E407" s="608">
        <v>9</v>
      </c>
      <c r="F407" s="608">
        <v>233</v>
      </c>
      <c r="G407" s="608">
        <v>232</v>
      </c>
      <c r="H407" s="607">
        <v>280392</v>
      </c>
      <c r="I407" s="607">
        <v>280552</v>
      </c>
      <c r="J407" s="607">
        <v>98614</v>
      </c>
      <c r="K407" s="607">
        <v>176068</v>
      </c>
      <c r="O407" s="596"/>
    </row>
    <row r="408" spans="1:15" ht="10.5" customHeight="1">
      <c r="B408" s="594"/>
      <c r="C408" s="626"/>
      <c r="D408" s="625"/>
      <c r="E408" s="613"/>
      <c r="F408" s="613"/>
      <c r="G408" s="613"/>
      <c r="H408" s="612"/>
      <c r="I408" s="612"/>
      <c r="J408" s="612"/>
      <c r="K408" s="612"/>
      <c r="O408" s="596"/>
    </row>
    <row r="409" spans="1:15" ht="10.5" customHeight="1">
      <c r="B409" s="611" t="s">
        <v>517</v>
      </c>
      <c r="C409" s="610" t="s">
        <v>516</v>
      </c>
      <c r="D409" s="609"/>
      <c r="E409" s="608">
        <v>4</v>
      </c>
      <c r="F409" s="608">
        <v>34</v>
      </c>
      <c r="G409" s="608">
        <v>32</v>
      </c>
      <c r="H409" s="607">
        <v>22107</v>
      </c>
      <c r="I409" s="607">
        <v>22107</v>
      </c>
      <c r="J409" s="607">
        <v>4683</v>
      </c>
      <c r="K409" s="607">
        <v>17231</v>
      </c>
      <c r="O409" s="596"/>
    </row>
    <row r="410" spans="1:15" ht="10.5" customHeight="1">
      <c r="B410" s="611" t="s">
        <v>515</v>
      </c>
      <c r="C410" s="610" t="s">
        <v>514</v>
      </c>
      <c r="D410" s="609"/>
      <c r="E410" s="608">
        <v>2</v>
      </c>
      <c r="F410" s="616" t="s">
        <v>9</v>
      </c>
      <c r="G410" s="616" t="s">
        <v>9</v>
      </c>
      <c r="H410" s="616" t="s">
        <v>9</v>
      </c>
      <c r="I410" s="616" t="s">
        <v>9</v>
      </c>
      <c r="J410" s="616" t="s">
        <v>9</v>
      </c>
      <c r="K410" s="616" t="s">
        <v>9</v>
      </c>
      <c r="O410" s="596"/>
    </row>
    <row r="411" spans="1:15" ht="10.5" customHeight="1">
      <c r="B411" s="594"/>
      <c r="C411" s="626"/>
      <c r="D411" s="625"/>
      <c r="E411" s="613"/>
      <c r="F411" s="613"/>
      <c r="G411" s="613"/>
      <c r="H411" s="612"/>
      <c r="I411" s="612"/>
      <c r="J411" s="612"/>
      <c r="K411" s="612"/>
      <c r="O411" s="596"/>
    </row>
    <row r="412" spans="1:15" ht="10.5" customHeight="1">
      <c r="B412" s="611" t="s">
        <v>513</v>
      </c>
      <c r="C412" s="610" t="s">
        <v>512</v>
      </c>
      <c r="D412" s="609"/>
      <c r="E412" s="608">
        <v>1</v>
      </c>
      <c r="F412" s="616" t="s">
        <v>9</v>
      </c>
      <c r="G412" s="616" t="s">
        <v>9</v>
      </c>
      <c r="H412" s="616" t="s">
        <v>9</v>
      </c>
      <c r="I412" s="616" t="s">
        <v>9</v>
      </c>
      <c r="J412" s="616" t="s">
        <v>9</v>
      </c>
      <c r="K412" s="616" t="s">
        <v>9</v>
      </c>
      <c r="O412" s="596"/>
    </row>
    <row r="413" spans="1:15" ht="10.5" customHeight="1">
      <c r="B413" s="611" t="s">
        <v>511</v>
      </c>
      <c r="C413" s="610" t="s">
        <v>510</v>
      </c>
      <c r="D413" s="609"/>
      <c r="E413" s="608">
        <v>1</v>
      </c>
      <c r="F413" s="616" t="s">
        <v>9</v>
      </c>
      <c r="G413" s="616" t="s">
        <v>9</v>
      </c>
      <c r="H413" s="616" t="s">
        <v>9</v>
      </c>
      <c r="I413" s="616" t="s">
        <v>9</v>
      </c>
      <c r="J413" s="616" t="s">
        <v>9</v>
      </c>
      <c r="K413" s="616" t="s">
        <v>9</v>
      </c>
      <c r="O413" s="596"/>
    </row>
    <row r="414" spans="1:15" ht="10.5" customHeight="1">
      <c r="B414" s="594"/>
      <c r="C414" s="626"/>
      <c r="D414" s="625"/>
      <c r="E414" s="613"/>
      <c r="F414" s="613"/>
      <c r="G414" s="613"/>
      <c r="H414" s="612"/>
      <c r="I414" s="612"/>
      <c r="J414" s="612"/>
      <c r="K414" s="612"/>
      <c r="O414" s="596"/>
    </row>
    <row r="415" spans="1:15" ht="10.5" customHeight="1">
      <c r="B415" s="611" t="s">
        <v>509</v>
      </c>
      <c r="C415" s="610" t="s">
        <v>508</v>
      </c>
      <c r="D415" s="609"/>
      <c r="E415" s="608">
        <v>1</v>
      </c>
      <c r="F415" s="616" t="s">
        <v>9</v>
      </c>
      <c r="G415" s="616" t="s">
        <v>9</v>
      </c>
      <c r="H415" s="616" t="s">
        <v>9</v>
      </c>
      <c r="I415" s="616" t="s">
        <v>9</v>
      </c>
      <c r="J415" s="616" t="s">
        <v>9</v>
      </c>
      <c r="K415" s="616" t="s">
        <v>9</v>
      </c>
      <c r="O415" s="596"/>
    </row>
    <row r="416" spans="1:15" ht="10.5" customHeight="1">
      <c r="B416" s="611" t="s">
        <v>507</v>
      </c>
      <c r="C416" s="615" t="s">
        <v>506</v>
      </c>
      <c r="D416" s="614"/>
      <c r="E416" s="608">
        <v>3</v>
      </c>
      <c r="F416" s="608">
        <v>139</v>
      </c>
      <c r="G416" s="608">
        <v>139</v>
      </c>
      <c r="H416" s="607">
        <v>96157</v>
      </c>
      <c r="I416" s="607">
        <v>91373</v>
      </c>
      <c r="J416" s="607">
        <v>13339</v>
      </c>
      <c r="K416" s="607">
        <v>69328</v>
      </c>
      <c r="O416" s="596"/>
    </row>
    <row r="417" spans="2:15" ht="10.5" customHeight="1">
      <c r="B417" s="594"/>
      <c r="C417" s="626"/>
      <c r="D417" s="625"/>
      <c r="E417" s="613"/>
      <c r="F417" s="613"/>
      <c r="G417" s="613"/>
      <c r="H417" s="612"/>
      <c r="I417" s="612"/>
      <c r="J417" s="612"/>
      <c r="K417" s="612"/>
      <c r="O417" s="596"/>
    </row>
    <row r="418" spans="2:15" ht="10.5" customHeight="1">
      <c r="B418" s="611" t="s">
        <v>505</v>
      </c>
      <c r="C418" s="615" t="s">
        <v>504</v>
      </c>
      <c r="D418" s="614"/>
      <c r="E418" s="608">
        <v>5</v>
      </c>
      <c r="F418" s="608">
        <v>57</v>
      </c>
      <c r="G418" s="608">
        <v>57</v>
      </c>
      <c r="H418" s="607">
        <v>43790</v>
      </c>
      <c r="I418" s="607">
        <v>43790</v>
      </c>
      <c r="J418" s="607">
        <v>20169</v>
      </c>
      <c r="K418" s="607">
        <v>22877</v>
      </c>
      <c r="O418" s="596"/>
    </row>
    <row r="419" spans="2:15" ht="10.5" customHeight="1">
      <c r="B419" s="611" t="s">
        <v>503</v>
      </c>
      <c r="C419" s="610" t="s">
        <v>502</v>
      </c>
      <c r="D419" s="609"/>
      <c r="E419" s="608">
        <v>3</v>
      </c>
      <c r="F419" s="608">
        <v>48</v>
      </c>
      <c r="G419" s="608">
        <v>48</v>
      </c>
      <c r="H419" s="607">
        <v>44460</v>
      </c>
      <c r="I419" s="607">
        <v>44460</v>
      </c>
      <c r="J419" s="607">
        <v>18638</v>
      </c>
      <c r="K419" s="607">
        <v>25209</v>
      </c>
      <c r="O419" s="596"/>
    </row>
    <row r="420" spans="2:15" ht="10.5" customHeight="1">
      <c r="C420" s="624"/>
      <c r="D420" s="623"/>
      <c r="O420" s="596"/>
    </row>
    <row r="421" spans="2:15" ht="10.5" customHeight="1">
      <c r="B421" s="622">
        <v>34</v>
      </c>
      <c r="C421" s="621" t="s">
        <v>344</v>
      </c>
      <c r="D421" s="620"/>
      <c r="E421" s="619">
        <v>384</v>
      </c>
      <c r="F421" s="619">
        <v>3633</v>
      </c>
      <c r="G421" s="619">
        <v>3528</v>
      </c>
      <c r="H421" s="618">
        <v>5409933</v>
      </c>
      <c r="I421" s="618">
        <v>5417833</v>
      </c>
      <c r="J421" s="618">
        <v>2540651</v>
      </c>
      <c r="K421" s="618">
        <v>2723957</v>
      </c>
      <c r="O421" s="596"/>
    </row>
    <row r="422" spans="2:15" ht="10.5" customHeight="1">
      <c r="D422" s="595"/>
      <c r="O422" s="596"/>
    </row>
    <row r="423" spans="2:15" ht="10.5" customHeight="1">
      <c r="B423" s="611" t="s">
        <v>501</v>
      </c>
      <c r="C423" s="610" t="s">
        <v>500</v>
      </c>
      <c r="D423" s="609"/>
      <c r="E423" s="608">
        <v>12</v>
      </c>
      <c r="F423" s="608">
        <v>142</v>
      </c>
      <c r="G423" s="608">
        <v>140</v>
      </c>
      <c r="H423" s="607">
        <v>159243</v>
      </c>
      <c r="I423" s="607">
        <v>159243</v>
      </c>
      <c r="J423" s="607">
        <v>73600</v>
      </c>
      <c r="K423" s="607">
        <v>81157</v>
      </c>
      <c r="O423" s="596"/>
    </row>
    <row r="424" spans="2:15" ht="10.5" customHeight="1">
      <c r="B424" s="611" t="s">
        <v>499</v>
      </c>
      <c r="C424" s="610" t="s">
        <v>498</v>
      </c>
      <c r="D424" s="609"/>
      <c r="E424" s="608">
        <v>1</v>
      </c>
      <c r="F424" s="616" t="s">
        <v>9</v>
      </c>
      <c r="G424" s="616" t="s">
        <v>9</v>
      </c>
      <c r="H424" s="616" t="s">
        <v>9</v>
      </c>
      <c r="I424" s="616" t="s">
        <v>9</v>
      </c>
      <c r="J424" s="616" t="s">
        <v>9</v>
      </c>
      <c r="K424" s="616" t="s">
        <v>9</v>
      </c>
      <c r="O424" s="596"/>
    </row>
    <row r="425" spans="2:15" ht="10.5" customHeight="1">
      <c r="B425" s="594"/>
      <c r="D425" s="595"/>
      <c r="E425" s="613"/>
      <c r="F425" s="613"/>
      <c r="G425" s="613"/>
      <c r="H425" s="612"/>
      <c r="I425" s="612"/>
      <c r="J425" s="612"/>
      <c r="K425" s="612"/>
      <c r="O425" s="596"/>
    </row>
    <row r="426" spans="2:15" ht="10.5" customHeight="1">
      <c r="B426" s="611" t="s">
        <v>497</v>
      </c>
      <c r="C426" s="610" t="s">
        <v>496</v>
      </c>
      <c r="D426" s="609"/>
      <c r="E426" s="608">
        <v>2</v>
      </c>
      <c r="F426" s="616" t="s">
        <v>9</v>
      </c>
      <c r="G426" s="616" t="s">
        <v>9</v>
      </c>
      <c r="H426" s="616" t="s">
        <v>9</v>
      </c>
      <c r="I426" s="616" t="s">
        <v>9</v>
      </c>
      <c r="J426" s="616" t="s">
        <v>9</v>
      </c>
      <c r="K426" s="616" t="s">
        <v>9</v>
      </c>
      <c r="O426" s="596"/>
    </row>
    <row r="427" spans="2:15" ht="10.5" customHeight="1">
      <c r="B427" s="611" t="s">
        <v>495</v>
      </c>
      <c r="C427" s="617" t="s">
        <v>494</v>
      </c>
      <c r="D427" s="609"/>
      <c r="E427" s="608">
        <v>14</v>
      </c>
      <c r="F427" s="608">
        <v>138</v>
      </c>
      <c r="G427" s="608">
        <v>133</v>
      </c>
      <c r="H427" s="607">
        <v>138685</v>
      </c>
      <c r="I427" s="607">
        <v>140602</v>
      </c>
      <c r="J427" s="607">
        <v>40456</v>
      </c>
      <c r="K427" s="607">
        <v>96463</v>
      </c>
      <c r="O427" s="596"/>
    </row>
    <row r="428" spans="2:15" ht="10.5" customHeight="1">
      <c r="B428" s="594"/>
      <c r="D428" s="595"/>
      <c r="E428" s="613"/>
      <c r="F428" s="613"/>
      <c r="G428" s="613"/>
      <c r="H428" s="612"/>
      <c r="I428" s="612"/>
      <c r="J428" s="612"/>
      <c r="K428" s="612"/>
      <c r="O428" s="596"/>
    </row>
    <row r="429" spans="2:15" ht="10.5" customHeight="1">
      <c r="B429" s="611" t="s">
        <v>493</v>
      </c>
      <c r="C429" s="615" t="s">
        <v>492</v>
      </c>
      <c r="D429" s="614"/>
      <c r="E429" s="608">
        <v>24</v>
      </c>
      <c r="F429" s="608">
        <v>209</v>
      </c>
      <c r="G429" s="608">
        <v>203</v>
      </c>
      <c r="H429" s="607">
        <v>314923</v>
      </c>
      <c r="I429" s="607">
        <v>314923</v>
      </c>
      <c r="J429" s="607">
        <v>152617</v>
      </c>
      <c r="K429" s="607">
        <v>156105</v>
      </c>
      <c r="O429" s="596"/>
    </row>
    <row r="430" spans="2:15" ht="10.5" customHeight="1">
      <c r="B430" s="594"/>
      <c r="C430" s="615" t="s">
        <v>491</v>
      </c>
      <c r="D430" s="595"/>
      <c r="E430" s="613"/>
      <c r="F430" s="613"/>
      <c r="G430" s="613"/>
      <c r="H430" s="612"/>
      <c r="I430" s="612"/>
      <c r="J430" s="612"/>
      <c r="K430" s="612"/>
      <c r="O430" s="596"/>
    </row>
    <row r="431" spans="2:15" ht="10.5" customHeight="1">
      <c r="B431" s="611" t="s">
        <v>490</v>
      </c>
      <c r="C431" s="610" t="s">
        <v>489</v>
      </c>
      <c r="D431" s="609"/>
      <c r="E431" s="608">
        <v>17</v>
      </c>
      <c r="F431" s="608">
        <v>209</v>
      </c>
      <c r="G431" s="608">
        <v>203</v>
      </c>
      <c r="H431" s="607">
        <v>249086</v>
      </c>
      <c r="I431" s="607">
        <v>247785</v>
      </c>
      <c r="J431" s="607">
        <v>129025</v>
      </c>
      <c r="K431" s="607">
        <v>115294</v>
      </c>
      <c r="O431" s="596"/>
    </row>
    <row r="432" spans="2:15" ht="10.5" customHeight="1">
      <c r="B432" s="594"/>
      <c r="D432" s="595"/>
      <c r="E432" s="613"/>
      <c r="F432" s="613"/>
      <c r="G432" s="613"/>
      <c r="H432" s="612"/>
      <c r="I432" s="612"/>
      <c r="J432" s="612"/>
      <c r="K432" s="612"/>
      <c r="O432" s="596"/>
    </row>
    <row r="433" spans="2:15" ht="10.5" customHeight="1">
      <c r="B433" s="611" t="s">
        <v>488</v>
      </c>
      <c r="C433" s="610" t="s">
        <v>487</v>
      </c>
      <c r="D433" s="609"/>
      <c r="E433" s="608">
        <v>9</v>
      </c>
      <c r="F433" s="608">
        <v>61</v>
      </c>
      <c r="G433" s="608">
        <v>60</v>
      </c>
      <c r="H433" s="607">
        <v>65673</v>
      </c>
      <c r="I433" s="607">
        <v>65673</v>
      </c>
      <c r="J433" s="607">
        <v>24480</v>
      </c>
      <c r="K433" s="607">
        <v>40305</v>
      </c>
      <c r="O433" s="596"/>
    </row>
    <row r="434" spans="2:15" ht="10.5" customHeight="1">
      <c r="B434" s="611" t="s">
        <v>486</v>
      </c>
      <c r="C434" s="610" t="s">
        <v>485</v>
      </c>
      <c r="D434" s="609"/>
      <c r="E434" s="608">
        <v>2</v>
      </c>
      <c r="F434" s="616" t="s">
        <v>9</v>
      </c>
      <c r="G434" s="616" t="s">
        <v>9</v>
      </c>
      <c r="H434" s="616" t="s">
        <v>9</v>
      </c>
      <c r="I434" s="616" t="s">
        <v>9</v>
      </c>
      <c r="J434" s="616" t="s">
        <v>9</v>
      </c>
      <c r="K434" s="616" t="s">
        <v>9</v>
      </c>
      <c r="O434" s="596"/>
    </row>
    <row r="435" spans="2:15" ht="10.5" customHeight="1">
      <c r="B435" s="594"/>
      <c r="D435" s="595"/>
      <c r="E435" s="613"/>
      <c r="F435" s="613"/>
      <c r="G435" s="613"/>
      <c r="H435" s="612"/>
      <c r="I435" s="612"/>
      <c r="J435" s="612"/>
      <c r="K435" s="612"/>
      <c r="O435" s="596"/>
    </row>
    <row r="436" spans="2:15" ht="10.5" customHeight="1">
      <c r="B436" s="611" t="s">
        <v>484</v>
      </c>
      <c r="C436" s="615" t="s">
        <v>483</v>
      </c>
      <c r="D436" s="614"/>
      <c r="E436" s="608">
        <v>1</v>
      </c>
      <c r="F436" s="616" t="s">
        <v>9</v>
      </c>
      <c r="G436" s="616" t="s">
        <v>9</v>
      </c>
      <c r="H436" s="616" t="s">
        <v>9</v>
      </c>
      <c r="I436" s="616" t="s">
        <v>9</v>
      </c>
      <c r="J436" s="616" t="s">
        <v>9</v>
      </c>
      <c r="K436" s="616" t="s">
        <v>9</v>
      </c>
      <c r="O436" s="596"/>
    </row>
    <row r="437" spans="2:15" ht="10.5" customHeight="1">
      <c r="B437" s="611" t="s">
        <v>482</v>
      </c>
      <c r="C437" s="610" t="s">
        <v>481</v>
      </c>
      <c r="D437" s="609"/>
      <c r="E437" s="608">
        <v>15</v>
      </c>
      <c r="F437" s="608">
        <v>477</v>
      </c>
      <c r="G437" s="608">
        <v>475</v>
      </c>
      <c r="H437" s="607">
        <v>1036271</v>
      </c>
      <c r="I437" s="607">
        <v>1038958</v>
      </c>
      <c r="J437" s="607">
        <v>583920</v>
      </c>
      <c r="K437" s="607">
        <v>386677</v>
      </c>
      <c r="O437" s="596"/>
    </row>
    <row r="438" spans="2:15" ht="10.5" customHeight="1">
      <c r="B438" s="594"/>
      <c r="D438" s="595"/>
      <c r="E438" s="613"/>
      <c r="F438" s="613"/>
      <c r="G438" s="613"/>
      <c r="H438" s="612"/>
      <c r="I438" s="612"/>
      <c r="J438" s="612"/>
      <c r="K438" s="612"/>
      <c r="O438" s="596"/>
    </row>
    <row r="439" spans="2:15" ht="10.5" customHeight="1">
      <c r="B439" s="611" t="s">
        <v>480</v>
      </c>
      <c r="C439" s="615" t="s">
        <v>479</v>
      </c>
      <c r="D439" s="614"/>
      <c r="E439" s="608">
        <v>16</v>
      </c>
      <c r="F439" s="608">
        <v>168</v>
      </c>
      <c r="G439" s="608">
        <v>164</v>
      </c>
      <c r="H439" s="607">
        <v>272581</v>
      </c>
      <c r="I439" s="607">
        <v>277286</v>
      </c>
      <c r="J439" s="607">
        <v>150472</v>
      </c>
      <c r="K439" s="607">
        <v>123387</v>
      </c>
      <c r="O439" s="596"/>
    </row>
    <row r="440" spans="2:15" ht="10.5" customHeight="1">
      <c r="B440" s="594"/>
      <c r="C440" s="615" t="s">
        <v>478</v>
      </c>
      <c r="D440" s="595"/>
      <c r="E440" s="613"/>
      <c r="F440" s="613"/>
      <c r="G440" s="613"/>
      <c r="H440" s="612"/>
      <c r="I440" s="612"/>
      <c r="J440" s="612"/>
      <c r="K440" s="612"/>
      <c r="O440" s="596"/>
    </row>
    <row r="441" spans="2:15" ht="10.5" customHeight="1">
      <c r="B441" s="611" t="s">
        <v>477</v>
      </c>
      <c r="C441" s="610" t="s">
        <v>476</v>
      </c>
      <c r="D441" s="609"/>
      <c r="E441" s="608">
        <v>7</v>
      </c>
      <c r="F441" s="608">
        <v>71</v>
      </c>
      <c r="G441" s="608">
        <v>71</v>
      </c>
      <c r="H441" s="607">
        <v>125267</v>
      </c>
      <c r="I441" s="607">
        <v>125267</v>
      </c>
      <c r="J441" s="607">
        <v>57169</v>
      </c>
      <c r="K441" s="607">
        <v>66754</v>
      </c>
      <c r="O441" s="596"/>
    </row>
    <row r="442" spans="2:15" ht="10.5" customHeight="1">
      <c r="B442" s="594"/>
      <c r="D442" s="595"/>
      <c r="E442" s="613"/>
      <c r="F442" s="613"/>
      <c r="G442" s="613"/>
      <c r="H442" s="612"/>
      <c r="I442" s="612"/>
      <c r="J442" s="612"/>
      <c r="K442" s="612"/>
      <c r="O442" s="596"/>
    </row>
    <row r="443" spans="2:15" ht="10.5" customHeight="1">
      <c r="B443" s="611" t="s">
        <v>475</v>
      </c>
      <c r="C443" s="610" t="s">
        <v>474</v>
      </c>
      <c r="D443" s="609"/>
      <c r="E443" s="608">
        <v>1</v>
      </c>
      <c r="F443" s="616" t="s">
        <v>9</v>
      </c>
      <c r="G443" s="616" t="s">
        <v>9</v>
      </c>
      <c r="H443" s="616" t="s">
        <v>9</v>
      </c>
      <c r="I443" s="616" t="s">
        <v>9</v>
      </c>
      <c r="J443" s="616" t="s">
        <v>9</v>
      </c>
      <c r="K443" s="616" t="s">
        <v>9</v>
      </c>
      <c r="O443" s="596"/>
    </row>
    <row r="444" spans="2:15" ht="10.5" customHeight="1">
      <c r="B444" s="611" t="s">
        <v>473</v>
      </c>
      <c r="C444" s="615" t="s">
        <v>472</v>
      </c>
      <c r="D444" s="609"/>
      <c r="E444" s="608">
        <v>1</v>
      </c>
      <c r="F444" s="616" t="s">
        <v>9</v>
      </c>
      <c r="G444" s="616" t="s">
        <v>9</v>
      </c>
      <c r="H444" s="616" t="s">
        <v>9</v>
      </c>
      <c r="I444" s="616" t="s">
        <v>9</v>
      </c>
      <c r="J444" s="616" t="s">
        <v>9</v>
      </c>
      <c r="K444" s="616" t="s">
        <v>9</v>
      </c>
      <c r="O444" s="596"/>
    </row>
    <row r="445" spans="2:15" ht="10.5" customHeight="1">
      <c r="B445" s="594"/>
      <c r="C445" s="610" t="s">
        <v>471</v>
      </c>
      <c r="D445" s="595"/>
      <c r="E445" s="613"/>
      <c r="F445" s="613"/>
      <c r="G445" s="613"/>
      <c r="H445" s="612"/>
      <c r="I445" s="612"/>
      <c r="J445" s="612"/>
      <c r="K445" s="612"/>
      <c r="O445" s="596"/>
    </row>
    <row r="446" spans="2:15" ht="10.5" customHeight="1">
      <c r="B446" s="594"/>
      <c r="D446" s="595"/>
      <c r="E446" s="613"/>
      <c r="F446" s="613"/>
      <c r="G446" s="613"/>
      <c r="H446" s="612"/>
      <c r="I446" s="612"/>
      <c r="J446" s="612"/>
      <c r="K446" s="612"/>
      <c r="O446" s="596"/>
    </row>
    <row r="447" spans="2:15" ht="10.5" customHeight="1">
      <c r="B447" s="611" t="s">
        <v>470</v>
      </c>
      <c r="C447" s="610" t="s">
        <v>469</v>
      </c>
      <c r="D447" s="609"/>
      <c r="E447" s="608">
        <v>27</v>
      </c>
      <c r="F447" s="608">
        <v>194</v>
      </c>
      <c r="G447" s="608">
        <v>173</v>
      </c>
      <c r="H447" s="607">
        <v>215839</v>
      </c>
      <c r="I447" s="607">
        <v>215704</v>
      </c>
      <c r="J447" s="607">
        <v>108788</v>
      </c>
      <c r="K447" s="607">
        <v>102591</v>
      </c>
      <c r="O447" s="596"/>
    </row>
    <row r="448" spans="2:15" ht="10.5" customHeight="1">
      <c r="B448" s="611" t="s">
        <v>468</v>
      </c>
      <c r="C448" s="617" t="s">
        <v>467</v>
      </c>
      <c r="D448" s="609"/>
      <c r="E448" s="608">
        <v>4</v>
      </c>
      <c r="F448" s="608">
        <v>26</v>
      </c>
      <c r="G448" s="608">
        <v>23</v>
      </c>
      <c r="H448" s="607">
        <v>16616</v>
      </c>
      <c r="I448" s="607">
        <v>16616</v>
      </c>
      <c r="J448" s="607">
        <v>8645</v>
      </c>
      <c r="K448" s="607">
        <v>7853</v>
      </c>
      <c r="O448" s="596"/>
    </row>
    <row r="449" spans="2:15" ht="10.5" customHeight="1">
      <c r="B449" s="594"/>
      <c r="D449" s="595"/>
      <c r="E449" s="613"/>
      <c r="F449" s="613"/>
      <c r="G449" s="613"/>
      <c r="H449" s="612"/>
      <c r="I449" s="612"/>
      <c r="J449" s="612"/>
      <c r="K449" s="612"/>
      <c r="O449" s="596"/>
    </row>
    <row r="450" spans="2:15" ht="10.5" customHeight="1">
      <c r="B450" s="611" t="s">
        <v>466</v>
      </c>
      <c r="C450" s="610" t="s">
        <v>465</v>
      </c>
      <c r="D450" s="609"/>
      <c r="E450" s="608">
        <v>25</v>
      </c>
      <c r="F450" s="608">
        <v>149</v>
      </c>
      <c r="G450" s="608">
        <v>140</v>
      </c>
      <c r="H450" s="607">
        <v>225074</v>
      </c>
      <c r="I450" s="607">
        <v>225074</v>
      </c>
      <c r="J450" s="607">
        <v>108287</v>
      </c>
      <c r="K450" s="607">
        <v>114856</v>
      </c>
      <c r="O450" s="596"/>
    </row>
    <row r="451" spans="2:15" ht="10.5" customHeight="1">
      <c r="B451" s="611" t="s">
        <v>464</v>
      </c>
      <c r="C451" s="610" t="s">
        <v>463</v>
      </c>
      <c r="D451" s="609"/>
      <c r="E451" s="608">
        <v>19</v>
      </c>
      <c r="F451" s="608">
        <v>98</v>
      </c>
      <c r="G451" s="608">
        <v>84</v>
      </c>
      <c r="H451" s="607">
        <v>117013</v>
      </c>
      <c r="I451" s="607">
        <v>117013</v>
      </c>
      <c r="J451" s="607">
        <v>52630</v>
      </c>
      <c r="K451" s="607">
        <v>63506</v>
      </c>
      <c r="O451" s="596"/>
    </row>
    <row r="452" spans="2:15" ht="10.5" customHeight="1">
      <c r="B452" s="594"/>
      <c r="D452" s="595"/>
      <c r="E452" s="613"/>
      <c r="F452" s="613"/>
      <c r="G452" s="613"/>
      <c r="H452" s="612"/>
      <c r="I452" s="612"/>
      <c r="J452" s="612"/>
      <c r="K452" s="612"/>
      <c r="O452" s="596"/>
    </row>
    <row r="453" spans="2:15" ht="10.5" customHeight="1">
      <c r="B453" s="611" t="s">
        <v>462</v>
      </c>
      <c r="C453" s="610" t="s">
        <v>461</v>
      </c>
      <c r="D453" s="609"/>
      <c r="E453" s="608">
        <v>9</v>
      </c>
      <c r="F453" s="608">
        <v>118</v>
      </c>
      <c r="G453" s="608">
        <v>117</v>
      </c>
      <c r="H453" s="607">
        <v>236638</v>
      </c>
      <c r="I453" s="607">
        <v>236638</v>
      </c>
      <c r="J453" s="607">
        <v>116425</v>
      </c>
      <c r="K453" s="607">
        <v>115044</v>
      </c>
      <c r="O453" s="596"/>
    </row>
    <row r="454" spans="2:15" ht="10.5" customHeight="1">
      <c r="B454" s="611" t="s">
        <v>460</v>
      </c>
      <c r="C454" s="610" t="s">
        <v>459</v>
      </c>
      <c r="D454" s="609"/>
      <c r="E454" s="608">
        <v>99</v>
      </c>
      <c r="F454" s="608">
        <v>787</v>
      </c>
      <c r="G454" s="608">
        <v>770</v>
      </c>
      <c r="H454" s="607">
        <v>1234510</v>
      </c>
      <c r="I454" s="607">
        <v>1234366</v>
      </c>
      <c r="J454" s="607">
        <v>574308</v>
      </c>
      <c r="K454" s="607">
        <v>638263</v>
      </c>
      <c r="O454" s="596"/>
    </row>
    <row r="455" spans="2:15" ht="10.5" customHeight="1">
      <c r="B455" s="594"/>
      <c r="D455" s="595"/>
      <c r="E455" s="613"/>
      <c r="F455" s="613"/>
      <c r="G455" s="613"/>
      <c r="H455" s="612"/>
      <c r="I455" s="612"/>
      <c r="J455" s="612"/>
      <c r="K455" s="612"/>
      <c r="O455" s="596"/>
    </row>
    <row r="456" spans="2:15" ht="10.5" customHeight="1">
      <c r="B456" s="611" t="s">
        <v>458</v>
      </c>
      <c r="C456" s="610" t="s">
        <v>457</v>
      </c>
      <c r="D456" s="609"/>
      <c r="E456" s="608">
        <v>1</v>
      </c>
      <c r="F456" s="616" t="s">
        <v>9</v>
      </c>
      <c r="G456" s="616" t="s">
        <v>9</v>
      </c>
      <c r="H456" s="616" t="s">
        <v>9</v>
      </c>
      <c r="I456" s="616" t="s">
        <v>9</v>
      </c>
      <c r="J456" s="616" t="s">
        <v>9</v>
      </c>
      <c r="K456" s="616" t="s">
        <v>9</v>
      </c>
      <c r="O456" s="596"/>
    </row>
    <row r="457" spans="2:15" ht="10.5" customHeight="1">
      <c r="B457" s="611" t="s">
        <v>456</v>
      </c>
      <c r="C457" s="615" t="s">
        <v>455</v>
      </c>
      <c r="D457" s="614"/>
      <c r="E457" s="608">
        <v>7</v>
      </c>
      <c r="F457" s="608">
        <v>87</v>
      </c>
      <c r="G457" s="608">
        <v>85</v>
      </c>
      <c r="H457" s="607">
        <v>122972</v>
      </c>
      <c r="I457" s="607">
        <v>123113</v>
      </c>
      <c r="J457" s="607">
        <v>35170</v>
      </c>
      <c r="K457" s="607">
        <v>84116</v>
      </c>
      <c r="O457" s="596"/>
    </row>
    <row r="458" spans="2:15" ht="10.5" customHeight="1">
      <c r="B458" s="594"/>
      <c r="D458" s="595"/>
      <c r="E458" s="613"/>
      <c r="F458" s="613"/>
      <c r="G458" s="613"/>
      <c r="H458" s="612"/>
      <c r="I458" s="612"/>
      <c r="J458" s="612"/>
      <c r="K458" s="612"/>
      <c r="O458" s="596"/>
    </row>
    <row r="459" spans="2:15" ht="10.5" customHeight="1">
      <c r="B459" s="611" t="s">
        <v>454</v>
      </c>
      <c r="C459" s="610" t="s">
        <v>453</v>
      </c>
      <c r="D459" s="609"/>
      <c r="E459" s="608">
        <v>65</v>
      </c>
      <c r="F459" s="608">
        <v>513</v>
      </c>
      <c r="G459" s="608">
        <v>505</v>
      </c>
      <c r="H459" s="607">
        <v>642113</v>
      </c>
      <c r="I459" s="607">
        <v>642143</v>
      </c>
      <c r="J459" s="607">
        <v>251750</v>
      </c>
      <c r="K459" s="607">
        <v>379657</v>
      </c>
      <c r="O459" s="596"/>
    </row>
    <row r="460" spans="2:15" ht="10.5" customHeight="1">
      <c r="B460" s="611" t="s">
        <v>452</v>
      </c>
      <c r="C460" s="610" t="s">
        <v>451</v>
      </c>
      <c r="D460" s="609"/>
      <c r="E460" s="608">
        <v>6</v>
      </c>
      <c r="F460" s="608">
        <v>64</v>
      </c>
      <c r="G460" s="608">
        <v>61</v>
      </c>
      <c r="H460" s="607">
        <v>58651</v>
      </c>
      <c r="I460" s="607">
        <v>58651</v>
      </c>
      <c r="J460" s="607">
        <v>16353</v>
      </c>
      <c r="K460" s="607">
        <v>41303</v>
      </c>
      <c r="O460" s="596"/>
    </row>
    <row r="461" spans="2:15" ht="10.5" customHeight="1">
      <c r="D461" s="595"/>
      <c r="O461" s="596"/>
    </row>
    <row r="462" spans="2:15" ht="10.5" customHeight="1">
      <c r="D462" s="595"/>
      <c r="O462" s="596"/>
    </row>
    <row r="463" spans="2:15" ht="10.5" customHeight="1">
      <c r="D463" s="595"/>
      <c r="O463" s="596"/>
    </row>
    <row r="464" spans="2:15" ht="10.5" customHeight="1">
      <c r="D464" s="595"/>
      <c r="O464" s="596"/>
    </row>
    <row r="465" spans="1:15" ht="10.5" customHeight="1">
      <c r="D465" s="595"/>
      <c r="O465" s="596"/>
    </row>
    <row r="466" spans="1:15" ht="5.25" customHeight="1">
      <c r="A466" s="606"/>
      <c r="B466" s="605"/>
      <c r="C466" s="604"/>
      <c r="D466" s="603"/>
      <c r="E466" s="602"/>
      <c r="F466" s="602"/>
      <c r="G466" s="602"/>
      <c r="H466" s="601"/>
      <c r="I466" s="601"/>
      <c r="J466" s="601"/>
      <c r="K466" s="601"/>
      <c r="O466" s="596"/>
    </row>
    <row r="467" spans="1:15" ht="10.5" customHeight="1">
      <c r="B467" s="600" t="s">
        <v>7</v>
      </c>
      <c r="O467" s="596"/>
    </row>
  </sheetData>
  <phoneticPr fontId="9"/>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rowBreaks count="5" manualBreakCount="5">
    <brk id="79" max="21" man="1"/>
    <brk id="158" max="65535" man="1"/>
    <brk id="237" max="65535" man="1"/>
    <brk id="315" max="65535" man="1"/>
    <brk id="393" max="65535" man="1"/>
  </rowBreaks>
  <colBreaks count="2" manualBreakCount="2">
    <brk id="11" max="1048575" man="1"/>
    <brk id="2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38"/>
  <sheetViews>
    <sheetView showGridLines="0" zoomScale="125" zoomScaleNormal="125" workbookViewId="0"/>
  </sheetViews>
  <sheetFormatPr defaultColWidth="8" defaultRowHeight="10.5"/>
  <cols>
    <col min="1" max="1" width="0.875" style="525" customWidth="1"/>
    <col min="2" max="2" width="2.75" style="525" customWidth="1"/>
    <col min="3" max="3" width="28.125" style="528" customWidth="1"/>
    <col min="4" max="4" width="1" style="528" customWidth="1"/>
    <col min="5" max="6" width="7.125" style="527" customWidth="1"/>
    <col min="7" max="7" width="6.625" style="527" customWidth="1"/>
    <col min="8" max="8" width="6.75" style="527" customWidth="1"/>
    <col min="9" max="9" width="7.75" style="527" customWidth="1"/>
    <col min="10" max="10" width="7.625" style="527" customWidth="1"/>
    <col min="11" max="11" width="10.25" style="526" customWidth="1"/>
    <col min="12" max="13" width="0.875" style="526" customWidth="1"/>
    <col min="14" max="14" width="2.75" style="525" customWidth="1"/>
    <col min="15" max="15" width="28.125" style="528" customWidth="1"/>
    <col min="16" max="16" width="0.75" style="528" customWidth="1"/>
    <col min="17" max="17" width="9.625" style="526" customWidth="1"/>
    <col min="18" max="18" width="10.375" style="526" customWidth="1"/>
    <col min="19" max="19" width="8.75" style="526" customWidth="1"/>
    <col min="20" max="20" width="7" style="527" customWidth="1"/>
    <col min="21" max="21" width="8.75" style="526" customWidth="1"/>
    <col min="22" max="22" width="8.25" style="526" customWidth="1"/>
    <col min="23" max="23" width="1" style="526" customWidth="1"/>
    <col min="24" max="16384" width="8" style="525"/>
  </cols>
  <sheetData>
    <row r="1" spans="1:23" ht="13.5">
      <c r="A1" s="593" t="s">
        <v>450</v>
      </c>
      <c r="B1" s="593"/>
      <c r="C1" s="592"/>
      <c r="D1" s="592"/>
      <c r="E1" s="579"/>
      <c r="F1" s="579"/>
      <c r="G1" s="579"/>
      <c r="H1" s="579"/>
      <c r="I1" s="579"/>
      <c r="J1" s="579"/>
      <c r="K1" s="568"/>
      <c r="L1" s="568"/>
    </row>
    <row r="3" spans="1:23">
      <c r="A3" s="529" t="s">
        <v>0</v>
      </c>
      <c r="B3" s="529"/>
      <c r="K3" s="591"/>
      <c r="L3" s="591" t="s">
        <v>1</v>
      </c>
      <c r="M3" s="591"/>
    </row>
    <row r="4" spans="1:23" ht="1.5" customHeight="1">
      <c r="A4" s="589"/>
      <c r="B4" s="589"/>
      <c r="C4" s="588"/>
      <c r="D4" s="588"/>
      <c r="E4" s="587"/>
      <c r="F4" s="587"/>
      <c r="G4" s="587"/>
      <c r="H4" s="587"/>
      <c r="I4" s="587"/>
      <c r="J4" s="587"/>
      <c r="K4" s="590"/>
      <c r="L4" s="590"/>
      <c r="M4" s="590"/>
      <c r="N4" s="589"/>
      <c r="O4" s="588"/>
      <c r="P4" s="588"/>
      <c r="Q4" s="586"/>
      <c r="R4" s="586"/>
      <c r="S4" s="586"/>
      <c r="T4" s="587"/>
      <c r="U4" s="586"/>
      <c r="V4" s="586"/>
      <c r="W4" s="586"/>
    </row>
    <row r="5" spans="1:23">
      <c r="D5" s="535"/>
      <c r="F5" s="585"/>
      <c r="G5" s="584"/>
      <c r="H5" s="584"/>
      <c r="I5" s="584"/>
      <c r="J5" s="584"/>
      <c r="K5" s="583"/>
      <c r="P5" s="535"/>
      <c r="Q5" s="559"/>
      <c r="R5" s="559"/>
      <c r="S5" s="559"/>
      <c r="T5" s="584"/>
      <c r="U5" s="583"/>
      <c r="V5" s="569" t="s">
        <v>449</v>
      </c>
      <c r="W5" s="568"/>
    </row>
    <row r="6" spans="1:23">
      <c r="B6" s="529"/>
      <c r="D6" s="535"/>
      <c r="E6" s="582" t="s">
        <v>414</v>
      </c>
      <c r="F6" s="581"/>
      <c r="G6" s="580"/>
      <c r="H6" s="579"/>
      <c r="I6" s="578" t="s">
        <v>448</v>
      </c>
      <c r="J6" s="577"/>
      <c r="K6" s="576" t="s">
        <v>447</v>
      </c>
      <c r="L6" s="575"/>
      <c r="M6" s="574"/>
      <c r="N6" s="529"/>
      <c r="P6" s="535"/>
      <c r="Q6" s="573"/>
      <c r="R6" s="570"/>
      <c r="S6" s="572" t="s">
        <v>446</v>
      </c>
      <c r="T6" s="571" t="s">
        <v>445</v>
      </c>
      <c r="U6" s="570" t="s">
        <v>411</v>
      </c>
      <c r="V6" s="569"/>
      <c r="W6" s="568"/>
    </row>
    <row r="7" spans="1:23">
      <c r="A7" s="534"/>
      <c r="B7" s="534"/>
      <c r="C7" s="533"/>
      <c r="D7" s="532"/>
      <c r="E7" s="531"/>
      <c r="F7" s="567"/>
      <c r="G7" s="566" t="s">
        <v>444</v>
      </c>
      <c r="H7" s="565" t="s">
        <v>443</v>
      </c>
      <c r="I7" s="566" t="s">
        <v>444</v>
      </c>
      <c r="J7" s="565" t="s">
        <v>443</v>
      </c>
      <c r="K7" s="564"/>
      <c r="L7" s="530"/>
      <c r="M7" s="530"/>
      <c r="N7" s="534"/>
      <c r="O7" s="533"/>
      <c r="P7" s="532"/>
      <c r="Q7" s="530"/>
      <c r="R7" s="564"/>
      <c r="S7" s="563" t="s">
        <v>442</v>
      </c>
      <c r="T7" s="562" t="s">
        <v>442</v>
      </c>
      <c r="U7" s="561"/>
      <c r="V7" s="560" t="s">
        <v>441</v>
      </c>
      <c r="W7" s="559"/>
    </row>
    <row r="8" spans="1:23" ht="5.25" customHeight="1">
      <c r="D8" s="535"/>
      <c r="P8" s="535"/>
    </row>
    <row r="9" spans="1:23" s="551" customFormat="1" ht="12" customHeight="1">
      <c r="B9" s="551" t="s">
        <v>369</v>
      </c>
      <c r="C9" s="558" t="s">
        <v>368</v>
      </c>
      <c r="D9" s="557"/>
      <c r="E9" s="483">
        <v>6813</v>
      </c>
      <c r="F9" s="483">
        <v>14833</v>
      </c>
      <c r="G9" s="483">
        <v>3791</v>
      </c>
      <c r="H9" s="483">
        <v>4200</v>
      </c>
      <c r="I9" s="483">
        <v>4796</v>
      </c>
      <c r="J9" s="483">
        <v>2046</v>
      </c>
      <c r="K9" s="556">
        <v>2568429</v>
      </c>
      <c r="L9" s="556"/>
      <c r="M9" s="556"/>
      <c r="N9" s="551" t="s">
        <v>369</v>
      </c>
      <c r="O9" s="555" t="s">
        <v>368</v>
      </c>
      <c r="P9" s="554"/>
      <c r="Q9" s="553">
        <v>10505518</v>
      </c>
      <c r="R9" s="553">
        <v>7056451</v>
      </c>
      <c r="S9" s="553">
        <v>3408537</v>
      </c>
      <c r="T9" s="553">
        <v>40530</v>
      </c>
      <c r="U9" s="553">
        <v>6471933</v>
      </c>
      <c r="V9" s="552">
        <v>4002617</v>
      </c>
      <c r="W9" s="552"/>
    </row>
    <row r="10" spans="1:23" ht="6" customHeight="1">
      <c r="D10" s="535"/>
      <c r="E10" s="550"/>
      <c r="F10" s="550"/>
      <c r="G10" s="549"/>
      <c r="H10" s="549"/>
      <c r="I10" s="478"/>
      <c r="J10" s="478"/>
      <c r="K10" s="540"/>
      <c r="L10" s="540"/>
      <c r="M10" s="539"/>
      <c r="P10" s="535"/>
      <c r="Q10" s="548"/>
      <c r="R10" s="548"/>
      <c r="S10" s="548"/>
      <c r="T10" s="548"/>
      <c r="U10" s="548"/>
      <c r="V10" s="536"/>
      <c r="W10" s="536"/>
    </row>
    <row r="11" spans="1:23" ht="12" customHeight="1">
      <c r="B11" s="525">
        <v>12</v>
      </c>
      <c r="C11" s="528" t="s">
        <v>366</v>
      </c>
      <c r="D11" s="535"/>
      <c r="E11" s="467">
        <v>356</v>
      </c>
      <c r="F11" s="467">
        <v>822</v>
      </c>
      <c r="G11" s="467">
        <v>152</v>
      </c>
      <c r="H11" s="467">
        <v>255</v>
      </c>
      <c r="I11" s="467">
        <v>260</v>
      </c>
      <c r="J11" s="467">
        <v>155</v>
      </c>
      <c r="K11" s="541">
        <v>105580</v>
      </c>
      <c r="L11" s="540"/>
      <c r="M11" s="539"/>
      <c r="N11" s="525">
        <v>12</v>
      </c>
      <c r="O11" s="528" t="s">
        <v>366</v>
      </c>
      <c r="P11" s="535"/>
      <c r="Q11" s="538">
        <v>542662</v>
      </c>
      <c r="R11" s="538">
        <v>536290</v>
      </c>
      <c r="S11" s="538">
        <v>6372</v>
      </c>
      <c r="T11" s="545" t="s">
        <v>6</v>
      </c>
      <c r="U11" s="538">
        <v>242803</v>
      </c>
      <c r="V11" s="537">
        <v>298822</v>
      </c>
      <c r="W11" s="536"/>
    </row>
    <row r="12" spans="1:23" ht="12" customHeight="1">
      <c r="B12" s="525">
        <v>13</v>
      </c>
      <c r="C12" s="528" t="s">
        <v>365</v>
      </c>
      <c r="D12" s="535"/>
      <c r="E12" s="467">
        <v>9</v>
      </c>
      <c r="F12" s="467">
        <v>25</v>
      </c>
      <c r="G12" s="467">
        <v>17</v>
      </c>
      <c r="H12" s="467">
        <v>6</v>
      </c>
      <c r="I12" s="467">
        <v>1</v>
      </c>
      <c r="J12" s="467">
        <v>1</v>
      </c>
      <c r="K12" s="541">
        <v>8533</v>
      </c>
      <c r="L12" s="540"/>
      <c r="M12" s="539"/>
      <c r="N12" s="525">
        <v>13</v>
      </c>
      <c r="O12" s="528" t="s">
        <v>365</v>
      </c>
      <c r="P12" s="535"/>
      <c r="Q12" s="538">
        <v>126600</v>
      </c>
      <c r="R12" s="538">
        <v>126400</v>
      </c>
      <c r="S12" s="538">
        <v>200</v>
      </c>
      <c r="T12" s="545" t="s">
        <v>6</v>
      </c>
      <c r="U12" s="538">
        <v>75588</v>
      </c>
      <c r="V12" s="537">
        <v>49345</v>
      </c>
      <c r="W12" s="536"/>
    </row>
    <row r="13" spans="1:23" ht="12" customHeight="1">
      <c r="B13" s="525">
        <v>14</v>
      </c>
      <c r="C13" s="547" t="s">
        <v>364</v>
      </c>
      <c r="D13" s="546"/>
      <c r="E13" s="467">
        <v>91</v>
      </c>
      <c r="F13" s="467">
        <v>185</v>
      </c>
      <c r="G13" s="467">
        <v>34</v>
      </c>
      <c r="H13" s="467">
        <v>54</v>
      </c>
      <c r="I13" s="467">
        <v>64</v>
      </c>
      <c r="J13" s="467">
        <v>33</v>
      </c>
      <c r="K13" s="541">
        <v>22570</v>
      </c>
      <c r="L13" s="540"/>
      <c r="M13" s="539"/>
      <c r="N13" s="525">
        <v>14</v>
      </c>
      <c r="O13" s="547" t="s">
        <v>364</v>
      </c>
      <c r="P13" s="546"/>
      <c r="Q13" s="538">
        <v>95371</v>
      </c>
      <c r="R13" s="538">
        <v>52333</v>
      </c>
      <c r="S13" s="538">
        <v>43038</v>
      </c>
      <c r="T13" s="545" t="s">
        <v>6</v>
      </c>
      <c r="U13" s="538">
        <v>58658</v>
      </c>
      <c r="V13" s="537">
        <v>36568</v>
      </c>
      <c r="W13" s="536"/>
    </row>
    <row r="14" spans="1:23" ht="12" customHeight="1">
      <c r="B14" s="525">
        <v>15</v>
      </c>
      <c r="C14" s="528" t="s">
        <v>363</v>
      </c>
      <c r="D14" s="535"/>
      <c r="E14" s="467">
        <v>691</v>
      </c>
      <c r="F14" s="467">
        <v>1508</v>
      </c>
      <c r="G14" s="467">
        <v>161</v>
      </c>
      <c r="H14" s="467">
        <v>489</v>
      </c>
      <c r="I14" s="467">
        <v>535</v>
      </c>
      <c r="J14" s="467">
        <v>323</v>
      </c>
      <c r="K14" s="541">
        <v>139533</v>
      </c>
      <c r="L14" s="540"/>
      <c r="M14" s="539"/>
      <c r="N14" s="525">
        <v>15</v>
      </c>
      <c r="O14" s="528" t="s">
        <v>363</v>
      </c>
      <c r="P14" s="535"/>
      <c r="Q14" s="538">
        <v>700025</v>
      </c>
      <c r="R14" s="538">
        <v>307239</v>
      </c>
      <c r="S14" s="538">
        <v>390796</v>
      </c>
      <c r="T14" s="538">
        <v>1990</v>
      </c>
      <c r="U14" s="538">
        <v>416576</v>
      </c>
      <c r="V14" s="537">
        <v>281848</v>
      </c>
      <c r="W14" s="536"/>
    </row>
    <row r="15" spans="1:23" ht="12" customHeight="1">
      <c r="B15" s="525">
        <v>16</v>
      </c>
      <c r="C15" s="544" t="s">
        <v>362</v>
      </c>
      <c r="D15" s="543"/>
      <c r="E15" s="467">
        <v>198</v>
      </c>
      <c r="F15" s="467">
        <v>432</v>
      </c>
      <c r="G15" s="467">
        <v>109</v>
      </c>
      <c r="H15" s="467">
        <v>111</v>
      </c>
      <c r="I15" s="467">
        <v>150</v>
      </c>
      <c r="J15" s="467">
        <v>62</v>
      </c>
      <c r="K15" s="541">
        <v>68788</v>
      </c>
      <c r="L15" s="540"/>
      <c r="M15" s="539"/>
      <c r="N15" s="525">
        <v>16</v>
      </c>
      <c r="O15" s="544" t="s">
        <v>362</v>
      </c>
      <c r="P15" s="543"/>
      <c r="Q15" s="538">
        <v>313455</v>
      </c>
      <c r="R15" s="538">
        <v>234853</v>
      </c>
      <c r="S15" s="538">
        <v>78436</v>
      </c>
      <c r="T15" s="538">
        <v>166</v>
      </c>
      <c r="U15" s="538">
        <v>192834</v>
      </c>
      <c r="V15" s="537">
        <v>119441</v>
      </c>
      <c r="W15" s="536"/>
    </row>
    <row r="16" spans="1:23" ht="12" customHeight="1">
      <c r="B16" s="525">
        <v>17</v>
      </c>
      <c r="C16" s="528" t="s">
        <v>361</v>
      </c>
      <c r="D16" s="535"/>
      <c r="E16" s="467">
        <v>696</v>
      </c>
      <c r="F16" s="467">
        <v>1440</v>
      </c>
      <c r="G16" s="467">
        <v>308</v>
      </c>
      <c r="H16" s="467">
        <v>340</v>
      </c>
      <c r="I16" s="467">
        <v>594</v>
      </c>
      <c r="J16" s="467">
        <v>198</v>
      </c>
      <c r="K16" s="541">
        <v>207346</v>
      </c>
      <c r="L16" s="540"/>
      <c r="M16" s="539"/>
      <c r="N16" s="525">
        <v>17</v>
      </c>
      <c r="O16" s="528" t="s">
        <v>361</v>
      </c>
      <c r="P16" s="535"/>
      <c r="Q16" s="538">
        <v>1002407</v>
      </c>
      <c r="R16" s="538">
        <v>849653</v>
      </c>
      <c r="S16" s="538">
        <v>144314</v>
      </c>
      <c r="T16" s="538">
        <v>8440</v>
      </c>
      <c r="U16" s="538">
        <v>574303</v>
      </c>
      <c r="V16" s="537">
        <v>425899</v>
      </c>
      <c r="W16" s="536"/>
    </row>
    <row r="17" spans="2:23" ht="6" customHeight="1">
      <c r="D17" s="535"/>
      <c r="E17" s="542"/>
      <c r="F17" s="542"/>
      <c r="G17" s="467"/>
      <c r="H17" s="467"/>
      <c r="I17" s="467"/>
      <c r="J17" s="467"/>
      <c r="K17" s="541"/>
      <c r="L17" s="540"/>
      <c r="M17" s="539"/>
      <c r="P17" s="535"/>
      <c r="Q17" s="538"/>
      <c r="R17" s="538"/>
      <c r="S17" s="538"/>
      <c r="T17" s="538"/>
      <c r="U17" s="538"/>
      <c r="V17" s="537"/>
      <c r="W17" s="536"/>
    </row>
    <row r="18" spans="2:23" ht="12" customHeight="1">
      <c r="B18" s="525">
        <v>18</v>
      </c>
      <c r="C18" s="528" t="s">
        <v>360</v>
      </c>
      <c r="D18" s="535"/>
      <c r="E18" s="467">
        <v>208</v>
      </c>
      <c r="F18" s="467">
        <v>463</v>
      </c>
      <c r="G18" s="467">
        <v>82</v>
      </c>
      <c r="H18" s="467">
        <v>137</v>
      </c>
      <c r="I18" s="467">
        <v>164</v>
      </c>
      <c r="J18" s="467">
        <v>80</v>
      </c>
      <c r="K18" s="541">
        <v>62002</v>
      </c>
      <c r="L18" s="540"/>
      <c r="M18" s="539"/>
      <c r="N18" s="525">
        <v>18</v>
      </c>
      <c r="O18" s="528" t="s">
        <v>360</v>
      </c>
      <c r="P18" s="535"/>
      <c r="Q18" s="538">
        <v>273312</v>
      </c>
      <c r="R18" s="538">
        <v>194781</v>
      </c>
      <c r="S18" s="538">
        <v>78281</v>
      </c>
      <c r="T18" s="538">
        <v>250</v>
      </c>
      <c r="U18" s="538">
        <v>155436</v>
      </c>
      <c r="V18" s="537">
        <v>117352</v>
      </c>
      <c r="W18" s="536"/>
    </row>
    <row r="19" spans="2:23" ht="12" customHeight="1">
      <c r="B19" s="525">
        <v>19</v>
      </c>
      <c r="C19" s="528" t="s">
        <v>359</v>
      </c>
      <c r="D19" s="535"/>
      <c r="E19" s="467">
        <v>791</v>
      </c>
      <c r="F19" s="467">
        <v>1710</v>
      </c>
      <c r="G19" s="467">
        <v>453</v>
      </c>
      <c r="H19" s="467">
        <v>494</v>
      </c>
      <c r="I19" s="467">
        <v>518</v>
      </c>
      <c r="J19" s="467">
        <v>245</v>
      </c>
      <c r="K19" s="541">
        <v>318688</v>
      </c>
      <c r="L19" s="540"/>
      <c r="M19" s="539"/>
      <c r="N19" s="525">
        <v>19</v>
      </c>
      <c r="O19" s="528" t="s">
        <v>359</v>
      </c>
      <c r="P19" s="535"/>
      <c r="Q19" s="538">
        <v>1282144</v>
      </c>
      <c r="R19" s="538">
        <v>894978</v>
      </c>
      <c r="S19" s="538">
        <v>386995</v>
      </c>
      <c r="T19" s="538">
        <v>171</v>
      </c>
      <c r="U19" s="538">
        <v>786057</v>
      </c>
      <c r="V19" s="537">
        <v>492640</v>
      </c>
      <c r="W19" s="536"/>
    </row>
    <row r="20" spans="2:23" ht="12" customHeight="1">
      <c r="B20" s="525">
        <v>20</v>
      </c>
      <c r="C20" s="528" t="s">
        <v>358</v>
      </c>
      <c r="D20" s="535"/>
      <c r="E20" s="467">
        <v>23</v>
      </c>
      <c r="F20" s="467">
        <v>54</v>
      </c>
      <c r="G20" s="467">
        <v>26</v>
      </c>
      <c r="H20" s="467">
        <v>16</v>
      </c>
      <c r="I20" s="467">
        <v>9</v>
      </c>
      <c r="J20" s="467">
        <v>3</v>
      </c>
      <c r="K20" s="541">
        <v>17418</v>
      </c>
      <c r="L20" s="540"/>
      <c r="M20" s="539"/>
      <c r="N20" s="525">
        <v>20</v>
      </c>
      <c r="O20" s="528" t="s">
        <v>358</v>
      </c>
      <c r="P20" s="535"/>
      <c r="Q20" s="538">
        <v>49736</v>
      </c>
      <c r="R20" s="538">
        <v>49736</v>
      </c>
      <c r="S20" s="472" t="s">
        <v>6</v>
      </c>
      <c r="T20" s="472" t="s">
        <v>6</v>
      </c>
      <c r="U20" s="538">
        <v>24718</v>
      </c>
      <c r="V20" s="537">
        <v>24846</v>
      </c>
      <c r="W20" s="536"/>
    </row>
    <row r="21" spans="2:23" ht="12" customHeight="1">
      <c r="B21" s="525">
        <v>21</v>
      </c>
      <c r="C21" s="528" t="s">
        <v>357</v>
      </c>
      <c r="D21" s="535"/>
      <c r="E21" s="472" t="s">
        <v>6</v>
      </c>
      <c r="F21" s="472" t="s">
        <v>6</v>
      </c>
      <c r="G21" s="472" t="s">
        <v>6</v>
      </c>
      <c r="H21" s="472" t="s">
        <v>6</v>
      </c>
      <c r="I21" s="472" t="s">
        <v>6</v>
      </c>
      <c r="J21" s="472" t="s">
        <v>6</v>
      </c>
      <c r="K21" s="472" t="s">
        <v>6</v>
      </c>
      <c r="L21" s="473"/>
      <c r="M21" s="473"/>
      <c r="N21" s="525">
        <v>21</v>
      </c>
      <c r="O21" s="528" t="s">
        <v>357</v>
      </c>
      <c r="P21" s="535"/>
      <c r="Q21" s="472" t="s">
        <v>6</v>
      </c>
      <c r="R21" s="472" t="s">
        <v>6</v>
      </c>
      <c r="S21" s="472" t="s">
        <v>6</v>
      </c>
      <c r="T21" s="472" t="s">
        <v>6</v>
      </c>
      <c r="U21" s="472" t="s">
        <v>6</v>
      </c>
      <c r="V21" s="472" t="s">
        <v>6</v>
      </c>
      <c r="W21" s="473"/>
    </row>
    <row r="22" spans="2:23" ht="12" customHeight="1">
      <c r="B22" s="525">
        <v>22</v>
      </c>
      <c r="C22" s="544" t="s">
        <v>356</v>
      </c>
      <c r="D22" s="543"/>
      <c r="E22" s="467">
        <v>296</v>
      </c>
      <c r="F22" s="467">
        <v>640</v>
      </c>
      <c r="G22" s="467">
        <v>138</v>
      </c>
      <c r="H22" s="467">
        <v>205</v>
      </c>
      <c r="I22" s="467">
        <v>200</v>
      </c>
      <c r="J22" s="467">
        <v>97</v>
      </c>
      <c r="K22" s="541">
        <v>113147</v>
      </c>
      <c r="L22" s="540"/>
      <c r="M22" s="539"/>
      <c r="N22" s="525">
        <v>22</v>
      </c>
      <c r="O22" s="544" t="s">
        <v>356</v>
      </c>
      <c r="P22" s="543"/>
      <c r="Q22" s="538">
        <v>479479</v>
      </c>
      <c r="R22" s="538">
        <v>325589</v>
      </c>
      <c r="S22" s="538">
        <v>153760</v>
      </c>
      <c r="T22" s="538">
        <v>130</v>
      </c>
      <c r="U22" s="538">
        <v>292398</v>
      </c>
      <c r="V22" s="537">
        <v>185675</v>
      </c>
      <c r="W22" s="536"/>
    </row>
    <row r="23" spans="2:23" ht="12" customHeight="1">
      <c r="B23" s="525">
        <v>23</v>
      </c>
      <c r="C23" s="528" t="s">
        <v>355</v>
      </c>
      <c r="D23" s="535"/>
      <c r="E23" s="467">
        <v>64</v>
      </c>
      <c r="F23" s="467">
        <v>139</v>
      </c>
      <c r="G23" s="467">
        <v>32</v>
      </c>
      <c r="H23" s="467">
        <v>49</v>
      </c>
      <c r="I23" s="467">
        <v>42</v>
      </c>
      <c r="J23" s="467">
        <v>16</v>
      </c>
      <c r="K23" s="541">
        <v>25238</v>
      </c>
      <c r="L23" s="540"/>
      <c r="M23" s="539"/>
      <c r="N23" s="525">
        <v>23</v>
      </c>
      <c r="O23" s="528" t="s">
        <v>355</v>
      </c>
      <c r="P23" s="535"/>
      <c r="Q23" s="538">
        <v>153962</v>
      </c>
      <c r="R23" s="538">
        <v>93870</v>
      </c>
      <c r="S23" s="538">
        <v>59992</v>
      </c>
      <c r="T23" s="538">
        <v>100</v>
      </c>
      <c r="U23" s="538">
        <v>94806</v>
      </c>
      <c r="V23" s="537">
        <v>58744</v>
      </c>
      <c r="W23" s="536"/>
    </row>
    <row r="24" spans="2:23" ht="6" customHeight="1">
      <c r="D24" s="535"/>
      <c r="E24" s="542"/>
      <c r="F24" s="542"/>
      <c r="G24" s="467"/>
      <c r="H24" s="467"/>
      <c r="I24" s="467"/>
      <c r="J24" s="467"/>
      <c r="K24" s="541"/>
      <c r="L24" s="540"/>
      <c r="M24" s="539"/>
      <c r="P24" s="535"/>
      <c r="Q24" s="538"/>
      <c r="R24" s="538"/>
      <c r="S24" s="538"/>
      <c r="T24" s="538"/>
      <c r="U24" s="538"/>
      <c r="V24" s="537"/>
      <c r="W24" s="536"/>
    </row>
    <row r="25" spans="2:23" ht="12" customHeight="1">
      <c r="B25" s="525">
        <v>24</v>
      </c>
      <c r="C25" s="528" t="s">
        <v>354</v>
      </c>
      <c r="D25" s="535"/>
      <c r="E25" s="467">
        <v>63</v>
      </c>
      <c r="F25" s="467">
        <v>133</v>
      </c>
      <c r="G25" s="467">
        <v>17</v>
      </c>
      <c r="H25" s="467">
        <v>37</v>
      </c>
      <c r="I25" s="467">
        <v>50</v>
      </c>
      <c r="J25" s="467">
        <v>29</v>
      </c>
      <c r="K25" s="541">
        <v>12745</v>
      </c>
      <c r="L25" s="540"/>
      <c r="M25" s="539"/>
      <c r="N25" s="525">
        <v>24</v>
      </c>
      <c r="O25" s="528" t="s">
        <v>354</v>
      </c>
      <c r="P25" s="535"/>
      <c r="Q25" s="538">
        <v>77894</v>
      </c>
      <c r="R25" s="538">
        <v>62560</v>
      </c>
      <c r="S25" s="538">
        <v>15279</v>
      </c>
      <c r="T25" s="538">
        <v>55</v>
      </c>
      <c r="U25" s="538">
        <v>46870</v>
      </c>
      <c r="V25" s="537">
        <v>30818</v>
      </c>
      <c r="W25" s="536"/>
    </row>
    <row r="26" spans="2:23" ht="12" customHeight="1">
      <c r="B26" s="525">
        <v>25</v>
      </c>
      <c r="C26" s="528" t="s">
        <v>353</v>
      </c>
      <c r="D26" s="535"/>
      <c r="E26" s="467">
        <v>69</v>
      </c>
      <c r="F26" s="467">
        <v>152</v>
      </c>
      <c r="G26" s="467">
        <v>42</v>
      </c>
      <c r="H26" s="467">
        <v>48</v>
      </c>
      <c r="I26" s="467">
        <v>45</v>
      </c>
      <c r="J26" s="467">
        <v>17</v>
      </c>
      <c r="K26" s="541">
        <v>26243</v>
      </c>
      <c r="L26" s="540"/>
      <c r="M26" s="539"/>
      <c r="N26" s="525">
        <v>25</v>
      </c>
      <c r="O26" s="528" t="s">
        <v>353</v>
      </c>
      <c r="P26" s="535"/>
      <c r="Q26" s="538">
        <v>95608</v>
      </c>
      <c r="R26" s="538">
        <v>69608</v>
      </c>
      <c r="S26" s="538">
        <v>25959</v>
      </c>
      <c r="T26" s="538">
        <v>41</v>
      </c>
      <c r="U26" s="538">
        <v>62226</v>
      </c>
      <c r="V26" s="537">
        <v>33043</v>
      </c>
      <c r="W26" s="536"/>
    </row>
    <row r="27" spans="2:23" ht="12" customHeight="1">
      <c r="B27" s="525">
        <v>26</v>
      </c>
      <c r="C27" s="528" t="s">
        <v>352</v>
      </c>
      <c r="D27" s="535"/>
      <c r="E27" s="467">
        <v>64</v>
      </c>
      <c r="F27" s="467">
        <v>162</v>
      </c>
      <c r="G27" s="467">
        <v>79</v>
      </c>
      <c r="H27" s="467">
        <v>45</v>
      </c>
      <c r="I27" s="467">
        <v>30</v>
      </c>
      <c r="J27" s="467">
        <v>8</v>
      </c>
      <c r="K27" s="541">
        <v>47294</v>
      </c>
      <c r="L27" s="540"/>
      <c r="M27" s="539"/>
      <c r="N27" s="525">
        <v>26</v>
      </c>
      <c r="O27" s="528" t="s">
        <v>352</v>
      </c>
      <c r="P27" s="535"/>
      <c r="Q27" s="538">
        <v>236842</v>
      </c>
      <c r="R27" s="538">
        <v>180618</v>
      </c>
      <c r="S27" s="538">
        <v>56110</v>
      </c>
      <c r="T27" s="538">
        <v>114</v>
      </c>
      <c r="U27" s="538">
        <v>103503</v>
      </c>
      <c r="V27" s="537">
        <v>132155</v>
      </c>
      <c r="W27" s="536"/>
    </row>
    <row r="28" spans="2:23" ht="12" customHeight="1">
      <c r="B28" s="525">
        <v>27</v>
      </c>
      <c r="C28" s="528" t="s">
        <v>351</v>
      </c>
      <c r="D28" s="535"/>
      <c r="E28" s="467">
        <v>45</v>
      </c>
      <c r="F28" s="467">
        <v>86</v>
      </c>
      <c r="G28" s="467">
        <v>19</v>
      </c>
      <c r="H28" s="467">
        <v>20</v>
      </c>
      <c r="I28" s="467">
        <v>35</v>
      </c>
      <c r="J28" s="467">
        <v>12</v>
      </c>
      <c r="K28" s="541">
        <v>15008</v>
      </c>
      <c r="L28" s="540"/>
      <c r="M28" s="539"/>
      <c r="N28" s="525">
        <v>27</v>
      </c>
      <c r="O28" s="528" t="s">
        <v>351</v>
      </c>
      <c r="P28" s="535"/>
      <c r="Q28" s="538">
        <v>91459</v>
      </c>
      <c r="R28" s="538">
        <v>79487</v>
      </c>
      <c r="S28" s="538">
        <v>11962</v>
      </c>
      <c r="T28" s="538">
        <v>10</v>
      </c>
      <c r="U28" s="538">
        <v>49337</v>
      </c>
      <c r="V28" s="537">
        <v>41702</v>
      </c>
      <c r="W28" s="536"/>
    </row>
    <row r="29" spans="2:23" ht="12" customHeight="1">
      <c r="B29" s="525">
        <v>28</v>
      </c>
      <c r="C29" s="528" t="s">
        <v>350</v>
      </c>
      <c r="D29" s="535"/>
      <c r="E29" s="467">
        <v>1110</v>
      </c>
      <c r="F29" s="467">
        <v>2463</v>
      </c>
      <c r="G29" s="467">
        <v>769</v>
      </c>
      <c r="H29" s="467">
        <v>689</v>
      </c>
      <c r="I29" s="467">
        <v>738</v>
      </c>
      <c r="J29" s="467">
        <v>267</v>
      </c>
      <c r="K29" s="541">
        <v>500517</v>
      </c>
      <c r="L29" s="540"/>
      <c r="M29" s="539"/>
      <c r="N29" s="525">
        <v>28</v>
      </c>
      <c r="O29" s="528" t="s">
        <v>350</v>
      </c>
      <c r="P29" s="535"/>
      <c r="Q29" s="538">
        <v>1776216</v>
      </c>
      <c r="R29" s="538">
        <v>1011081</v>
      </c>
      <c r="S29" s="538">
        <v>761505</v>
      </c>
      <c r="T29" s="538">
        <v>3630</v>
      </c>
      <c r="U29" s="538">
        <v>1152157</v>
      </c>
      <c r="V29" s="537">
        <v>618649</v>
      </c>
      <c r="W29" s="536"/>
    </row>
    <row r="30" spans="2:23" ht="12" customHeight="1">
      <c r="B30" s="525">
        <v>29</v>
      </c>
      <c r="C30" s="528" t="s">
        <v>349</v>
      </c>
      <c r="D30" s="535"/>
      <c r="E30" s="467">
        <v>1077</v>
      </c>
      <c r="F30" s="467">
        <v>2326</v>
      </c>
      <c r="G30" s="467">
        <v>785</v>
      </c>
      <c r="H30" s="467">
        <v>609</v>
      </c>
      <c r="I30" s="467">
        <v>696</v>
      </c>
      <c r="J30" s="467">
        <v>236</v>
      </c>
      <c r="K30" s="541">
        <v>502545</v>
      </c>
      <c r="L30" s="540"/>
      <c r="M30" s="539"/>
      <c r="N30" s="525">
        <v>29</v>
      </c>
      <c r="O30" s="528" t="s">
        <v>349</v>
      </c>
      <c r="P30" s="535"/>
      <c r="Q30" s="538">
        <v>1797543</v>
      </c>
      <c r="R30" s="538">
        <v>1039910</v>
      </c>
      <c r="S30" s="538">
        <v>742238</v>
      </c>
      <c r="T30" s="538">
        <v>15395</v>
      </c>
      <c r="U30" s="538">
        <v>1225953</v>
      </c>
      <c r="V30" s="537">
        <v>566311</v>
      </c>
      <c r="W30" s="536"/>
    </row>
    <row r="31" spans="2:23" ht="6" customHeight="1">
      <c r="D31" s="535"/>
      <c r="E31" s="542"/>
      <c r="F31" s="542"/>
      <c r="G31" s="467"/>
      <c r="H31" s="467"/>
      <c r="I31" s="467"/>
      <c r="J31" s="467"/>
      <c r="K31" s="541"/>
      <c r="L31" s="540"/>
      <c r="M31" s="539"/>
      <c r="P31" s="535"/>
      <c r="Q31" s="538"/>
      <c r="R31" s="538"/>
      <c r="S31" s="538"/>
      <c r="T31" s="538"/>
      <c r="U31" s="538"/>
      <c r="V31" s="537"/>
      <c r="W31" s="536"/>
    </row>
    <row r="32" spans="2:23" ht="12" customHeight="1">
      <c r="B32" s="525">
        <v>30</v>
      </c>
      <c r="C32" s="528" t="s">
        <v>348</v>
      </c>
      <c r="D32" s="535"/>
      <c r="E32" s="467">
        <v>185</v>
      </c>
      <c r="F32" s="467">
        <v>396</v>
      </c>
      <c r="G32" s="467">
        <v>127</v>
      </c>
      <c r="H32" s="467">
        <v>110</v>
      </c>
      <c r="I32" s="467">
        <v>115</v>
      </c>
      <c r="J32" s="467">
        <v>44</v>
      </c>
      <c r="K32" s="541">
        <v>83833</v>
      </c>
      <c r="L32" s="540"/>
      <c r="M32" s="539"/>
      <c r="N32" s="525">
        <v>30</v>
      </c>
      <c r="O32" s="528" t="s">
        <v>348</v>
      </c>
      <c r="P32" s="535"/>
      <c r="Q32" s="538">
        <v>365964</v>
      </c>
      <c r="R32" s="538">
        <v>255226</v>
      </c>
      <c r="S32" s="538">
        <v>106230</v>
      </c>
      <c r="T32" s="538">
        <v>4508</v>
      </c>
      <c r="U32" s="538">
        <v>222109</v>
      </c>
      <c r="V32" s="537">
        <v>142055</v>
      </c>
      <c r="W32" s="536"/>
    </row>
    <row r="33" spans="2:23" ht="12" customHeight="1">
      <c r="B33" s="525">
        <v>31</v>
      </c>
      <c r="C33" s="528" t="s">
        <v>347</v>
      </c>
      <c r="D33" s="535"/>
      <c r="E33" s="467">
        <v>241</v>
      </c>
      <c r="F33" s="467">
        <v>534</v>
      </c>
      <c r="G33" s="467">
        <v>142</v>
      </c>
      <c r="H33" s="467">
        <v>171</v>
      </c>
      <c r="I33" s="467">
        <v>160</v>
      </c>
      <c r="J33" s="467">
        <v>61</v>
      </c>
      <c r="K33" s="541">
        <v>92264</v>
      </c>
      <c r="L33" s="540"/>
      <c r="M33" s="539"/>
      <c r="N33" s="525">
        <v>31</v>
      </c>
      <c r="O33" s="528" t="s">
        <v>347</v>
      </c>
      <c r="P33" s="535"/>
      <c r="Q33" s="538">
        <v>314035</v>
      </c>
      <c r="R33" s="538">
        <v>113679</v>
      </c>
      <c r="S33" s="538">
        <v>200206</v>
      </c>
      <c r="T33" s="538">
        <v>150</v>
      </c>
      <c r="U33" s="538">
        <v>228452</v>
      </c>
      <c r="V33" s="537">
        <v>84851</v>
      </c>
      <c r="W33" s="536"/>
    </row>
    <row r="34" spans="2:23" ht="12" customHeight="1">
      <c r="B34" s="525">
        <v>32</v>
      </c>
      <c r="C34" s="528" t="s">
        <v>346</v>
      </c>
      <c r="D34" s="535"/>
      <c r="E34" s="467">
        <v>55</v>
      </c>
      <c r="F34" s="467">
        <v>125</v>
      </c>
      <c r="G34" s="467">
        <v>40</v>
      </c>
      <c r="H34" s="467">
        <v>35</v>
      </c>
      <c r="I34" s="467">
        <v>34</v>
      </c>
      <c r="J34" s="467">
        <v>16</v>
      </c>
      <c r="K34" s="541">
        <v>23494</v>
      </c>
      <c r="L34" s="540"/>
      <c r="M34" s="539"/>
      <c r="N34" s="525">
        <v>32</v>
      </c>
      <c r="O34" s="528" t="s">
        <v>346</v>
      </c>
      <c r="P34" s="535"/>
      <c r="Q34" s="538">
        <v>76674</v>
      </c>
      <c r="R34" s="538">
        <v>51448</v>
      </c>
      <c r="S34" s="538">
        <v>24972</v>
      </c>
      <c r="T34" s="538">
        <v>254</v>
      </c>
      <c r="U34" s="538">
        <v>42045</v>
      </c>
      <c r="V34" s="537">
        <v>34585</v>
      </c>
      <c r="W34" s="536"/>
    </row>
    <row r="35" spans="2:23" ht="12" customHeight="1">
      <c r="B35" s="525">
        <v>33</v>
      </c>
      <c r="C35" s="528" t="s">
        <v>345</v>
      </c>
      <c r="D35" s="535"/>
      <c r="E35" s="472" t="s">
        <v>6</v>
      </c>
      <c r="F35" s="472" t="s">
        <v>6</v>
      </c>
      <c r="G35" s="472" t="s">
        <v>6</v>
      </c>
      <c r="H35" s="472" t="s">
        <v>6</v>
      </c>
      <c r="I35" s="472" t="s">
        <v>6</v>
      </c>
      <c r="J35" s="472" t="s">
        <v>6</v>
      </c>
      <c r="K35" s="472" t="s">
        <v>6</v>
      </c>
      <c r="L35" s="473"/>
      <c r="M35" s="473"/>
      <c r="N35" s="525">
        <v>33</v>
      </c>
      <c r="O35" s="528" t="s">
        <v>345</v>
      </c>
      <c r="P35" s="535"/>
      <c r="Q35" s="472" t="s">
        <v>6</v>
      </c>
      <c r="R35" s="472" t="s">
        <v>6</v>
      </c>
      <c r="S35" s="472" t="s">
        <v>6</v>
      </c>
      <c r="T35" s="472" t="s">
        <v>6</v>
      </c>
      <c r="U35" s="472" t="s">
        <v>6</v>
      </c>
      <c r="V35" s="472" t="s">
        <v>6</v>
      </c>
      <c r="W35" s="473"/>
    </row>
    <row r="36" spans="2:23" ht="12" customHeight="1">
      <c r="B36" s="525">
        <v>34</v>
      </c>
      <c r="C36" s="528" t="s">
        <v>344</v>
      </c>
      <c r="D36" s="535"/>
      <c r="E36" s="467">
        <v>481</v>
      </c>
      <c r="F36" s="467">
        <v>1038</v>
      </c>
      <c r="G36" s="467">
        <v>259</v>
      </c>
      <c r="H36" s="467">
        <v>280</v>
      </c>
      <c r="I36" s="467">
        <v>356</v>
      </c>
      <c r="J36" s="467">
        <v>143</v>
      </c>
      <c r="K36" s="541">
        <v>175643</v>
      </c>
      <c r="L36" s="540"/>
      <c r="M36" s="539"/>
      <c r="N36" s="525">
        <v>34</v>
      </c>
      <c r="O36" s="528" t="s">
        <v>344</v>
      </c>
      <c r="P36" s="535"/>
      <c r="Q36" s="538">
        <v>654130</v>
      </c>
      <c r="R36" s="538">
        <v>527112</v>
      </c>
      <c r="S36" s="538">
        <v>121892</v>
      </c>
      <c r="T36" s="538">
        <v>5126</v>
      </c>
      <c r="U36" s="538">
        <v>425104</v>
      </c>
      <c r="V36" s="537">
        <v>227268</v>
      </c>
      <c r="W36" s="536"/>
    </row>
    <row r="37" spans="2:23" ht="5.25" customHeight="1">
      <c r="D37" s="535"/>
      <c r="M37" s="530"/>
      <c r="N37" s="534"/>
      <c r="O37" s="533"/>
      <c r="P37" s="532"/>
      <c r="Q37" s="530"/>
      <c r="R37" s="530"/>
      <c r="S37" s="530"/>
      <c r="T37" s="531"/>
      <c r="U37" s="530"/>
      <c r="V37" s="530"/>
      <c r="W37" s="530"/>
    </row>
    <row r="38" spans="2:23">
      <c r="N38" s="529" t="s">
        <v>7</v>
      </c>
    </row>
  </sheetData>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