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19200" windowHeight="6850" tabRatio="601"/>
  </bookViews>
  <sheets>
    <sheet name="R6" sheetId="44" r:id="rId1"/>
    <sheet name="R5" sheetId="43" r:id="rId2"/>
    <sheet name="R4" sheetId="42" r:id="rId3"/>
    <sheet name="R3" sheetId="41" r:id="rId4"/>
    <sheet name="R2" sheetId="39" r:id="rId5"/>
    <sheet name="R1" sheetId="38" r:id="rId6"/>
    <sheet name="H30" sheetId="37" r:id="rId7"/>
    <sheet name="H29" sheetId="36" r:id="rId8"/>
    <sheet name="H28" sheetId="35" r:id="rId9"/>
    <sheet name="H27" sheetId="34" r:id="rId10"/>
    <sheet name="H26" sheetId="33" r:id="rId11"/>
    <sheet name="H25" sheetId="32" r:id="rId12"/>
    <sheet name="H24" sheetId="31" r:id="rId13"/>
    <sheet name="H23" sheetId="30" r:id="rId14"/>
    <sheet name="H22" sheetId="29" r:id="rId15"/>
    <sheet name="H21" sheetId="28" r:id="rId16"/>
    <sheet name="H20" sheetId="27" r:id="rId17"/>
    <sheet name="H19" sheetId="26" r:id="rId18"/>
    <sheet name="H18" sheetId="25" r:id="rId19"/>
    <sheet name="H17" sheetId="24" r:id="rId20"/>
    <sheet name="H16" sheetId="23" r:id="rId21"/>
    <sheet name="H15" sheetId="22" r:id="rId22"/>
    <sheet name="H14" sheetId="21" r:id="rId23"/>
    <sheet name="H13" sheetId="20" r:id="rId24"/>
    <sheet name="H12" sheetId="19" r:id="rId25"/>
    <sheet name="H11" sheetId="18" r:id="rId26"/>
    <sheet name="H10" sheetId="17" r:id="rId27"/>
    <sheet name="H9" sheetId="16" r:id="rId28"/>
    <sheet name="H8" sheetId="15" r:id="rId29"/>
  </sheets>
  <calcPr calcId="162913"/>
</workbook>
</file>

<file path=xl/calcChain.xml><?xml version="1.0" encoding="utf-8"?>
<calcChain xmlns="http://schemas.openxmlformats.org/spreadsheetml/2006/main">
  <c r="J11" i="31" l="1"/>
  <c r="K11" i="31"/>
  <c r="L11" i="31"/>
  <c r="M11" i="31"/>
  <c r="N11" i="31"/>
  <c r="J12" i="31"/>
  <c r="K12" i="31"/>
  <c r="L12" i="31"/>
  <c r="M12" i="31"/>
  <c r="N12" i="31"/>
  <c r="J13" i="31"/>
  <c r="K13" i="31"/>
  <c r="L13" i="31"/>
  <c r="M13" i="31"/>
  <c r="N13" i="31"/>
  <c r="J14" i="31"/>
  <c r="K14" i="31"/>
  <c r="L14" i="31"/>
  <c r="M14" i="31"/>
  <c r="N14" i="31"/>
  <c r="J15" i="31"/>
  <c r="K15" i="31"/>
  <c r="L15" i="31"/>
  <c r="M15" i="31"/>
  <c r="N15" i="31"/>
  <c r="J17" i="31"/>
  <c r="K17" i="31"/>
  <c r="L17" i="31"/>
  <c r="M17" i="31"/>
  <c r="N17" i="31"/>
  <c r="J18" i="31"/>
  <c r="K18" i="31"/>
  <c r="L18" i="31"/>
  <c r="M18" i="31"/>
  <c r="N18" i="31"/>
  <c r="J19" i="31"/>
  <c r="K19" i="31"/>
  <c r="L19" i="31"/>
  <c r="M19" i="31"/>
  <c r="N19" i="31"/>
  <c r="J20" i="31"/>
  <c r="K20" i="31"/>
  <c r="L20" i="31"/>
  <c r="M20" i="31"/>
  <c r="N20" i="31"/>
  <c r="J25" i="31"/>
  <c r="K25" i="31"/>
  <c r="L25" i="31"/>
  <c r="M25" i="31"/>
  <c r="N25" i="31"/>
  <c r="J26" i="31"/>
  <c r="K26" i="31"/>
  <c r="L26" i="31"/>
  <c r="M26" i="31"/>
  <c r="N26" i="31"/>
  <c r="J27" i="31"/>
  <c r="K27" i="31"/>
  <c r="L27" i="31"/>
  <c r="M27" i="31"/>
  <c r="N27" i="31"/>
  <c r="J28" i="31"/>
  <c r="K28" i="31"/>
  <c r="L28" i="31"/>
  <c r="M28" i="31"/>
  <c r="N28" i="31"/>
  <c r="J29" i="31"/>
  <c r="K29" i="31"/>
  <c r="L29" i="31"/>
  <c r="M29" i="31"/>
  <c r="N29" i="31"/>
  <c r="J31" i="31"/>
  <c r="K31" i="31"/>
  <c r="L31" i="31"/>
  <c r="M31" i="31"/>
  <c r="N31" i="31"/>
  <c r="J32" i="31"/>
  <c r="K32" i="31"/>
  <c r="L32" i="31"/>
  <c r="M32" i="31"/>
  <c r="N32" i="31"/>
  <c r="J33" i="31"/>
  <c r="K33" i="31"/>
  <c r="L33" i="31"/>
  <c r="M33" i="31"/>
  <c r="N33" i="31"/>
  <c r="J34" i="31"/>
  <c r="K34" i="31"/>
  <c r="L34" i="31"/>
  <c r="M34" i="31"/>
  <c r="N34" i="31"/>
  <c r="J11" i="30"/>
  <c r="K11" i="30"/>
  <c r="L11" i="30"/>
  <c r="M11" i="30"/>
  <c r="N11" i="30"/>
  <c r="J12" i="30"/>
  <c r="K12" i="30"/>
  <c r="L12" i="30"/>
  <c r="M12" i="30"/>
  <c r="N12" i="30"/>
  <c r="J13" i="30"/>
  <c r="K13" i="30"/>
  <c r="L13" i="30"/>
  <c r="M13" i="30"/>
  <c r="N13" i="30"/>
  <c r="J14" i="30"/>
  <c r="K14" i="30"/>
  <c r="L14" i="30"/>
  <c r="M14" i="30"/>
  <c r="N14" i="30"/>
  <c r="J15" i="30"/>
  <c r="K15" i="30"/>
  <c r="L15" i="30"/>
  <c r="M15" i="30"/>
  <c r="N15" i="30"/>
  <c r="J17" i="30"/>
  <c r="K17" i="30"/>
  <c r="L17" i="30"/>
  <c r="M17" i="30"/>
  <c r="N17" i="30"/>
  <c r="J18" i="30"/>
  <c r="K18" i="30"/>
  <c r="L18" i="30"/>
  <c r="M18" i="30"/>
  <c r="N18" i="30"/>
  <c r="J19" i="30"/>
  <c r="K19" i="30"/>
  <c r="L19" i="30"/>
  <c r="M19" i="30"/>
  <c r="N19" i="30"/>
  <c r="J20" i="30"/>
  <c r="K20" i="30"/>
  <c r="L20" i="30"/>
  <c r="M20" i="30"/>
  <c r="N20" i="30"/>
  <c r="J21" i="30"/>
  <c r="K21" i="30"/>
  <c r="L21" i="30"/>
  <c r="M21" i="30"/>
  <c r="N21" i="30"/>
  <c r="J25" i="30"/>
  <c r="K25" i="30"/>
  <c r="L25" i="30"/>
  <c r="M25" i="30"/>
  <c r="N25" i="30"/>
  <c r="J26" i="30"/>
  <c r="K26" i="30"/>
  <c r="L26" i="30"/>
  <c r="M26" i="30"/>
  <c r="N26" i="30"/>
  <c r="J27" i="30"/>
  <c r="K27" i="30"/>
  <c r="L27" i="30"/>
  <c r="M27" i="30"/>
  <c r="N27" i="30"/>
  <c r="J28" i="30"/>
  <c r="K28" i="30"/>
  <c r="L28" i="30"/>
  <c r="M28" i="30"/>
  <c r="N28" i="30"/>
  <c r="J29" i="30"/>
  <c r="K29" i="30"/>
  <c r="L29" i="30"/>
  <c r="M29" i="30"/>
  <c r="N29" i="30"/>
  <c r="J31" i="30"/>
  <c r="K31" i="30"/>
  <c r="L31" i="30"/>
  <c r="M31" i="30"/>
  <c r="N31" i="30"/>
  <c r="J32" i="30"/>
  <c r="K32" i="30"/>
  <c r="L32" i="30"/>
  <c r="M32" i="30"/>
  <c r="N32" i="30"/>
  <c r="J33" i="30"/>
  <c r="K33" i="30"/>
  <c r="L33" i="30"/>
  <c r="M33" i="30"/>
  <c r="N33" i="30"/>
  <c r="J34" i="30"/>
  <c r="K34" i="30"/>
  <c r="L34" i="30"/>
  <c r="M34" i="30"/>
  <c r="N34" i="30"/>
  <c r="J35" i="30"/>
  <c r="K35" i="30"/>
  <c r="L35" i="30"/>
  <c r="M35" i="30"/>
  <c r="N35" i="30"/>
  <c r="I21" i="26"/>
  <c r="J21" i="26"/>
  <c r="K21" i="26"/>
  <c r="L21" i="26"/>
  <c r="M21" i="26"/>
  <c r="N21" i="26"/>
  <c r="I35" i="26"/>
  <c r="J35" i="26"/>
  <c r="K35" i="26"/>
  <c r="L35" i="26"/>
  <c r="M35" i="26"/>
  <c r="N35" i="26"/>
  <c r="C39" i="26"/>
  <c r="D39" i="26"/>
  <c r="E39" i="26"/>
  <c r="F39" i="26"/>
  <c r="G39" i="26"/>
  <c r="H39" i="26"/>
  <c r="C40" i="26"/>
  <c r="D40" i="26"/>
  <c r="E40" i="26"/>
  <c r="F40" i="26"/>
  <c r="G40" i="26"/>
  <c r="H40" i="26"/>
  <c r="C41" i="26"/>
  <c r="D41" i="26"/>
  <c r="E41" i="26"/>
  <c r="F41" i="26"/>
  <c r="G41" i="26"/>
  <c r="H41" i="26"/>
  <c r="C42" i="26"/>
  <c r="D42" i="26"/>
  <c r="E42" i="26"/>
  <c r="F42" i="26"/>
  <c r="G42" i="26"/>
  <c r="H42" i="26"/>
  <c r="C43" i="26"/>
  <c r="D43" i="26"/>
  <c r="E43" i="26"/>
  <c r="F43" i="26"/>
  <c r="G43" i="26"/>
  <c r="H43" i="26"/>
  <c r="C45" i="26"/>
  <c r="D45" i="26"/>
  <c r="E45" i="26"/>
  <c r="F45" i="26"/>
  <c r="G45" i="26"/>
  <c r="H45" i="26"/>
  <c r="C46" i="26"/>
  <c r="D46" i="26"/>
  <c r="E46" i="26"/>
  <c r="F46" i="26"/>
  <c r="G46" i="26"/>
  <c r="H46" i="26"/>
  <c r="C47" i="26"/>
  <c r="D47" i="26"/>
  <c r="E47" i="26"/>
  <c r="F47" i="26"/>
  <c r="G47" i="26"/>
  <c r="H47" i="26"/>
  <c r="C48" i="26"/>
  <c r="D48" i="26"/>
  <c r="E48" i="26"/>
  <c r="F48" i="26"/>
  <c r="G48" i="26"/>
  <c r="H48" i="26"/>
  <c r="C49" i="26"/>
  <c r="D49" i="26"/>
  <c r="E49" i="26"/>
  <c r="F49" i="26"/>
  <c r="G49" i="26"/>
  <c r="H49" i="26"/>
  <c r="I11" i="25"/>
  <c r="J11" i="25"/>
  <c r="K11" i="25"/>
  <c r="L11" i="25"/>
  <c r="M11" i="25"/>
  <c r="N11" i="25"/>
  <c r="I12" i="25"/>
  <c r="J12" i="25"/>
  <c r="K12" i="25"/>
  <c r="L12" i="25"/>
  <c r="M12" i="25"/>
  <c r="N12" i="25"/>
  <c r="I13" i="25"/>
  <c r="J13" i="25"/>
  <c r="K13" i="25"/>
  <c r="L13" i="25"/>
  <c r="M13" i="25"/>
  <c r="N13" i="25"/>
  <c r="I14" i="25"/>
  <c r="J14" i="25"/>
  <c r="K14" i="25"/>
  <c r="L14" i="25"/>
  <c r="M14" i="25"/>
  <c r="N14" i="25"/>
  <c r="I15" i="25"/>
  <c r="J15" i="25"/>
  <c r="K15" i="25"/>
  <c r="L15" i="25"/>
  <c r="M15" i="25"/>
  <c r="N15" i="25"/>
  <c r="I17" i="25"/>
  <c r="J17" i="25"/>
  <c r="K17" i="25"/>
  <c r="L17" i="25"/>
  <c r="M17" i="25"/>
  <c r="N17" i="25"/>
  <c r="I18" i="25"/>
  <c r="J18" i="25"/>
  <c r="K18" i="25"/>
  <c r="L18" i="25"/>
  <c r="M18" i="25"/>
  <c r="N18" i="25"/>
  <c r="I19" i="25"/>
  <c r="J19" i="25"/>
  <c r="K19" i="25"/>
  <c r="L19" i="25"/>
  <c r="M19" i="25"/>
  <c r="N19" i="25"/>
  <c r="I20" i="25"/>
  <c r="J20" i="25"/>
  <c r="K20" i="25"/>
  <c r="L20" i="25"/>
  <c r="M20" i="25"/>
  <c r="N20" i="25"/>
  <c r="I21" i="25"/>
  <c r="J21" i="25"/>
  <c r="K21" i="25"/>
  <c r="L21" i="25"/>
  <c r="M21" i="25"/>
  <c r="N21" i="25"/>
  <c r="I25" i="25"/>
  <c r="J25" i="25"/>
  <c r="K25" i="25"/>
  <c r="L25" i="25"/>
  <c r="M25" i="25"/>
  <c r="N25" i="25"/>
  <c r="I26" i="25"/>
  <c r="J26" i="25"/>
  <c r="K26" i="25"/>
  <c r="L26" i="25"/>
  <c r="M26" i="25"/>
  <c r="N26" i="25"/>
  <c r="I27" i="25"/>
  <c r="J27" i="25"/>
  <c r="K27" i="25"/>
  <c r="L27" i="25"/>
  <c r="M27" i="25"/>
  <c r="N27" i="25"/>
  <c r="I28" i="25"/>
  <c r="J28" i="25"/>
  <c r="K28" i="25"/>
  <c r="L28" i="25"/>
  <c r="M28" i="25"/>
  <c r="N28" i="25"/>
  <c r="I29" i="25"/>
  <c r="J29" i="25"/>
  <c r="K29" i="25"/>
  <c r="L29" i="25"/>
  <c r="M29" i="25"/>
  <c r="N29" i="25"/>
  <c r="I31" i="25"/>
  <c r="J31" i="25"/>
  <c r="K31" i="25"/>
  <c r="L31" i="25"/>
  <c r="M31" i="25"/>
  <c r="N31" i="25"/>
  <c r="I32" i="25"/>
  <c r="J32" i="25"/>
  <c r="K32" i="25"/>
  <c r="L32" i="25"/>
  <c r="M32" i="25"/>
  <c r="N32" i="25"/>
  <c r="I33" i="25"/>
  <c r="J33" i="25"/>
  <c r="K33" i="25"/>
  <c r="L33" i="25"/>
  <c r="M33" i="25"/>
  <c r="N33" i="25"/>
  <c r="I34" i="25"/>
  <c r="J34" i="25"/>
  <c r="K34" i="25"/>
  <c r="L34" i="25"/>
  <c r="M34" i="25"/>
  <c r="N34" i="25"/>
  <c r="I35" i="25"/>
  <c r="J35" i="25"/>
  <c r="K35" i="25"/>
  <c r="L35" i="25"/>
  <c r="M35" i="25"/>
  <c r="N35" i="25"/>
  <c r="C39" i="25"/>
  <c r="D39" i="25"/>
  <c r="E39" i="25"/>
  <c r="F39" i="25"/>
  <c r="G39" i="25"/>
  <c r="H39" i="25"/>
  <c r="C40" i="25"/>
  <c r="D40" i="25"/>
  <c r="E40" i="25"/>
  <c r="F40" i="25"/>
  <c r="G40" i="25"/>
  <c r="H40" i="25"/>
  <c r="C41" i="25"/>
  <c r="D41" i="25"/>
  <c r="E41" i="25"/>
  <c r="F41" i="25"/>
  <c r="G41" i="25"/>
  <c r="H41" i="25"/>
  <c r="C42" i="25"/>
  <c r="D42" i="25"/>
  <c r="E42" i="25"/>
  <c r="F42" i="25"/>
  <c r="G42" i="25"/>
  <c r="H42" i="25"/>
  <c r="C43" i="25"/>
  <c r="D43" i="25"/>
  <c r="E43" i="25"/>
  <c r="F43" i="25"/>
  <c r="G43" i="25"/>
  <c r="H43" i="25"/>
  <c r="C45" i="25"/>
  <c r="D45" i="25"/>
  <c r="E45" i="25"/>
  <c r="F45" i="25"/>
  <c r="G45" i="25"/>
  <c r="H45" i="25"/>
  <c r="C46" i="25"/>
  <c r="D46" i="25"/>
  <c r="E46" i="25"/>
  <c r="F46" i="25"/>
  <c r="G46" i="25"/>
  <c r="H46" i="25"/>
  <c r="C47" i="25"/>
  <c r="D47" i="25"/>
  <c r="E47" i="25"/>
  <c r="F47" i="25"/>
  <c r="G47" i="25"/>
  <c r="H47" i="25"/>
  <c r="C48" i="25"/>
  <c r="D48" i="25"/>
  <c r="E48" i="25"/>
  <c r="F48" i="25"/>
  <c r="G48" i="25"/>
  <c r="H48" i="25"/>
  <c r="C49" i="25"/>
  <c r="D49" i="25"/>
  <c r="E49" i="25"/>
  <c r="F49" i="25"/>
  <c r="G49" i="25"/>
  <c r="H49" i="25"/>
  <c r="I11" i="24"/>
  <c r="J11" i="24"/>
  <c r="K11" i="24"/>
  <c r="L11" i="24"/>
  <c r="M11" i="24"/>
  <c r="N11" i="24"/>
  <c r="I12" i="24"/>
  <c r="J12" i="24"/>
  <c r="K12" i="24"/>
  <c r="L12" i="24"/>
  <c r="M12" i="24"/>
  <c r="N12" i="24"/>
  <c r="I13" i="24"/>
  <c r="J13" i="24"/>
  <c r="K13" i="24"/>
  <c r="L13" i="24"/>
  <c r="M13" i="24"/>
  <c r="N13" i="24"/>
  <c r="I14" i="24"/>
  <c r="J14" i="24"/>
  <c r="K14" i="24"/>
  <c r="L14" i="24"/>
  <c r="M14" i="24"/>
  <c r="N14" i="24"/>
  <c r="I15" i="24"/>
  <c r="J15" i="24"/>
  <c r="K15" i="24"/>
  <c r="L15" i="24"/>
  <c r="M15" i="24"/>
  <c r="N15" i="24"/>
  <c r="I17" i="24"/>
  <c r="J17" i="24"/>
  <c r="K17" i="24"/>
  <c r="L17" i="24"/>
  <c r="M17" i="24"/>
  <c r="N17" i="24"/>
  <c r="I18" i="24"/>
  <c r="J18" i="24"/>
  <c r="K18" i="24"/>
  <c r="L18" i="24"/>
  <c r="M18" i="24"/>
  <c r="N18" i="24"/>
  <c r="I19" i="24"/>
  <c r="J19" i="24"/>
  <c r="K19" i="24"/>
  <c r="L19" i="24"/>
  <c r="M19" i="24"/>
  <c r="N19" i="24"/>
  <c r="I20" i="24"/>
  <c r="J20" i="24"/>
  <c r="K20" i="24"/>
  <c r="L20" i="24"/>
  <c r="M20" i="24"/>
  <c r="N20" i="24"/>
  <c r="I21" i="24"/>
  <c r="J21" i="24"/>
  <c r="K21" i="24"/>
  <c r="L21" i="24"/>
  <c r="M21" i="24"/>
  <c r="N21" i="24"/>
  <c r="I25" i="24"/>
  <c r="J25" i="24"/>
  <c r="K25" i="24"/>
  <c r="L25" i="24"/>
  <c r="M25" i="24"/>
  <c r="N25" i="24"/>
  <c r="I26" i="24"/>
  <c r="J26" i="24"/>
  <c r="K26" i="24"/>
  <c r="L26" i="24"/>
  <c r="M26" i="24"/>
  <c r="N26" i="24"/>
  <c r="I27" i="24"/>
  <c r="J27" i="24"/>
  <c r="K27" i="24"/>
  <c r="L27" i="24"/>
  <c r="M27" i="24"/>
  <c r="N27" i="24"/>
  <c r="I28" i="24"/>
  <c r="J28" i="24"/>
  <c r="K28" i="24"/>
  <c r="L28" i="24"/>
  <c r="M28" i="24"/>
  <c r="N28" i="24"/>
  <c r="I29" i="24"/>
  <c r="J29" i="24"/>
  <c r="K29" i="24"/>
  <c r="L29" i="24"/>
  <c r="M29" i="24"/>
  <c r="N29" i="24"/>
  <c r="I31" i="24"/>
  <c r="J31" i="24"/>
  <c r="K31" i="24"/>
  <c r="L31" i="24"/>
  <c r="M31" i="24"/>
  <c r="N31" i="24"/>
  <c r="I32" i="24"/>
  <c r="J32" i="24"/>
  <c r="K32" i="24"/>
  <c r="L32" i="24"/>
  <c r="M32" i="24"/>
  <c r="N32" i="24"/>
  <c r="I33" i="24"/>
  <c r="J33" i="24"/>
  <c r="K33" i="24"/>
  <c r="L33" i="24"/>
  <c r="M33" i="24"/>
  <c r="N33" i="24"/>
  <c r="I34" i="24"/>
  <c r="J34" i="24"/>
  <c r="K34" i="24"/>
  <c r="L34" i="24"/>
  <c r="M34" i="24"/>
  <c r="N34" i="24"/>
  <c r="I35" i="24"/>
  <c r="J35" i="24"/>
  <c r="K35" i="24"/>
  <c r="L35" i="24"/>
  <c r="M35" i="24"/>
  <c r="N35" i="24"/>
  <c r="C39" i="24"/>
  <c r="D39" i="24"/>
  <c r="E39" i="24"/>
  <c r="F39" i="24"/>
  <c r="G39" i="24"/>
  <c r="H39" i="24"/>
  <c r="C40" i="24"/>
  <c r="D40" i="24"/>
  <c r="E40" i="24"/>
  <c r="F40" i="24"/>
  <c r="G40" i="24"/>
  <c r="H40" i="24"/>
  <c r="C41" i="24"/>
  <c r="D41" i="24"/>
  <c r="E41" i="24"/>
  <c r="F41" i="24"/>
  <c r="G41" i="24"/>
  <c r="H41" i="24"/>
  <c r="C42" i="24"/>
  <c r="D42" i="24"/>
  <c r="E42" i="24"/>
  <c r="F42" i="24"/>
  <c r="G42" i="24"/>
  <c r="H42" i="24"/>
  <c r="C43" i="24"/>
  <c r="D43" i="24"/>
  <c r="E43" i="24"/>
  <c r="F43" i="24"/>
  <c r="G43" i="24"/>
  <c r="H43" i="24"/>
  <c r="C45" i="24"/>
  <c r="D45" i="24"/>
  <c r="E45" i="24"/>
  <c r="F45" i="24"/>
  <c r="G45" i="24"/>
  <c r="H45" i="24"/>
  <c r="C46" i="24"/>
  <c r="D46" i="24"/>
  <c r="E46" i="24"/>
  <c r="F46" i="24"/>
  <c r="G46" i="24"/>
  <c r="H46" i="24"/>
  <c r="C47" i="24"/>
  <c r="D47" i="24"/>
  <c r="E47" i="24"/>
  <c r="F47" i="24"/>
  <c r="G47" i="24"/>
  <c r="H47" i="24"/>
  <c r="C48" i="24"/>
  <c r="D48" i="24"/>
  <c r="E48" i="24"/>
  <c r="F48" i="24"/>
  <c r="G48" i="24"/>
  <c r="H48" i="24"/>
  <c r="C49" i="24"/>
  <c r="D49" i="24"/>
  <c r="E49" i="24"/>
  <c r="F49" i="24"/>
  <c r="G49" i="24"/>
  <c r="H49" i="24"/>
  <c r="I11" i="23"/>
  <c r="J11" i="23"/>
  <c r="K11" i="23"/>
  <c r="L11" i="23"/>
  <c r="M11" i="23"/>
  <c r="N11" i="23"/>
  <c r="I12" i="23"/>
  <c r="J12" i="23"/>
  <c r="K12" i="23"/>
  <c r="L12" i="23"/>
  <c r="M12" i="23"/>
  <c r="N12" i="23"/>
  <c r="I13" i="23"/>
  <c r="J13" i="23"/>
  <c r="K13" i="23"/>
  <c r="L13" i="23"/>
  <c r="M13" i="23"/>
  <c r="N13" i="23"/>
  <c r="I14" i="23"/>
  <c r="J14" i="23"/>
  <c r="K14" i="23"/>
  <c r="L14" i="23"/>
  <c r="M14" i="23"/>
  <c r="N14" i="23"/>
  <c r="I15" i="23"/>
  <c r="J15" i="23"/>
  <c r="K15" i="23"/>
  <c r="L15" i="23"/>
  <c r="M15" i="23"/>
  <c r="N15" i="23"/>
  <c r="I17" i="23"/>
  <c r="J17" i="23"/>
  <c r="K17" i="23"/>
  <c r="L17" i="23"/>
  <c r="M17" i="23"/>
  <c r="N17" i="23"/>
  <c r="I18" i="23"/>
  <c r="J18" i="23"/>
  <c r="K18" i="23"/>
  <c r="L18" i="23"/>
  <c r="M18" i="23"/>
  <c r="N18" i="23"/>
  <c r="I19" i="23"/>
  <c r="J19" i="23"/>
  <c r="K19" i="23"/>
  <c r="L19" i="23"/>
  <c r="M19" i="23"/>
  <c r="N19" i="23"/>
  <c r="I20" i="23"/>
  <c r="J20" i="23"/>
  <c r="K20" i="23"/>
  <c r="L20" i="23"/>
  <c r="M20" i="23"/>
  <c r="N20" i="23"/>
  <c r="I21" i="23"/>
  <c r="J21" i="23"/>
  <c r="K21" i="23"/>
  <c r="L21" i="23"/>
  <c r="M21" i="23"/>
  <c r="N21" i="23"/>
  <c r="I25" i="23"/>
  <c r="J25" i="23"/>
  <c r="K25" i="23"/>
  <c r="L25" i="23"/>
  <c r="M25" i="23"/>
  <c r="N25" i="23"/>
  <c r="I26" i="23"/>
  <c r="J26" i="23"/>
  <c r="K26" i="23"/>
  <c r="L26" i="23"/>
  <c r="M26" i="23"/>
  <c r="N26" i="23"/>
  <c r="I27" i="23"/>
  <c r="J27" i="23"/>
  <c r="K27" i="23"/>
  <c r="L27" i="23"/>
  <c r="M27" i="23"/>
  <c r="N27" i="23"/>
  <c r="I28" i="23"/>
  <c r="J28" i="23"/>
  <c r="K28" i="23"/>
  <c r="L28" i="23"/>
  <c r="M28" i="23"/>
  <c r="N28" i="23"/>
  <c r="I29" i="23"/>
  <c r="J29" i="23"/>
  <c r="K29" i="23"/>
  <c r="L29" i="23"/>
  <c r="M29" i="23"/>
  <c r="N29" i="23"/>
  <c r="I31" i="23"/>
  <c r="J31" i="23"/>
  <c r="K31" i="23"/>
  <c r="L31" i="23"/>
  <c r="M31" i="23"/>
  <c r="N31" i="23"/>
  <c r="I32" i="23"/>
  <c r="J32" i="23"/>
  <c r="K32" i="23"/>
  <c r="L32" i="23"/>
  <c r="M32" i="23"/>
  <c r="N32" i="23"/>
  <c r="I33" i="23"/>
  <c r="J33" i="23"/>
  <c r="K33" i="23"/>
  <c r="L33" i="23"/>
  <c r="M33" i="23"/>
  <c r="N33" i="23"/>
  <c r="I34" i="23"/>
  <c r="J34" i="23"/>
  <c r="K34" i="23"/>
  <c r="L34" i="23"/>
  <c r="M34" i="23"/>
  <c r="N34" i="23"/>
  <c r="I35" i="23"/>
  <c r="J35" i="23"/>
  <c r="K35" i="23"/>
  <c r="L35" i="23"/>
  <c r="M35" i="23"/>
  <c r="N35" i="23"/>
  <c r="C39" i="23"/>
  <c r="D39" i="23"/>
  <c r="E39" i="23"/>
  <c r="F39" i="23"/>
  <c r="G39" i="23"/>
  <c r="H39" i="23"/>
  <c r="C40" i="23"/>
  <c r="D40" i="23"/>
  <c r="E40" i="23"/>
  <c r="F40" i="23"/>
  <c r="G40" i="23"/>
  <c r="H40" i="23"/>
  <c r="C41" i="23"/>
  <c r="D41" i="23"/>
  <c r="E41" i="23"/>
  <c r="F41" i="23"/>
  <c r="G41" i="23"/>
  <c r="H41" i="23"/>
  <c r="C42" i="23"/>
  <c r="D42" i="23"/>
  <c r="E42" i="23"/>
  <c r="F42" i="23"/>
  <c r="G42" i="23"/>
  <c r="H42" i="23"/>
  <c r="C43" i="23"/>
  <c r="D43" i="23"/>
  <c r="E43" i="23"/>
  <c r="F43" i="23"/>
  <c r="G43" i="23"/>
  <c r="H43" i="23"/>
  <c r="C45" i="23"/>
  <c r="D45" i="23"/>
  <c r="E45" i="23"/>
  <c r="F45" i="23"/>
  <c r="G45" i="23"/>
  <c r="H45" i="23"/>
  <c r="C46" i="23"/>
  <c r="D46" i="23"/>
  <c r="E46" i="23"/>
  <c r="F46" i="23"/>
  <c r="G46" i="23"/>
  <c r="H46" i="23"/>
  <c r="C47" i="23"/>
  <c r="D47" i="23"/>
  <c r="E47" i="23"/>
  <c r="F47" i="23"/>
  <c r="G47" i="23"/>
  <c r="H47" i="23"/>
  <c r="C48" i="23"/>
  <c r="D48" i="23"/>
  <c r="E48" i="23"/>
  <c r="F48" i="23"/>
  <c r="G48" i="23"/>
  <c r="H48" i="23"/>
  <c r="C49" i="23"/>
  <c r="D49" i="23"/>
  <c r="E49" i="23"/>
  <c r="F49" i="23"/>
  <c r="G49" i="23"/>
  <c r="H49" i="23"/>
  <c r="I11" i="22"/>
  <c r="J11" i="22"/>
  <c r="K11" i="22"/>
  <c r="L11" i="22"/>
  <c r="M11" i="22"/>
  <c r="N11" i="22"/>
  <c r="I12" i="22"/>
  <c r="J12" i="22"/>
  <c r="K12" i="22"/>
  <c r="L12" i="22"/>
  <c r="M12" i="22"/>
  <c r="N12" i="22"/>
  <c r="I13" i="22"/>
  <c r="J13" i="22"/>
  <c r="K13" i="22"/>
  <c r="L13" i="22"/>
  <c r="M13" i="22"/>
  <c r="N13" i="22"/>
  <c r="I14" i="22"/>
  <c r="J14" i="22"/>
  <c r="K14" i="22"/>
  <c r="L14" i="22"/>
  <c r="M14" i="22"/>
  <c r="N14" i="22"/>
  <c r="I15" i="22"/>
  <c r="J15" i="22"/>
  <c r="K15" i="22"/>
  <c r="L15" i="22"/>
  <c r="M15" i="22"/>
  <c r="N15" i="22"/>
  <c r="I17" i="22"/>
  <c r="J17" i="22"/>
  <c r="K17" i="22"/>
  <c r="L17" i="22"/>
  <c r="M17" i="22"/>
  <c r="N17" i="22"/>
  <c r="I18" i="22"/>
  <c r="J18" i="22"/>
  <c r="K18" i="22"/>
  <c r="L18" i="22"/>
  <c r="M18" i="22"/>
  <c r="N18" i="22"/>
  <c r="I19" i="22"/>
  <c r="J19" i="22"/>
  <c r="K19" i="22"/>
  <c r="L19" i="22"/>
  <c r="M19" i="22"/>
  <c r="N19" i="22"/>
  <c r="I20" i="22"/>
  <c r="J20" i="22"/>
  <c r="K20" i="22"/>
  <c r="L20" i="22"/>
  <c r="M20" i="22"/>
  <c r="N20" i="22"/>
  <c r="I21" i="22"/>
  <c r="J21" i="22"/>
  <c r="K21" i="22"/>
  <c r="L21" i="22"/>
  <c r="M21" i="22"/>
  <c r="N21" i="22"/>
  <c r="I25" i="22"/>
  <c r="J25" i="22"/>
  <c r="K25" i="22"/>
  <c r="L25" i="22"/>
  <c r="M25" i="22"/>
  <c r="N25" i="22"/>
  <c r="I26" i="22"/>
  <c r="J26" i="22"/>
  <c r="K26" i="22"/>
  <c r="L26" i="22"/>
  <c r="M26" i="22"/>
  <c r="N26" i="22"/>
  <c r="I27" i="22"/>
  <c r="J27" i="22"/>
  <c r="K27" i="22"/>
  <c r="L27" i="22"/>
  <c r="M27" i="22"/>
  <c r="N27" i="22"/>
  <c r="I28" i="22"/>
  <c r="J28" i="22"/>
  <c r="K28" i="22"/>
  <c r="L28" i="22"/>
  <c r="M28" i="22"/>
  <c r="N28" i="22"/>
  <c r="I29" i="22"/>
  <c r="J29" i="22"/>
  <c r="K29" i="22"/>
  <c r="L29" i="22"/>
  <c r="M29" i="22"/>
  <c r="N29" i="22"/>
  <c r="I31" i="22"/>
  <c r="J31" i="22"/>
  <c r="K31" i="22"/>
  <c r="L31" i="22"/>
  <c r="M31" i="22"/>
  <c r="N31" i="22"/>
  <c r="I32" i="22"/>
  <c r="J32" i="22"/>
  <c r="K32" i="22"/>
  <c r="L32" i="22"/>
  <c r="M32" i="22"/>
  <c r="N32" i="22"/>
  <c r="I33" i="22"/>
  <c r="J33" i="22"/>
  <c r="K33" i="22"/>
  <c r="L33" i="22"/>
  <c r="M33" i="22"/>
  <c r="N33" i="22"/>
  <c r="I34" i="22"/>
  <c r="J34" i="22"/>
  <c r="K34" i="22"/>
  <c r="L34" i="22"/>
  <c r="M34" i="22"/>
  <c r="N34" i="22"/>
  <c r="I35" i="22"/>
  <c r="J35" i="22"/>
  <c r="K35" i="22"/>
  <c r="L35" i="22"/>
  <c r="M35" i="22"/>
  <c r="N35" i="22"/>
  <c r="C39" i="22"/>
  <c r="D39" i="22"/>
  <c r="E39" i="22"/>
  <c r="F39" i="22"/>
  <c r="G39" i="22"/>
  <c r="H39" i="22"/>
  <c r="C40" i="22"/>
  <c r="D40" i="22"/>
  <c r="E40" i="22"/>
  <c r="F40" i="22"/>
  <c r="G40" i="22"/>
  <c r="H40" i="22"/>
  <c r="C41" i="22"/>
  <c r="D41" i="22"/>
  <c r="E41" i="22"/>
  <c r="F41" i="22"/>
  <c r="G41" i="22"/>
  <c r="H41" i="22"/>
  <c r="C42" i="22"/>
  <c r="D42" i="22"/>
  <c r="E42" i="22"/>
  <c r="F42" i="22"/>
  <c r="G42" i="22"/>
  <c r="H42" i="22"/>
  <c r="C43" i="22"/>
  <c r="D43" i="22"/>
  <c r="E43" i="22"/>
  <c r="F43" i="22"/>
  <c r="G43" i="22"/>
  <c r="H43" i="22"/>
  <c r="C45" i="22"/>
  <c r="D45" i="22"/>
  <c r="E45" i="22"/>
  <c r="F45" i="22"/>
  <c r="G45" i="22"/>
  <c r="H45" i="22"/>
  <c r="C46" i="22"/>
  <c r="D46" i="22"/>
  <c r="E46" i="22"/>
  <c r="F46" i="22"/>
  <c r="G46" i="22"/>
  <c r="H46" i="22"/>
  <c r="C47" i="22"/>
  <c r="D47" i="22"/>
  <c r="E47" i="22"/>
  <c r="F47" i="22"/>
  <c r="G47" i="22"/>
  <c r="H47" i="22"/>
  <c r="C48" i="22"/>
  <c r="D48" i="22"/>
  <c r="E48" i="22"/>
  <c r="F48" i="22"/>
  <c r="G48" i="22"/>
  <c r="H48" i="22"/>
  <c r="C49" i="22"/>
  <c r="D49" i="22"/>
  <c r="E49" i="22"/>
  <c r="F49" i="22"/>
  <c r="G49" i="22"/>
  <c r="H49" i="22"/>
  <c r="J26" i="15"/>
  <c r="K26" i="15"/>
  <c r="L26" i="15"/>
  <c r="M26" i="15"/>
  <c r="N26" i="15"/>
  <c r="J27" i="15"/>
  <c r="K27" i="15"/>
  <c r="L27" i="15"/>
  <c r="M27" i="15"/>
  <c r="N27" i="15"/>
  <c r="J28" i="15"/>
  <c r="K28" i="15"/>
  <c r="L28" i="15"/>
  <c r="M28" i="15"/>
  <c r="N28" i="15"/>
  <c r="J29" i="15"/>
  <c r="K29" i="15"/>
  <c r="L29" i="15"/>
  <c r="M29" i="15"/>
  <c r="N29" i="15"/>
  <c r="J31" i="15"/>
  <c r="K31" i="15"/>
  <c r="L31" i="15"/>
  <c r="M31" i="15"/>
  <c r="N31" i="15"/>
  <c r="J32" i="15"/>
  <c r="K32" i="15"/>
  <c r="L32" i="15"/>
  <c r="M32" i="15"/>
  <c r="N32" i="15"/>
  <c r="J33" i="15"/>
  <c r="K33" i="15"/>
  <c r="L33" i="15"/>
  <c r="M33" i="15"/>
  <c r="N33" i="15"/>
  <c r="J34" i="15"/>
  <c r="K34" i="15"/>
  <c r="L34" i="15"/>
  <c r="M34" i="15"/>
  <c r="N34" i="15"/>
  <c r="J35" i="15"/>
  <c r="K35" i="15"/>
  <c r="L35" i="15"/>
  <c r="M35" i="15"/>
  <c r="N35" i="15"/>
  <c r="I35" i="15"/>
  <c r="I34" i="15"/>
  <c r="I33" i="15"/>
  <c r="I32" i="15"/>
  <c r="I31" i="15"/>
  <c r="I29" i="15"/>
  <c r="I28" i="15"/>
  <c r="I27" i="15"/>
  <c r="I26" i="15"/>
  <c r="J25" i="15"/>
  <c r="K25" i="15"/>
  <c r="L25" i="15"/>
  <c r="M25" i="15"/>
  <c r="N25" i="15"/>
  <c r="I25" i="15"/>
  <c r="J12" i="15"/>
  <c r="K12" i="15"/>
  <c r="L12" i="15"/>
  <c r="M12" i="15"/>
  <c r="N12" i="15"/>
  <c r="J13" i="15"/>
  <c r="K13" i="15"/>
  <c r="L13" i="15"/>
  <c r="M13" i="15"/>
  <c r="N13" i="15"/>
  <c r="J14" i="15"/>
  <c r="K14" i="15"/>
  <c r="L14" i="15"/>
  <c r="M14" i="15"/>
  <c r="N14" i="15"/>
  <c r="J15" i="15"/>
  <c r="K15" i="15"/>
  <c r="L15" i="15"/>
  <c r="M15" i="15"/>
  <c r="N15" i="15"/>
  <c r="J17" i="15"/>
  <c r="K17" i="15"/>
  <c r="L17" i="15"/>
  <c r="M17" i="15"/>
  <c r="N17" i="15"/>
  <c r="J18" i="15"/>
  <c r="K18" i="15"/>
  <c r="L18" i="15"/>
  <c r="M18" i="15"/>
  <c r="N18" i="15"/>
  <c r="J19" i="15"/>
  <c r="K19" i="15"/>
  <c r="L19" i="15"/>
  <c r="M19" i="15"/>
  <c r="N19" i="15"/>
  <c r="J20" i="15"/>
  <c r="K20" i="15"/>
  <c r="L20" i="15"/>
  <c r="M20" i="15"/>
  <c r="N20" i="15"/>
  <c r="J21" i="15"/>
  <c r="K21" i="15"/>
  <c r="L21" i="15"/>
  <c r="M21" i="15"/>
  <c r="N21" i="15"/>
  <c r="I21" i="15"/>
  <c r="I20" i="15"/>
  <c r="I19" i="15"/>
  <c r="I18" i="15"/>
  <c r="I17" i="15"/>
  <c r="I15" i="15"/>
  <c r="I14" i="15"/>
  <c r="I13" i="15"/>
  <c r="I12" i="15"/>
  <c r="K11" i="15"/>
  <c r="L11" i="15"/>
  <c r="M11" i="15"/>
  <c r="N11" i="15"/>
  <c r="J11" i="15"/>
  <c r="I11" i="15"/>
</calcChain>
</file>

<file path=xl/sharedStrings.xml><?xml version="1.0" encoding="utf-8"?>
<sst xmlns="http://schemas.openxmlformats.org/spreadsheetml/2006/main" count="3566" uniqueCount="204">
  <si>
    <t>　(総務局企画部統計課)</t>
  </si>
  <si>
    <t>…</t>
  </si>
  <si>
    <t>平成元年</t>
  </si>
  <si>
    <t>各年 前年10月～当該年9月　</t>
  </si>
  <si>
    <t>△ 14 845</t>
  </si>
  <si>
    <t>△ 12 206</t>
  </si>
  <si>
    <t>△ 8 905</t>
  </si>
  <si>
    <r>
      <t>2</t>
    </r>
    <r>
      <rPr>
        <sz val="11"/>
        <rFont val="ＭＳ 明朝"/>
        <family val="1"/>
        <charset val="128"/>
      </rPr>
      <t>－14. 年齢５区分別市外との転入・転出・社会増加数の推移</t>
    </r>
  </si>
  <si>
    <t>実　　　　　　　　　　　　　　　　　数</t>
  </si>
  <si>
    <t>構　　　　　　成　　　　　　比　　　(％)</t>
  </si>
  <si>
    <t>年    別</t>
  </si>
  <si>
    <t xml:space="preserve">　　 歳 </t>
  </si>
  <si>
    <t>以　上</t>
  </si>
  <si>
    <t xml:space="preserve">　　歳 </t>
  </si>
  <si>
    <t>　　63　</t>
  </si>
  <si>
    <t>　　 2　</t>
  </si>
  <si>
    <t>　　 3　</t>
  </si>
  <si>
    <t>　　 4　</t>
  </si>
  <si>
    <t>　　 5　</t>
  </si>
  <si>
    <t>　　 6　</t>
  </si>
  <si>
    <t>　　 7　</t>
  </si>
  <si>
    <t>　　 8　</t>
  </si>
  <si>
    <t>△ 4 248</t>
  </si>
  <si>
    <t>△ 931</t>
  </si>
  <si>
    <t>△ 6 084</t>
  </si>
  <si>
    <t>△ 481</t>
  </si>
  <si>
    <t>　注) 総数には年齢不詳を含む。</t>
  </si>
  <si>
    <t>△ 430</t>
  </si>
  <si>
    <t>15～19</t>
  </si>
  <si>
    <t>昭和62年</t>
  </si>
  <si>
    <t>△ 2 347</t>
  </si>
  <si>
    <t>△ 3 150</t>
  </si>
  <si>
    <t>△ 3 778</t>
  </si>
  <si>
    <t>△ 327</t>
  </si>
  <si>
    <t>△ 7 728</t>
  </si>
  <si>
    <t>△ 4 737</t>
  </si>
  <si>
    <t>△ 460</t>
  </si>
  <si>
    <t>△ 6 049</t>
  </si>
  <si>
    <t>△ 9 157</t>
  </si>
  <si>
    <t>△ 5 002</t>
  </si>
  <si>
    <t>△ 482</t>
  </si>
  <si>
    <t>△ 7 165</t>
  </si>
  <si>
    <t>△ 606</t>
  </si>
  <si>
    <t>△ 10 713</t>
  </si>
  <si>
    <t>△ 5 932</t>
  </si>
  <si>
    <t>△ 8 306</t>
  </si>
  <si>
    <t>△ 607</t>
  </si>
  <si>
    <t>△ 6 222</t>
  </si>
  <si>
    <t>△ 5 247</t>
  </si>
  <si>
    <t>△ 6 659</t>
  </si>
  <si>
    <t>△ 643</t>
  </si>
  <si>
    <t>△ 7 436</t>
  </si>
  <si>
    <t>△ 4 857</t>
  </si>
  <si>
    <t>△ 6 564</t>
  </si>
  <si>
    <t>△ 528</t>
  </si>
  <si>
    <t>△ 12 757</t>
  </si>
  <si>
    <t>△ 5 256</t>
  </si>
  <si>
    <t>△ 1 602</t>
  </si>
  <si>
    <t>△ 8 207</t>
  </si>
  <si>
    <t>△ 706</t>
  </si>
  <si>
    <t>△ 5 327</t>
  </si>
  <si>
    <t>△ 2 528</t>
  </si>
  <si>
    <t>△ 9 199</t>
  </si>
  <si>
    <t>△ 521</t>
  </si>
  <si>
    <t>△ 4 731</t>
  </si>
  <si>
    <t>△ 1 246</t>
  </si>
  <si>
    <t>△ 8 224</t>
  </si>
  <si>
    <t>△ 402</t>
  </si>
  <si>
    <t xml:space="preserve"> 0～14</t>
  </si>
  <si>
    <t>20～29</t>
  </si>
  <si>
    <t>30～64</t>
  </si>
  <si>
    <t>65　歳</t>
  </si>
  <si>
    <t>0～14</t>
  </si>
  <si>
    <t>2－14. 年齢５区分別市外との転入・転出・社会増加数の推移</t>
  </si>
  <si>
    <t>総数</t>
  </si>
  <si>
    <t>転　　　入　　　数</t>
  </si>
  <si>
    <t>昭和63年</t>
  </si>
  <si>
    <t>　　 9　</t>
  </si>
  <si>
    <t>転　　　出　　　数</t>
  </si>
  <si>
    <t>社会増加</t>
  </si>
  <si>
    <t>　　 10　</t>
  </si>
  <si>
    <t>社会増加</t>
    <phoneticPr fontId="11"/>
  </si>
  <si>
    <t>…</t>
    <phoneticPr fontId="11"/>
  </si>
  <si>
    <t>平成2年</t>
    <phoneticPr fontId="11"/>
  </si>
  <si>
    <t>　　 11　</t>
  </si>
  <si>
    <t>平成3年</t>
    <phoneticPr fontId="11"/>
  </si>
  <si>
    <t>　　 12　</t>
    <phoneticPr fontId="11"/>
  </si>
  <si>
    <t xml:space="preserve">    13</t>
  </si>
  <si>
    <t xml:space="preserve">    12</t>
  </si>
  <si>
    <t xml:space="preserve">    11</t>
  </si>
  <si>
    <t xml:space="preserve">    10</t>
  </si>
  <si>
    <t xml:space="preserve">    9</t>
    <phoneticPr fontId="11"/>
  </si>
  <si>
    <t xml:space="preserve">    8</t>
  </si>
  <si>
    <t xml:space="preserve">    7</t>
  </si>
  <si>
    <t xml:space="preserve">    6</t>
  </si>
  <si>
    <t xml:space="preserve">    5</t>
    <phoneticPr fontId="11"/>
  </si>
  <si>
    <t>平成4年</t>
    <phoneticPr fontId="11"/>
  </si>
  <si>
    <t>　　 14　</t>
  </si>
  <si>
    <t>　　 13　</t>
  </si>
  <si>
    <t>　　 12　</t>
  </si>
  <si>
    <t>平成5年</t>
  </si>
  <si>
    <t>　　 6　</t>
    <phoneticPr fontId="11"/>
  </si>
  <si>
    <t>平成5年</t>
    <phoneticPr fontId="11"/>
  </si>
  <si>
    <r>
      <t>2</t>
    </r>
    <r>
      <rPr>
        <sz val="11"/>
        <rFont val="ＭＳ 明朝"/>
        <family val="1"/>
        <charset val="128"/>
      </rPr>
      <t>－14. 年齢５区分別市外との転入・転出・社会増加数の推移</t>
    </r>
    <phoneticPr fontId="11"/>
  </si>
  <si>
    <t>　　 15　</t>
  </si>
  <si>
    <t>平成6年</t>
    <phoneticPr fontId="11"/>
  </si>
  <si>
    <t>社会増減</t>
    <rPh sb="3" eb="4">
      <t>ゲン</t>
    </rPh>
    <phoneticPr fontId="11"/>
  </si>
  <si>
    <r>
      <t>2</t>
    </r>
    <r>
      <rPr>
        <sz val="11"/>
        <rFont val="ＭＳ 明朝"/>
        <family val="1"/>
        <charset val="128"/>
      </rPr>
      <t>－14. 年齢５区分別市外との転入・転出・社会増減数の推移</t>
    </r>
    <rPh sb="25" eb="26">
      <t>ゲン</t>
    </rPh>
    <phoneticPr fontId="11"/>
  </si>
  <si>
    <t>　　 16　</t>
    <phoneticPr fontId="11"/>
  </si>
  <si>
    <t>平成7年</t>
    <phoneticPr fontId="11"/>
  </si>
  <si>
    <t>社会増減数</t>
    <rPh sb="3" eb="4">
      <t>ゲン</t>
    </rPh>
    <rPh sb="4" eb="5">
      <t>スウ</t>
    </rPh>
    <phoneticPr fontId="11"/>
  </si>
  <si>
    <t>　　 17　</t>
    <phoneticPr fontId="11"/>
  </si>
  <si>
    <t>　　 15　</t>
    <phoneticPr fontId="11"/>
  </si>
  <si>
    <t>　　 14　</t>
    <phoneticPr fontId="11"/>
  </si>
  <si>
    <t>　　 13　</t>
    <phoneticPr fontId="11"/>
  </si>
  <si>
    <t>　　 11　</t>
    <phoneticPr fontId="11"/>
  </si>
  <si>
    <t>　　10　</t>
    <phoneticPr fontId="11"/>
  </si>
  <si>
    <t>　　 9　</t>
    <phoneticPr fontId="11"/>
  </si>
  <si>
    <t>平成8年</t>
    <phoneticPr fontId="11"/>
  </si>
  <si>
    <t>　　 18　</t>
  </si>
  <si>
    <t>　　 17　</t>
  </si>
  <si>
    <t>　　 16　</t>
  </si>
  <si>
    <t>平成9年</t>
  </si>
  <si>
    <t>平成9年</t>
    <phoneticPr fontId="11"/>
  </si>
  <si>
    <t>　　 19　</t>
  </si>
  <si>
    <t>平成10年</t>
    <phoneticPr fontId="11"/>
  </si>
  <si>
    <t>　　 20　</t>
  </si>
  <si>
    <t>平成11年</t>
    <phoneticPr fontId="11"/>
  </si>
  <si>
    <t>　　 21　</t>
  </si>
  <si>
    <t>平成12年</t>
  </si>
  <si>
    <t>　　 21　</t>
    <phoneticPr fontId="11"/>
  </si>
  <si>
    <t>平成12年</t>
    <phoneticPr fontId="11"/>
  </si>
  <si>
    <t>　　 22　</t>
  </si>
  <si>
    <t>平成13年</t>
  </si>
  <si>
    <t>　　 22　</t>
    <phoneticPr fontId="11"/>
  </si>
  <si>
    <t>　　 20　</t>
    <phoneticPr fontId="11"/>
  </si>
  <si>
    <t>　　 19　</t>
    <phoneticPr fontId="11"/>
  </si>
  <si>
    <t>　　 18　</t>
    <phoneticPr fontId="11"/>
  </si>
  <si>
    <t>平成13年</t>
    <phoneticPr fontId="11"/>
  </si>
  <si>
    <t>　注) 総数には年齢不詳を含む。構成比には含まない。</t>
    <rPh sb="16" eb="19">
      <t>コウセイヒ</t>
    </rPh>
    <rPh sb="21" eb="22">
      <t>フク</t>
    </rPh>
    <phoneticPr fontId="11"/>
  </si>
  <si>
    <t>　　 23　</t>
    <phoneticPr fontId="11"/>
  </si>
  <si>
    <t>平成14年</t>
    <phoneticPr fontId="11"/>
  </si>
  <si>
    <t>　　 24　</t>
  </si>
  <si>
    <t>　　 23　</t>
  </si>
  <si>
    <t>平成15年</t>
    <phoneticPr fontId="11"/>
  </si>
  <si>
    <t>　　 25　</t>
    <phoneticPr fontId="11"/>
  </si>
  <si>
    <t>平成16年</t>
    <phoneticPr fontId="11"/>
  </si>
  <si>
    <r>
      <t>2</t>
    </r>
    <r>
      <rPr>
        <sz val="11"/>
        <rFont val="ＭＳ 明朝"/>
        <family val="1"/>
        <charset val="128"/>
      </rPr>
      <t>－15. 年齢５区分別市外との転入・転出・社会増減数の推移</t>
    </r>
    <rPh sb="25" eb="26">
      <t>ゲン</t>
    </rPh>
    <phoneticPr fontId="11"/>
  </si>
  <si>
    <t>　　 26　</t>
  </si>
  <si>
    <t>　　 25　</t>
  </si>
  <si>
    <t>平成17年</t>
  </si>
  <si>
    <t>　　 27　</t>
  </si>
  <si>
    <t>平成18年</t>
  </si>
  <si>
    <t>　(総務局企画部統計課)</t>
    <phoneticPr fontId="11"/>
  </si>
  <si>
    <t>-</t>
  </si>
  <si>
    <t>　　 28　</t>
    <phoneticPr fontId="11"/>
  </si>
  <si>
    <t>　　 23　</t>
    <phoneticPr fontId="11"/>
  </si>
  <si>
    <t>平成19年</t>
    <phoneticPr fontId="11"/>
  </si>
  <si>
    <t>　　 29　</t>
    <phoneticPr fontId="11"/>
  </si>
  <si>
    <t>　　 28　</t>
  </si>
  <si>
    <t>平成20年</t>
  </si>
  <si>
    <t>　　 29　</t>
  </si>
  <si>
    <t>平成20年</t>
    <phoneticPr fontId="11"/>
  </si>
  <si>
    <t>－</t>
    <phoneticPr fontId="11"/>
  </si>
  <si>
    <t>　　 30　</t>
    <phoneticPr fontId="11"/>
  </si>
  <si>
    <t>平成21年</t>
    <phoneticPr fontId="11"/>
  </si>
  <si>
    <t>平成21年</t>
    <phoneticPr fontId="11"/>
  </si>
  <si>
    <t>　(総務局企画部統計課)</t>
    <phoneticPr fontId="11"/>
  </si>
  <si>
    <t>－</t>
    <phoneticPr fontId="11"/>
  </si>
  <si>
    <t>令和元年</t>
    <rPh sb="0" eb="3">
      <t>レイワガン</t>
    </rPh>
    <phoneticPr fontId="11"/>
  </si>
  <si>
    <t>　　30　</t>
  </si>
  <si>
    <t>　　29　</t>
  </si>
  <si>
    <t>　　28　</t>
  </si>
  <si>
    <t>　　27　</t>
  </si>
  <si>
    <t>　　26　</t>
  </si>
  <si>
    <t>　　25　</t>
  </si>
  <si>
    <t>　　24　</t>
  </si>
  <si>
    <t>　　23　</t>
    <phoneticPr fontId="11"/>
  </si>
  <si>
    <t>平成22年</t>
    <phoneticPr fontId="11"/>
  </si>
  <si>
    <t>社会増減数</t>
    <rPh sb="0" eb="2">
      <t>シャカイ</t>
    </rPh>
    <rPh sb="2" eb="4">
      <t>ゾウゲン</t>
    </rPh>
    <rPh sb="4" eb="5">
      <t>スウ</t>
    </rPh>
    <phoneticPr fontId="11"/>
  </si>
  <si>
    <t>転出数</t>
    <rPh sb="0" eb="2">
      <t>テンシュツ</t>
    </rPh>
    <rPh sb="2" eb="3">
      <t>スウ</t>
    </rPh>
    <phoneticPr fontId="11"/>
  </si>
  <si>
    <t>転入数</t>
    <rPh sb="0" eb="2">
      <t>テンニュウ</t>
    </rPh>
    <rPh sb="2" eb="3">
      <t>スウ</t>
    </rPh>
    <phoneticPr fontId="11"/>
  </si>
  <si>
    <t>－</t>
  </si>
  <si>
    <t>　　 2　</t>
    <phoneticPr fontId="11"/>
  </si>
  <si>
    <t>　　24　</t>
    <phoneticPr fontId="11"/>
  </si>
  <si>
    <t>平成23年</t>
    <phoneticPr fontId="11"/>
  </si>
  <si>
    <t>社会増減数</t>
    <rPh sb="0" eb="4">
      <t>シャカイゾウゲン</t>
    </rPh>
    <rPh sb="4" eb="5">
      <t>スウ</t>
    </rPh>
    <phoneticPr fontId="11"/>
  </si>
  <si>
    <t>以上</t>
    <phoneticPr fontId="11"/>
  </si>
  <si>
    <t>65歳</t>
    <phoneticPr fontId="11"/>
  </si>
  <si>
    <t>年別</t>
    <phoneticPr fontId="11"/>
  </si>
  <si>
    <t>構成比(％)</t>
    <phoneticPr fontId="11"/>
  </si>
  <si>
    <t>実数</t>
    <phoneticPr fontId="11"/>
  </si>
  <si>
    <t>　2-14表から2-22表までは住民基本台帳（日本人及び外国人）の人口異動数である。</t>
    <rPh sb="5" eb="6">
      <t>ヒョウ</t>
    </rPh>
    <rPh sb="12" eb="13">
      <t>ヒョウ</t>
    </rPh>
    <rPh sb="23" eb="26">
      <t>ニホンジン</t>
    </rPh>
    <rPh sb="26" eb="27">
      <t>オヨ</t>
    </rPh>
    <rPh sb="28" eb="30">
      <t>ガイコク</t>
    </rPh>
    <rPh sb="30" eb="31">
      <t>ジン</t>
    </rPh>
    <rPh sb="35" eb="37">
      <t>イドウ</t>
    </rPh>
    <rPh sb="37" eb="38">
      <t>スウ</t>
    </rPh>
    <phoneticPr fontId="23"/>
  </si>
  <si>
    <r>
      <t>2</t>
    </r>
    <r>
      <rPr>
        <sz val="11"/>
        <rFont val="ＭＳ 明朝"/>
        <family val="1"/>
        <charset val="128"/>
      </rPr>
      <t>－15.年齢５区分別市外との転入・転出・社会増減数の推移</t>
    </r>
    <rPh sb="24" eb="25">
      <t>ゲン</t>
    </rPh>
    <phoneticPr fontId="11"/>
  </si>
  <si>
    <t>転出数</t>
    <rPh sb="0" eb="2">
      <t>テンシュツ</t>
    </rPh>
    <rPh sb="2" eb="3">
      <t>スウ</t>
    </rPh>
    <phoneticPr fontId="11"/>
  </si>
  <si>
    <t>社会増減数</t>
    <rPh sb="0" eb="4">
      <t>シャカイゾウゲン</t>
    </rPh>
    <rPh sb="4" eb="5">
      <t>スウ</t>
    </rPh>
    <phoneticPr fontId="11"/>
  </si>
  <si>
    <t>平成24年</t>
  </si>
  <si>
    <t>平成25年</t>
    <phoneticPr fontId="11"/>
  </si>
  <si>
    <t>　　 4　</t>
    <phoneticPr fontId="11"/>
  </si>
  <si>
    <t>　2-14表から2-22表までは住民基本台帳（日本人及び外国人）の人口異動数である。</t>
    <phoneticPr fontId="11"/>
  </si>
  <si>
    <t>平成26年</t>
    <phoneticPr fontId="11"/>
  </si>
  <si>
    <t>　　27　</t>
    <phoneticPr fontId="11"/>
  </si>
  <si>
    <t>平成27年</t>
    <phoneticPr fontId="11"/>
  </si>
  <si>
    <t>平成27年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</si>
</sst>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"/>
    <numFmt numFmtId="177" formatCode="0.0"/>
    <numFmt numFmtId="178" formatCode="#\ ##0"/>
    <numFmt numFmtId="179" formatCode="#\ ##0;&quot;△ &quot;#\ ##0"/>
    <numFmt numFmtId="180" formatCode="#\ ##0;&quot;△ &quot;#\ ##0;&quot;－&quot;"/>
    <numFmt numFmtId="181" formatCode="#\ ###\ ##0;&quot;△&quot;#\ ###\ ##0;&quot;－&quot;"/>
    <numFmt numFmtId="182" formatCode="#\ ###\ ##0;&quot;△ &quot;#\ ###\ ##0;&quot;－&quot;"/>
  </numFmts>
  <fonts count="24">
    <font>
      <sz val="11"/>
      <name val="明朝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7"/>
      <name val="ＭＳ 明朝"/>
      <family val="1"/>
      <charset val="128"/>
    </font>
    <font>
      <sz val="8"/>
      <name val="ＭＳ ゴシック"/>
      <family val="3"/>
      <charset val="128"/>
    </font>
    <font>
      <sz val="6"/>
      <name val="明朝"/>
      <family val="3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明朝"/>
      <family val="3"/>
      <charset val="128"/>
    </font>
    <font>
      <sz val="11"/>
      <name val="標準明朝"/>
      <family val="1"/>
      <charset val="128"/>
    </font>
    <font>
      <sz val="11"/>
      <name val="明朝"/>
      <family val="3"/>
      <charset val="128"/>
    </font>
    <font>
      <sz val="11"/>
      <name val="明朝"/>
      <family val="3"/>
      <charset val="128"/>
    </font>
    <font>
      <sz val="8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8"/>
      <name val="游ゴシック"/>
      <family val="3"/>
      <charset val="128"/>
      <scheme val="minor"/>
    </font>
    <font>
      <sz val="11"/>
      <name val="明朝"/>
      <family val="1"/>
      <charset val="128"/>
    </font>
    <font>
      <sz val="8"/>
      <color theme="1"/>
      <name val="ＭＳ Ｐ明朝"/>
      <family val="1"/>
      <charset val="128"/>
    </font>
    <font>
      <sz val="10"/>
      <name val="標準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theme="1"/>
      </left>
      <right/>
      <top/>
      <bottom/>
      <diagonal/>
    </border>
  </borders>
  <cellStyleXfs count="9">
    <xf numFmtId="0" fontId="0" fillId="0" borderId="0"/>
    <xf numFmtId="0" fontId="8" fillId="0" borderId="0"/>
    <xf numFmtId="0" fontId="12" fillId="0" borderId="0"/>
    <xf numFmtId="0" fontId="10" fillId="0" borderId="0"/>
    <xf numFmtId="0" fontId="17" fillId="0" borderId="0">
      <alignment vertical="center"/>
    </xf>
    <xf numFmtId="0" fontId="18" fillId="0" borderId="0">
      <alignment vertical="center"/>
    </xf>
    <xf numFmtId="0" fontId="12" fillId="0" borderId="0"/>
    <xf numFmtId="0" fontId="13" fillId="0" borderId="0"/>
    <xf numFmtId="0" fontId="21" fillId="0" borderId="0"/>
  </cellStyleXfs>
  <cellXfs count="397">
    <xf numFmtId="0" fontId="0" fillId="0" borderId="0" xfId="0"/>
    <xf numFmtId="0" fontId="2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Continuous" vertical="center"/>
    </xf>
    <xf numFmtId="177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49" fontId="5" fillId="0" borderId="0" xfId="0" applyNumberFormat="1" applyFont="1" applyBorder="1" applyAlignment="1">
      <alignment horizontal="right" vertical="center"/>
    </xf>
    <xf numFmtId="49" fontId="2" fillId="0" borderId="0" xfId="0" applyNumberFormat="1" applyFont="1" applyBorder="1" applyAlignment="1">
      <alignment horizontal="right" vertical="center"/>
    </xf>
    <xf numFmtId="178" fontId="5" fillId="0" borderId="3" xfId="0" applyNumberFormat="1" applyFont="1" applyBorder="1" applyAlignment="1">
      <alignment vertical="center"/>
    </xf>
    <xf numFmtId="178" fontId="5" fillId="0" borderId="0" xfId="0" applyNumberFormat="1" applyFont="1" applyBorder="1" applyAlignment="1">
      <alignment vertical="center"/>
    </xf>
    <xf numFmtId="178" fontId="5" fillId="0" borderId="0" xfId="0" applyNumberFormat="1" applyFont="1" applyBorder="1" applyAlignment="1">
      <alignment horizontal="right" vertical="center"/>
    </xf>
    <xf numFmtId="178" fontId="5" fillId="0" borderId="3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177" fontId="7" fillId="0" borderId="0" xfId="0" applyNumberFormat="1" applyFont="1" applyBorder="1" applyAlignment="1">
      <alignment vertical="center"/>
    </xf>
    <xf numFmtId="178" fontId="7" fillId="0" borderId="3" xfId="0" applyNumberFormat="1" applyFont="1" applyBorder="1" applyAlignment="1">
      <alignment vertical="center"/>
    </xf>
    <xf numFmtId="178" fontId="7" fillId="0" borderId="0" xfId="0" applyNumberFormat="1" applyFont="1" applyBorder="1" applyAlignment="1">
      <alignment vertical="center"/>
    </xf>
    <xf numFmtId="178" fontId="7" fillId="0" borderId="0" xfId="0" applyNumberFormat="1" applyFont="1" applyBorder="1" applyAlignment="1">
      <alignment horizontal="right" vertical="center"/>
    </xf>
    <xf numFmtId="178" fontId="7" fillId="0" borderId="3" xfId="0" applyNumberFormat="1" applyFont="1" applyBorder="1" applyAlignment="1">
      <alignment horizontal="right" vertical="center"/>
    </xf>
    <xf numFmtId="0" fontId="3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1" xfId="1" applyFont="1" applyBorder="1" applyAlignment="1">
      <alignment vertical="center"/>
    </xf>
    <xf numFmtId="0" fontId="2" fillId="0" borderId="4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Continuous" vertical="center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vertical="center"/>
    </xf>
    <xf numFmtId="0" fontId="2" fillId="0" borderId="4" xfId="1" applyFont="1" applyBorder="1" applyAlignment="1">
      <alignment horizontal="center" vertical="center"/>
    </xf>
    <xf numFmtId="0" fontId="2" fillId="0" borderId="3" xfId="1" applyFont="1" applyBorder="1" applyAlignment="1">
      <alignment vertical="center"/>
    </xf>
    <xf numFmtId="178" fontId="7" fillId="0" borderId="3" xfId="1" applyNumberFormat="1" applyFont="1" applyBorder="1" applyAlignment="1">
      <alignment vertical="center"/>
    </xf>
    <xf numFmtId="178" fontId="7" fillId="0" borderId="0" xfId="1" applyNumberFormat="1" applyFont="1" applyAlignment="1">
      <alignment vertical="center"/>
    </xf>
    <xf numFmtId="177" fontId="7" fillId="0" borderId="0" xfId="1" applyNumberFormat="1" applyFont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0" xfId="1" applyFont="1" applyAlignment="1">
      <alignment vertical="center"/>
    </xf>
    <xf numFmtId="49" fontId="5" fillId="0" borderId="0" xfId="1" applyNumberFormat="1" applyFont="1" applyAlignment="1">
      <alignment horizontal="right" vertical="center"/>
    </xf>
    <xf numFmtId="0" fontId="5" fillId="0" borderId="0" xfId="1" applyFont="1" applyAlignment="1">
      <alignment vertical="center"/>
    </xf>
    <xf numFmtId="178" fontId="9" fillId="0" borderId="3" xfId="1" applyNumberFormat="1" applyFont="1" applyBorder="1" applyAlignment="1">
      <alignment vertical="center"/>
    </xf>
    <xf numFmtId="178" fontId="9" fillId="0" borderId="0" xfId="1" applyNumberFormat="1" applyFont="1" applyAlignment="1">
      <alignment vertical="center"/>
    </xf>
    <xf numFmtId="177" fontId="9" fillId="0" borderId="0" xfId="1" applyNumberFormat="1" applyFont="1" applyAlignment="1">
      <alignment vertical="center"/>
    </xf>
    <xf numFmtId="179" fontId="7" fillId="0" borderId="3" xfId="1" applyNumberFormat="1" applyFont="1" applyBorder="1" applyAlignment="1">
      <alignment horizontal="right" vertical="center"/>
    </xf>
    <xf numFmtId="179" fontId="7" fillId="0" borderId="0" xfId="1" applyNumberFormat="1" applyFont="1" applyAlignment="1">
      <alignment horizontal="right" vertical="center"/>
    </xf>
    <xf numFmtId="179" fontId="7" fillId="0" borderId="0" xfId="1" applyNumberFormat="1" applyFont="1" applyAlignment="1">
      <alignment vertical="center"/>
    </xf>
    <xf numFmtId="0" fontId="7" fillId="0" borderId="0" xfId="1" applyFont="1" applyAlignment="1">
      <alignment horizontal="right" vertical="center"/>
    </xf>
    <xf numFmtId="0" fontId="2" fillId="0" borderId="5" xfId="1" applyFont="1" applyBorder="1" applyAlignment="1">
      <alignment vertical="center"/>
    </xf>
    <xf numFmtId="179" fontId="9" fillId="0" borderId="3" xfId="1" applyNumberFormat="1" applyFont="1" applyBorder="1" applyAlignment="1">
      <alignment horizontal="right" vertical="center"/>
    </xf>
    <xf numFmtId="179" fontId="9" fillId="0" borderId="0" xfId="1" applyNumberFormat="1" applyFont="1" applyAlignment="1">
      <alignment horizontal="right" vertical="center"/>
    </xf>
    <xf numFmtId="179" fontId="9" fillId="0" borderId="0" xfId="1" applyNumberFormat="1" applyFont="1" applyAlignment="1">
      <alignment vertical="center"/>
    </xf>
    <xf numFmtId="0" fontId="2" fillId="0" borderId="4" xfId="1" applyFont="1" applyBorder="1" applyAlignment="1">
      <alignment vertical="center"/>
    </xf>
    <xf numFmtId="0" fontId="8" fillId="0" borderId="0" xfId="1"/>
    <xf numFmtId="0" fontId="3" fillId="0" borderId="0" xfId="3" applyFont="1" applyAlignment="1">
      <alignment horizontal="centerContinuous" vertical="center"/>
    </xf>
    <xf numFmtId="0" fontId="2" fillId="0" borderId="0" xfId="3" applyFont="1" applyAlignment="1">
      <alignment horizontal="centerContinuous" vertical="center"/>
    </xf>
    <xf numFmtId="0" fontId="2" fillId="0" borderId="0" xfId="3" applyFont="1" applyAlignment="1">
      <alignment vertical="center"/>
    </xf>
    <xf numFmtId="0" fontId="2" fillId="0" borderId="0" xfId="3" applyFont="1" applyAlignment="1">
      <alignment horizontal="right" vertical="center"/>
    </xf>
    <xf numFmtId="0" fontId="2" fillId="0" borderId="6" xfId="3" applyFont="1" applyBorder="1" applyAlignment="1">
      <alignment vertical="center"/>
    </xf>
    <xf numFmtId="0" fontId="2" fillId="0" borderId="7" xfId="3" applyFont="1" applyBorder="1" applyAlignment="1">
      <alignment horizontal="centerContinuous" vertical="center"/>
    </xf>
    <xf numFmtId="0" fontId="2" fillId="0" borderId="8" xfId="3" applyFont="1" applyBorder="1" applyAlignment="1">
      <alignment horizontal="centerContinuous" vertical="center"/>
    </xf>
    <xf numFmtId="0" fontId="2" fillId="0" borderId="9" xfId="3" applyFont="1" applyBorder="1" applyAlignment="1">
      <alignment horizontal="center" vertical="center"/>
    </xf>
    <xf numFmtId="0" fontId="2" fillId="0" borderId="10" xfId="3" applyFont="1" applyBorder="1" applyAlignment="1">
      <alignment horizontal="center" vertical="center"/>
    </xf>
    <xf numFmtId="0" fontId="2" fillId="0" borderId="11" xfId="3" applyFont="1" applyBorder="1" applyAlignment="1">
      <alignment vertical="center"/>
    </xf>
    <xf numFmtId="0" fontId="2" fillId="0" borderId="12" xfId="3" applyFont="1" applyBorder="1" applyAlignment="1">
      <alignment horizontal="center" vertical="center"/>
    </xf>
    <xf numFmtId="0" fontId="2" fillId="0" borderId="13" xfId="3" applyFont="1" applyBorder="1" applyAlignment="1">
      <alignment horizontal="center" vertical="center"/>
    </xf>
    <xf numFmtId="0" fontId="2" fillId="0" borderId="14" xfId="3" applyFont="1" applyBorder="1" applyAlignment="1">
      <alignment vertical="center"/>
    </xf>
    <xf numFmtId="0" fontId="2" fillId="0" borderId="15" xfId="3" applyFont="1" applyBorder="1" applyAlignment="1">
      <alignment vertical="center"/>
    </xf>
    <xf numFmtId="178" fontId="7" fillId="0" borderId="0" xfId="3" applyNumberFormat="1" applyFont="1" applyAlignment="1">
      <alignment vertical="center"/>
    </xf>
    <xf numFmtId="177" fontId="7" fillId="0" borderId="0" xfId="3" applyNumberFormat="1" applyFont="1" applyAlignment="1">
      <alignment vertical="center"/>
    </xf>
    <xf numFmtId="0" fontId="7" fillId="0" borderId="0" xfId="3" applyFont="1" applyAlignment="1">
      <alignment vertical="center"/>
    </xf>
    <xf numFmtId="49" fontId="5" fillId="0" borderId="0" xfId="3" applyNumberFormat="1" applyFont="1" applyAlignment="1">
      <alignment horizontal="right" vertical="center"/>
    </xf>
    <xf numFmtId="0" fontId="5" fillId="0" borderId="15" xfId="3" applyFont="1" applyBorder="1" applyAlignment="1">
      <alignment vertical="center"/>
    </xf>
    <xf numFmtId="178" fontId="9" fillId="0" borderId="0" xfId="3" applyNumberFormat="1" applyFont="1" applyAlignment="1">
      <alignment vertical="center"/>
    </xf>
    <xf numFmtId="177" fontId="9" fillId="0" borderId="0" xfId="3" applyNumberFormat="1" applyFont="1" applyAlignment="1">
      <alignment vertical="center"/>
    </xf>
    <xf numFmtId="179" fontId="7" fillId="0" borderId="0" xfId="3" applyNumberFormat="1" applyFont="1" applyAlignment="1">
      <alignment horizontal="right" vertical="center"/>
    </xf>
    <xf numFmtId="179" fontId="7" fillId="0" borderId="0" xfId="3" applyNumberFormat="1" applyFont="1" applyAlignment="1">
      <alignment vertical="center"/>
    </xf>
    <xf numFmtId="0" fontId="7" fillId="0" borderId="0" xfId="3" applyFont="1" applyAlignment="1">
      <alignment horizontal="right" vertical="center"/>
    </xf>
    <xf numFmtId="180" fontId="9" fillId="0" borderId="0" xfId="3" applyNumberFormat="1" applyFont="1" applyAlignment="1">
      <alignment vertical="center"/>
    </xf>
    <xf numFmtId="0" fontId="9" fillId="0" borderId="0" xfId="3" applyFont="1" applyAlignment="1">
      <alignment horizontal="right" vertical="center"/>
    </xf>
    <xf numFmtId="0" fontId="2" fillId="0" borderId="16" xfId="3" applyFont="1" applyBorder="1" applyAlignment="1">
      <alignment vertical="center"/>
    </xf>
    <xf numFmtId="0" fontId="2" fillId="0" borderId="13" xfId="3" applyFont="1" applyBorder="1" applyAlignment="1">
      <alignment vertical="center"/>
    </xf>
    <xf numFmtId="178" fontId="2" fillId="0" borderId="0" xfId="3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180" fontId="9" fillId="0" borderId="0" xfId="0" applyNumberFormat="1" applyFont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179" fontId="7" fillId="0" borderId="0" xfId="0" applyNumberFormat="1" applyFont="1" applyAlignment="1">
      <alignment horizontal="right" vertical="center"/>
    </xf>
    <xf numFmtId="179" fontId="7" fillId="0" borderId="0" xfId="0" applyNumberFormat="1" applyFont="1" applyAlignment="1">
      <alignment vertical="center"/>
    </xf>
    <xf numFmtId="0" fontId="2" fillId="0" borderId="0" xfId="0" quotePrefix="1" applyFont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177" fontId="9" fillId="0" borderId="0" xfId="0" applyNumberFormat="1" applyFont="1" applyAlignment="1">
      <alignment vertical="center"/>
    </xf>
    <xf numFmtId="178" fontId="9" fillId="0" borderId="0" xfId="0" applyNumberFormat="1" applyFont="1" applyAlignment="1">
      <alignment vertical="center"/>
    </xf>
    <xf numFmtId="177" fontId="7" fillId="0" borderId="0" xfId="0" applyNumberFormat="1" applyFont="1" applyAlignment="1">
      <alignment vertical="center"/>
    </xf>
    <xf numFmtId="178" fontId="7" fillId="0" borderId="0" xfId="0" applyNumberFormat="1" applyFont="1" applyAlignment="1">
      <alignment vertical="center"/>
    </xf>
    <xf numFmtId="178" fontId="2" fillId="0" borderId="0" xfId="0" applyNumberFormat="1" applyFont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Continuous" vertical="center"/>
    </xf>
    <xf numFmtId="0" fontId="2" fillId="0" borderId="8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0" xfId="6" applyFont="1" applyAlignment="1">
      <alignment vertical="center"/>
    </xf>
    <xf numFmtId="0" fontId="2" fillId="0" borderId="11" xfId="6" applyFont="1" applyBorder="1" applyAlignment="1">
      <alignment vertical="center"/>
    </xf>
    <xf numFmtId="0" fontId="2" fillId="0" borderId="13" xfId="6" applyFont="1" applyBorder="1" applyAlignment="1">
      <alignment vertical="center"/>
    </xf>
    <xf numFmtId="0" fontId="2" fillId="0" borderId="16" xfId="6" applyFont="1" applyBorder="1" applyAlignment="1">
      <alignment vertical="center"/>
    </xf>
    <xf numFmtId="0" fontId="9" fillId="0" borderId="0" xfId="6" applyFont="1" applyAlignment="1">
      <alignment horizontal="right" vertical="center"/>
    </xf>
    <xf numFmtId="180" fontId="9" fillId="0" borderId="0" xfId="6" applyNumberFormat="1" applyFont="1" applyAlignment="1">
      <alignment vertical="center"/>
    </xf>
    <xf numFmtId="0" fontId="5" fillId="0" borderId="15" xfId="6" applyFont="1" applyBorder="1" applyAlignment="1">
      <alignment vertical="center"/>
    </xf>
    <xf numFmtId="49" fontId="5" fillId="0" borderId="0" xfId="6" applyNumberFormat="1" applyFont="1" applyAlignment="1">
      <alignment horizontal="right" vertical="center"/>
    </xf>
    <xf numFmtId="0" fontId="7" fillId="0" borderId="0" xfId="6" applyFont="1" applyAlignment="1">
      <alignment horizontal="right" vertical="center"/>
    </xf>
    <xf numFmtId="179" fontId="7" fillId="0" borderId="0" xfId="6" applyNumberFormat="1" applyFont="1" applyAlignment="1">
      <alignment horizontal="right" vertical="center"/>
    </xf>
    <xf numFmtId="179" fontId="7" fillId="0" borderId="0" xfId="6" applyNumberFormat="1" applyFont="1" applyAlignment="1">
      <alignment vertical="center"/>
    </xf>
    <xf numFmtId="49" fontId="2" fillId="0" borderId="0" xfId="6" applyNumberFormat="1" applyFont="1" applyAlignment="1">
      <alignment horizontal="right" vertical="center"/>
    </xf>
    <xf numFmtId="0" fontId="2" fillId="0" borderId="15" xfId="6" applyFont="1" applyBorder="1" applyAlignment="1">
      <alignment vertical="center"/>
    </xf>
    <xf numFmtId="0" fontId="7" fillId="0" borderId="0" xfId="6" applyFont="1" applyAlignment="1">
      <alignment vertical="center"/>
    </xf>
    <xf numFmtId="49" fontId="2" fillId="0" borderId="0" xfId="6" applyNumberFormat="1" applyFont="1" applyAlignment="1">
      <alignment vertical="center"/>
    </xf>
    <xf numFmtId="177" fontId="9" fillId="0" borderId="0" xfId="6" applyNumberFormat="1" applyFont="1" applyAlignment="1">
      <alignment vertical="center"/>
    </xf>
    <xf numFmtId="178" fontId="9" fillId="0" borderId="0" xfId="6" applyNumberFormat="1" applyFont="1" applyAlignment="1">
      <alignment vertical="center"/>
    </xf>
    <xf numFmtId="177" fontId="7" fillId="0" borderId="0" xfId="6" applyNumberFormat="1" applyFont="1" applyAlignment="1">
      <alignment vertical="center"/>
    </xf>
    <xf numFmtId="178" fontId="7" fillId="0" borderId="0" xfId="6" applyNumberFormat="1" applyFont="1" applyAlignment="1">
      <alignment vertical="center"/>
    </xf>
    <xf numFmtId="178" fontId="2" fillId="0" borderId="0" xfId="6" applyNumberFormat="1" applyFont="1" applyAlignment="1">
      <alignment vertical="center"/>
    </xf>
    <xf numFmtId="0" fontId="2" fillId="0" borderId="14" xfId="6" applyFont="1" applyBorder="1" applyAlignment="1">
      <alignment vertical="center"/>
    </xf>
    <xf numFmtId="0" fontId="2" fillId="0" borderId="6" xfId="6" applyFont="1" applyBorder="1" applyAlignment="1">
      <alignment vertical="center"/>
    </xf>
    <xf numFmtId="0" fontId="2" fillId="0" borderId="13" xfId="6" applyFont="1" applyBorder="1" applyAlignment="1">
      <alignment horizontal="center" vertical="center"/>
    </xf>
    <xf numFmtId="0" fontId="2" fillId="0" borderId="12" xfId="6" applyFont="1" applyBorder="1" applyAlignment="1">
      <alignment horizontal="center" vertical="center"/>
    </xf>
    <xf numFmtId="0" fontId="2" fillId="0" borderId="10" xfId="6" applyFont="1" applyBorder="1" applyAlignment="1">
      <alignment horizontal="center" vertical="center"/>
    </xf>
    <xf numFmtId="0" fontId="2" fillId="0" borderId="9" xfId="6" applyFont="1" applyBorder="1" applyAlignment="1">
      <alignment horizontal="center" vertical="center"/>
    </xf>
    <xf numFmtId="0" fontId="2" fillId="0" borderId="0" xfId="6" applyFont="1" applyAlignment="1">
      <alignment horizontal="centerContinuous" vertical="center"/>
    </xf>
    <xf numFmtId="0" fontId="2" fillId="0" borderId="8" xfId="6" applyFont="1" applyBorder="1" applyAlignment="1">
      <alignment horizontal="centerContinuous" vertical="center"/>
    </xf>
    <xf numFmtId="0" fontId="2" fillId="0" borderId="7" xfId="6" applyFont="1" applyBorder="1" applyAlignment="1">
      <alignment horizontal="centerContinuous" vertical="center"/>
    </xf>
    <xf numFmtId="0" fontId="2" fillId="0" borderId="0" xfId="6" applyFont="1" applyAlignment="1">
      <alignment horizontal="right" vertical="center"/>
    </xf>
    <xf numFmtId="0" fontId="3" fillId="0" borderId="0" xfId="6" applyFont="1" applyAlignment="1">
      <alignment horizontal="centerContinuous" vertical="center"/>
    </xf>
    <xf numFmtId="0" fontId="2" fillId="0" borderId="0" xfId="2" applyFont="1" applyAlignment="1">
      <alignment vertical="center"/>
    </xf>
    <xf numFmtId="0" fontId="2" fillId="0" borderId="11" xfId="2" applyFont="1" applyBorder="1" applyAlignment="1">
      <alignment vertical="center"/>
    </xf>
    <xf numFmtId="0" fontId="2" fillId="0" borderId="13" xfId="2" applyFont="1" applyBorder="1" applyAlignment="1">
      <alignment vertical="center"/>
    </xf>
    <xf numFmtId="0" fontId="2" fillId="0" borderId="16" xfId="2" applyFont="1" applyBorder="1" applyAlignment="1">
      <alignment vertical="center"/>
    </xf>
    <xf numFmtId="0" fontId="9" fillId="0" borderId="0" xfId="2" applyFont="1" applyAlignment="1">
      <alignment horizontal="right" vertical="center"/>
    </xf>
    <xf numFmtId="180" fontId="9" fillId="0" borderId="0" xfId="2" applyNumberFormat="1" applyFont="1" applyAlignment="1">
      <alignment vertical="center"/>
    </xf>
    <xf numFmtId="0" fontId="5" fillId="0" borderId="15" xfId="2" applyFont="1" applyBorder="1" applyAlignment="1">
      <alignment vertical="center"/>
    </xf>
    <xf numFmtId="49" fontId="5" fillId="0" borderId="0" xfId="2" applyNumberFormat="1" applyFont="1" applyAlignment="1">
      <alignment horizontal="right" vertical="center"/>
    </xf>
    <xf numFmtId="0" fontId="7" fillId="0" borderId="0" xfId="2" applyFont="1" applyAlignment="1">
      <alignment horizontal="right" vertical="center"/>
    </xf>
    <xf numFmtId="179" fontId="7" fillId="0" borderId="0" xfId="2" applyNumberFormat="1" applyFont="1" applyAlignment="1">
      <alignment horizontal="right" vertical="center"/>
    </xf>
    <xf numFmtId="179" fontId="7" fillId="0" borderId="0" xfId="2" applyNumberFormat="1" applyFont="1" applyAlignment="1">
      <alignment vertical="center"/>
    </xf>
    <xf numFmtId="49" fontId="2" fillId="0" borderId="0" xfId="2" applyNumberFormat="1" applyFont="1" applyAlignment="1">
      <alignment horizontal="right" vertical="center"/>
    </xf>
    <xf numFmtId="0" fontId="2" fillId="0" borderId="15" xfId="2" applyFont="1" applyBorder="1" applyAlignment="1">
      <alignment vertical="center"/>
    </xf>
    <xf numFmtId="0" fontId="7" fillId="0" borderId="0" xfId="2" applyFont="1" applyAlignment="1">
      <alignment vertical="center"/>
    </xf>
    <xf numFmtId="49" fontId="2" fillId="0" borderId="0" xfId="2" applyNumberFormat="1" applyFont="1" applyAlignment="1">
      <alignment vertical="center"/>
    </xf>
    <xf numFmtId="177" fontId="9" fillId="0" borderId="0" xfId="2" applyNumberFormat="1" applyFont="1" applyAlignment="1">
      <alignment vertical="center"/>
    </xf>
    <xf numFmtId="178" fontId="9" fillId="0" borderId="0" xfId="2" applyNumberFormat="1" applyFont="1" applyAlignment="1">
      <alignment vertical="center"/>
    </xf>
    <xf numFmtId="177" fontId="7" fillId="0" borderId="0" xfId="2" applyNumberFormat="1" applyFont="1" applyAlignment="1">
      <alignment vertical="center"/>
    </xf>
    <xf numFmtId="178" fontId="7" fillId="0" borderId="0" xfId="2" applyNumberFormat="1" applyFont="1" applyAlignment="1">
      <alignment vertical="center"/>
    </xf>
    <xf numFmtId="178" fontId="2" fillId="0" borderId="0" xfId="2" applyNumberFormat="1" applyFont="1" applyAlignment="1">
      <alignment vertical="center"/>
    </xf>
    <xf numFmtId="0" fontId="2" fillId="0" borderId="14" xfId="2" applyFont="1" applyBorder="1" applyAlignment="1">
      <alignment vertical="center"/>
    </xf>
    <xf numFmtId="0" fontId="2" fillId="0" borderId="6" xfId="2" applyFont="1" applyBorder="1" applyAlignment="1">
      <alignment vertical="center"/>
    </xf>
    <xf numFmtId="0" fontId="2" fillId="0" borderId="13" xfId="2" applyFont="1" applyBorder="1" applyAlignment="1">
      <alignment horizontal="center" vertical="center"/>
    </xf>
    <xf numFmtId="0" fontId="2" fillId="0" borderId="12" xfId="2" applyFont="1" applyBorder="1" applyAlignment="1">
      <alignment horizontal="center" vertical="center"/>
    </xf>
    <xf numFmtId="0" fontId="2" fillId="0" borderId="10" xfId="2" applyFont="1" applyBorder="1" applyAlignment="1">
      <alignment horizontal="center" vertical="center"/>
    </xf>
    <xf numFmtId="0" fontId="2" fillId="0" borderId="9" xfId="2" applyFont="1" applyBorder="1" applyAlignment="1">
      <alignment horizontal="center" vertical="center"/>
    </xf>
    <xf numFmtId="0" fontId="2" fillId="0" borderId="0" xfId="2" applyFont="1" applyAlignment="1">
      <alignment horizontal="centerContinuous" vertical="center"/>
    </xf>
    <xf numFmtId="0" fontId="2" fillId="0" borderId="8" xfId="2" applyFont="1" applyBorder="1" applyAlignment="1">
      <alignment horizontal="centerContinuous" vertical="center"/>
    </xf>
    <xf numFmtId="0" fontId="2" fillId="0" borderId="7" xfId="2" applyFont="1" applyBorder="1" applyAlignment="1">
      <alignment horizontal="centerContinuous" vertical="center"/>
    </xf>
    <xf numFmtId="0" fontId="2" fillId="0" borderId="0" xfId="2" applyFont="1" applyAlignment="1">
      <alignment horizontal="right" vertical="center"/>
    </xf>
    <xf numFmtId="0" fontId="3" fillId="0" borderId="0" xfId="2" applyFont="1" applyAlignment="1">
      <alignment horizontal="centerContinuous" vertical="center"/>
    </xf>
    <xf numFmtId="180" fontId="7" fillId="0" borderId="0" xfId="2" applyNumberFormat="1" applyFont="1" applyAlignment="1">
      <alignment vertical="center"/>
    </xf>
    <xf numFmtId="0" fontId="7" fillId="0" borderId="15" xfId="2" applyFont="1" applyBorder="1" applyAlignment="1">
      <alignment vertical="center"/>
    </xf>
    <xf numFmtId="178" fontId="9" fillId="0" borderId="17" xfId="2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7" applyFont="1" applyAlignment="1">
      <alignment vertical="center"/>
    </xf>
    <xf numFmtId="0" fontId="4" fillId="0" borderId="0" xfId="7" applyFont="1" applyAlignment="1">
      <alignment vertical="center"/>
    </xf>
    <xf numFmtId="0" fontId="2" fillId="0" borderId="11" xfId="7" applyFont="1" applyBorder="1" applyAlignment="1">
      <alignment vertical="center"/>
    </xf>
    <xf numFmtId="0" fontId="2" fillId="0" borderId="13" xfId="7" applyFont="1" applyBorder="1" applyAlignment="1">
      <alignment vertical="center"/>
    </xf>
    <xf numFmtId="0" fontId="2" fillId="0" borderId="16" xfId="7" applyFont="1" applyBorder="1" applyAlignment="1">
      <alignment vertical="center"/>
    </xf>
    <xf numFmtId="0" fontId="9" fillId="0" borderId="0" xfId="7" applyFont="1" applyAlignment="1">
      <alignment horizontal="right" vertical="center"/>
    </xf>
    <xf numFmtId="180" fontId="9" fillId="0" borderId="0" xfId="7" applyNumberFormat="1" applyFont="1" applyAlignment="1">
      <alignment vertical="center"/>
    </xf>
    <xf numFmtId="180" fontId="9" fillId="0" borderId="17" xfId="7" applyNumberFormat="1" applyFont="1" applyBorder="1" applyAlignment="1">
      <alignment vertical="center"/>
    </xf>
    <xf numFmtId="0" fontId="5" fillId="0" borderId="0" xfId="7" applyFont="1" applyAlignment="1">
      <alignment vertical="center"/>
    </xf>
    <xf numFmtId="49" fontId="5" fillId="0" borderId="0" xfId="7" applyNumberFormat="1" applyFont="1" applyAlignment="1">
      <alignment horizontal="right" vertical="center"/>
    </xf>
    <xf numFmtId="0" fontId="7" fillId="0" borderId="0" xfId="7" applyFont="1" applyAlignment="1">
      <alignment horizontal="right" vertical="center"/>
    </xf>
    <xf numFmtId="180" fontId="7" fillId="0" borderId="0" xfId="7" applyNumberFormat="1" applyFont="1" applyAlignment="1">
      <alignment vertical="center"/>
    </xf>
    <xf numFmtId="0" fontId="5" fillId="0" borderId="15" xfId="7" applyFont="1" applyBorder="1" applyAlignment="1">
      <alignment vertical="center"/>
    </xf>
    <xf numFmtId="49" fontId="2" fillId="0" borderId="0" xfId="7" applyNumberFormat="1" applyFont="1" applyAlignment="1">
      <alignment horizontal="right" vertical="center"/>
    </xf>
    <xf numFmtId="179" fontId="7" fillId="0" borderId="0" xfId="7" applyNumberFormat="1" applyFont="1" applyAlignment="1">
      <alignment horizontal="right" vertical="center"/>
    </xf>
    <xf numFmtId="179" fontId="7" fillId="0" borderId="0" xfId="7" applyNumberFormat="1" applyFont="1" applyAlignment="1">
      <alignment vertical="center"/>
    </xf>
    <xf numFmtId="0" fontId="2" fillId="0" borderId="15" xfId="7" applyFont="1" applyBorder="1" applyAlignment="1">
      <alignment vertical="center"/>
    </xf>
    <xf numFmtId="0" fontId="7" fillId="0" borderId="0" xfId="7" applyFont="1" applyAlignment="1">
      <alignment vertical="center"/>
    </xf>
    <xf numFmtId="49" fontId="2" fillId="0" borderId="0" xfId="7" applyNumberFormat="1" applyFont="1" applyAlignment="1">
      <alignment vertical="center"/>
    </xf>
    <xf numFmtId="177" fontId="9" fillId="0" borderId="0" xfId="7" applyNumberFormat="1" applyFont="1" applyAlignment="1">
      <alignment vertical="center"/>
    </xf>
    <xf numFmtId="178" fontId="9" fillId="0" borderId="0" xfId="7" applyNumberFormat="1" applyFont="1" applyAlignment="1">
      <alignment vertical="center"/>
    </xf>
    <xf numFmtId="178" fontId="9" fillId="0" borderId="17" xfId="7" applyNumberFormat="1" applyFont="1" applyBorder="1" applyAlignment="1">
      <alignment vertical="center"/>
    </xf>
    <xf numFmtId="177" fontId="7" fillId="0" borderId="0" xfId="7" applyNumberFormat="1" applyFont="1" applyAlignment="1">
      <alignment vertical="center"/>
    </xf>
    <xf numFmtId="178" fontId="7" fillId="0" borderId="0" xfId="7" applyNumberFormat="1" applyFont="1" applyAlignment="1">
      <alignment vertical="center"/>
    </xf>
    <xf numFmtId="178" fontId="2" fillId="0" borderId="0" xfId="7" applyNumberFormat="1" applyFont="1" applyAlignment="1">
      <alignment vertical="center"/>
    </xf>
    <xf numFmtId="0" fontId="7" fillId="0" borderId="15" xfId="7" applyFont="1" applyBorder="1" applyAlignment="1">
      <alignment vertical="center"/>
    </xf>
    <xf numFmtId="0" fontId="2" fillId="0" borderId="14" xfId="7" applyFont="1" applyBorder="1" applyAlignment="1">
      <alignment vertical="center"/>
    </xf>
    <xf numFmtId="0" fontId="2" fillId="0" borderId="6" xfId="7" applyFont="1" applyBorder="1" applyAlignment="1">
      <alignment vertical="center"/>
    </xf>
    <xf numFmtId="0" fontId="2" fillId="0" borderId="13" xfId="7" applyFont="1" applyBorder="1" applyAlignment="1">
      <alignment horizontal="center" vertical="center"/>
    </xf>
    <xf numFmtId="0" fontId="2" fillId="0" borderId="12" xfId="7" applyFont="1" applyBorder="1" applyAlignment="1">
      <alignment horizontal="center" vertical="center"/>
    </xf>
    <xf numFmtId="0" fontId="2" fillId="0" borderId="10" xfId="7" applyFont="1" applyBorder="1" applyAlignment="1">
      <alignment horizontal="center" vertical="center"/>
    </xf>
    <xf numFmtId="0" fontId="2" fillId="0" borderId="9" xfId="7" applyFont="1" applyBorder="1" applyAlignment="1">
      <alignment horizontal="center" vertical="center"/>
    </xf>
    <xf numFmtId="0" fontId="2" fillId="0" borderId="0" xfId="7" applyFont="1" applyAlignment="1">
      <alignment horizontal="centerContinuous" vertical="center"/>
    </xf>
    <xf numFmtId="0" fontId="2" fillId="0" borderId="8" xfId="7" applyFont="1" applyBorder="1" applyAlignment="1">
      <alignment horizontal="centerContinuous" vertical="center"/>
    </xf>
    <xf numFmtId="0" fontId="2" fillId="0" borderId="7" xfId="7" applyFont="1" applyBorder="1" applyAlignment="1">
      <alignment horizontal="centerContinuous" vertical="center"/>
    </xf>
    <xf numFmtId="0" fontId="2" fillId="0" borderId="0" xfId="7" applyFont="1" applyAlignment="1">
      <alignment horizontal="right" vertical="center"/>
    </xf>
    <xf numFmtId="0" fontId="3" fillId="0" borderId="0" xfId="7" applyFont="1" applyAlignment="1">
      <alignment horizontal="centerContinuous" vertical="center"/>
    </xf>
    <xf numFmtId="180" fontId="7" fillId="0" borderId="17" xfId="7" applyNumberFormat="1" applyFont="1" applyBorder="1" applyAlignment="1">
      <alignment vertical="center"/>
    </xf>
    <xf numFmtId="179" fontId="7" fillId="0" borderId="17" xfId="7" applyNumberFormat="1" applyFont="1" applyBorder="1" applyAlignment="1">
      <alignment horizontal="right" vertical="center"/>
    </xf>
    <xf numFmtId="0" fontId="2" fillId="0" borderId="17" xfId="7" applyFont="1" applyBorder="1" applyAlignment="1">
      <alignment vertical="center"/>
    </xf>
    <xf numFmtId="178" fontId="7" fillId="0" borderId="17" xfId="7" applyNumberFormat="1" applyFont="1" applyBorder="1" applyAlignment="1">
      <alignment vertical="center"/>
    </xf>
    <xf numFmtId="0" fontId="7" fillId="0" borderId="17" xfId="7" applyFont="1" applyBorder="1" applyAlignment="1">
      <alignment vertical="center"/>
    </xf>
    <xf numFmtId="178" fontId="2" fillId="0" borderId="17" xfId="7" applyNumberFormat="1" applyFont="1" applyBorder="1" applyAlignment="1">
      <alignment vertical="center"/>
    </xf>
    <xf numFmtId="180" fontId="9" fillId="0" borderId="21" xfId="7" applyNumberFormat="1" applyFont="1" applyBorder="1" applyAlignment="1">
      <alignment vertical="center"/>
    </xf>
    <xf numFmtId="178" fontId="9" fillId="0" borderId="21" xfId="7" applyNumberFormat="1" applyFont="1" applyBorder="1" applyAlignment="1">
      <alignment vertical="center"/>
    </xf>
    <xf numFmtId="180" fontId="19" fillId="0" borderId="0" xfId="7" applyNumberFormat="1" applyFont="1" applyAlignment="1">
      <alignment vertical="center"/>
    </xf>
    <xf numFmtId="180" fontId="19" fillId="0" borderId="17" xfId="7" applyNumberFormat="1" applyFont="1" applyBorder="1" applyAlignment="1">
      <alignment vertical="center"/>
    </xf>
    <xf numFmtId="176" fontId="17" fillId="0" borderId="0" xfId="4" applyNumberFormat="1">
      <alignment vertical="center"/>
    </xf>
    <xf numFmtId="177" fontId="19" fillId="0" borderId="0" xfId="7" applyNumberFormat="1" applyFont="1" applyAlignment="1">
      <alignment vertical="center"/>
    </xf>
    <xf numFmtId="178" fontId="19" fillId="0" borderId="0" xfId="7" applyNumberFormat="1" applyFont="1" applyAlignment="1">
      <alignment vertical="center"/>
    </xf>
    <xf numFmtId="178" fontId="19" fillId="0" borderId="17" xfId="7" applyNumberFormat="1" applyFont="1" applyBorder="1" applyAlignment="1">
      <alignment vertical="center"/>
    </xf>
    <xf numFmtId="181" fontId="20" fillId="0" borderId="0" xfId="7" applyNumberFormat="1" applyFont="1" applyAlignment="1">
      <alignment horizontal="right" vertical="center"/>
    </xf>
    <xf numFmtId="181" fontId="15" fillId="0" borderId="0" xfId="7" applyNumberFormat="1" applyFont="1" applyAlignment="1">
      <alignment horizontal="right" vertical="center"/>
    </xf>
    <xf numFmtId="181" fontId="15" fillId="0" borderId="17" xfId="7" applyNumberFormat="1" applyFont="1" applyBorder="1" applyAlignment="1">
      <alignment horizontal="right" vertical="center"/>
    </xf>
    <xf numFmtId="0" fontId="9" fillId="0" borderId="0" xfId="7" applyFont="1" applyAlignment="1">
      <alignment vertical="center"/>
    </xf>
    <xf numFmtId="181" fontId="7" fillId="0" borderId="0" xfId="7" applyNumberFormat="1" applyFont="1" applyAlignment="1">
      <alignment horizontal="right" vertical="center"/>
    </xf>
    <xf numFmtId="181" fontId="7" fillId="0" borderId="0" xfId="7" applyNumberFormat="1" applyFont="1" applyAlignment="1">
      <alignment vertical="center"/>
    </xf>
    <xf numFmtId="181" fontId="7" fillId="0" borderId="17" xfId="7" applyNumberFormat="1" applyFont="1" applyBorder="1" applyAlignment="1">
      <alignment horizontal="right" vertical="center"/>
    </xf>
    <xf numFmtId="181" fontId="7" fillId="0" borderId="17" xfId="7" applyNumberFormat="1" applyFont="1" applyBorder="1" applyAlignment="1">
      <alignment vertical="center"/>
    </xf>
    <xf numFmtId="176" fontId="18" fillId="0" borderId="0" xfId="5" applyNumberFormat="1">
      <alignment vertical="center"/>
    </xf>
    <xf numFmtId="177" fontId="15" fillId="0" borderId="0" xfId="7" applyNumberFormat="1" applyFont="1" applyAlignment="1">
      <alignment vertical="center"/>
    </xf>
    <xf numFmtId="178" fontId="15" fillId="0" borderId="0" xfId="7" applyNumberFormat="1" applyFont="1" applyAlignment="1">
      <alignment vertical="center"/>
    </xf>
    <xf numFmtId="178" fontId="15" fillId="0" borderId="17" xfId="7" applyNumberFormat="1" applyFont="1" applyBorder="1" applyAlignment="1">
      <alignment vertical="center"/>
    </xf>
    <xf numFmtId="182" fontId="15" fillId="0" borderId="0" xfId="7" applyNumberFormat="1" applyFont="1" applyAlignment="1">
      <alignment vertical="center"/>
    </xf>
    <xf numFmtId="182" fontId="15" fillId="0" borderId="17" xfId="7" applyNumberFormat="1" applyFont="1" applyBorder="1" applyAlignment="1">
      <alignment vertical="center"/>
    </xf>
    <xf numFmtId="182" fontId="7" fillId="0" borderId="0" xfId="7" applyNumberFormat="1" applyFont="1" applyAlignment="1">
      <alignment vertical="center"/>
    </xf>
    <xf numFmtId="182" fontId="7" fillId="0" borderId="17" xfId="7" applyNumberFormat="1" applyFont="1" applyBorder="1" applyAlignment="1">
      <alignment vertical="center"/>
    </xf>
    <xf numFmtId="49" fontId="14" fillId="0" borderId="0" xfId="0" applyNumberFormat="1" applyFont="1" applyAlignment="1">
      <alignment horizontal="right" vertical="center"/>
    </xf>
    <xf numFmtId="182" fontId="14" fillId="0" borderId="0" xfId="0" applyNumberFormat="1" applyFont="1" applyAlignment="1">
      <alignment vertical="center"/>
    </xf>
    <xf numFmtId="182" fontId="14" fillId="0" borderId="17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49" fontId="5" fillId="0" borderId="0" xfId="0" applyNumberFormat="1" applyFont="1" applyAlignment="1">
      <alignment horizontal="right" vertical="center"/>
    </xf>
    <xf numFmtId="49" fontId="16" fillId="0" borderId="0" xfId="0" applyNumberFormat="1" applyFont="1" applyAlignment="1">
      <alignment horizontal="right" vertical="center"/>
    </xf>
    <xf numFmtId="181" fontId="7" fillId="0" borderId="0" xfId="0" applyNumberFormat="1" applyFont="1" applyAlignment="1">
      <alignment horizontal="right" vertical="center"/>
    </xf>
    <xf numFmtId="181" fontId="7" fillId="0" borderId="0" xfId="0" applyNumberFormat="1" applyFont="1" applyAlignment="1">
      <alignment vertical="center"/>
    </xf>
    <xf numFmtId="181" fontId="7" fillId="0" borderId="17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49" fontId="2" fillId="0" borderId="0" xfId="0" applyNumberFormat="1" applyFont="1" applyAlignment="1">
      <alignment horizontal="right" vertical="center"/>
    </xf>
    <xf numFmtId="181" fontId="7" fillId="0" borderId="17" xfId="0" applyNumberFormat="1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49" fontId="2" fillId="0" borderId="0" xfId="0" applyNumberFormat="1" applyFont="1" applyAlignment="1">
      <alignment vertical="center"/>
    </xf>
    <xf numFmtId="177" fontId="14" fillId="0" borderId="0" xfId="0" applyNumberFormat="1" applyFont="1" applyAlignment="1">
      <alignment vertical="center"/>
    </xf>
    <xf numFmtId="178" fontId="7" fillId="0" borderId="17" xfId="0" applyNumberFormat="1" applyFont="1" applyBorder="1" applyAlignment="1">
      <alignment vertical="center"/>
    </xf>
    <xf numFmtId="178" fontId="2" fillId="0" borderId="17" xfId="0" applyNumberFormat="1" applyFont="1" applyBorder="1" applyAlignment="1">
      <alignment vertical="center"/>
    </xf>
    <xf numFmtId="182" fontId="7" fillId="0" borderId="0" xfId="0" applyNumberFormat="1" applyFont="1" applyAlignment="1">
      <alignment vertical="center"/>
    </xf>
    <xf numFmtId="182" fontId="7" fillId="0" borderId="17" xfId="0" applyNumberFormat="1" applyFont="1" applyBorder="1" applyAlignment="1">
      <alignment vertical="center"/>
    </xf>
    <xf numFmtId="0" fontId="2" fillId="0" borderId="0" xfId="8" applyFont="1" applyAlignment="1">
      <alignment vertical="center"/>
    </xf>
    <xf numFmtId="0" fontId="4" fillId="0" borderId="0" xfId="8" applyFont="1" applyAlignment="1">
      <alignment vertical="center"/>
    </xf>
    <xf numFmtId="0" fontId="2" fillId="0" borderId="11" xfId="8" applyFont="1" applyBorder="1" applyAlignment="1">
      <alignment vertical="center"/>
    </xf>
    <xf numFmtId="0" fontId="2" fillId="0" borderId="13" xfId="8" applyFont="1" applyBorder="1" applyAlignment="1">
      <alignment vertical="center"/>
    </xf>
    <xf numFmtId="0" fontId="2" fillId="0" borderId="16" xfId="8" applyFont="1" applyBorder="1" applyAlignment="1">
      <alignment vertical="center"/>
    </xf>
    <xf numFmtId="0" fontId="2" fillId="0" borderId="0" xfId="8" applyFont="1"/>
    <xf numFmtId="49" fontId="14" fillId="0" borderId="0" xfId="8" applyNumberFormat="1" applyFont="1" applyAlignment="1">
      <alignment horizontal="right"/>
    </xf>
    <xf numFmtId="182" fontId="14" fillId="0" borderId="0" xfId="8" applyNumberFormat="1" applyFont="1"/>
    <xf numFmtId="182" fontId="14" fillId="0" borderId="17" xfId="8" applyNumberFormat="1" applyFont="1" applyBorder="1"/>
    <xf numFmtId="0" fontId="9" fillId="0" borderId="0" xfId="8" applyFont="1"/>
    <xf numFmtId="49" fontId="5" fillId="0" borderId="0" xfId="8" applyNumberFormat="1" applyFont="1" applyAlignment="1">
      <alignment horizontal="center"/>
    </xf>
    <xf numFmtId="49" fontId="16" fillId="0" borderId="0" xfId="8" applyNumberFormat="1" applyFont="1" applyAlignment="1">
      <alignment horizontal="right"/>
    </xf>
    <xf numFmtId="181" fontId="7" fillId="0" borderId="0" xfId="8" applyNumberFormat="1" applyFont="1" applyAlignment="1">
      <alignment horizontal="right"/>
    </xf>
    <xf numFmtId="181" fontId="7" fillId="0" borderId="0" xfId="8" applyNumberFormat="1" applyFont="1"/>
    <xf numFmtId="181" fontId="7" fillId="0" borderId="17" xfId="8" applyNumberFormat="1" applyFont="1" applyBorder="1" applyAlignment="1">
      <alignment horizontal="right"/>
    </xf>
    <xf numFmtId="0" fontId="5" fillId="0" borderId="0" xfId="8" applyFont="1"/>
    <xf numFmtId="49" fontId="2" fillId="0" borderId="0" xfId="8" applyNumberFormat="1" applyFont="1" applyAlignment="1">
      <alignment horizontal="center"/>
    </xf>
    <xf numFmtId="181" fontId="7" fillId="0" borderId="17" xfId="8" applyNumberFormat="1" applyFont="1" applyBorder="1"/>
    <xf numFmtId="49" fontId="2" fillId="0" borderId="0" xfId="8" applyNumberFormat="1" applyFont="1" applyAlignment="1">
      <alignment horizontal="center" vertical="center"/>
    </xf>
    <xf numFmtId="0" fontId="2" fillId="0" borderId="17" xfId="8" applyFont="1" applyBorder="1"/>
    <xf numFmtId="49" fontId="2" fillId="0" borderId="0" xfId="8" applyNumberFormat="1" applyFont="1"/>
    <xf numFmtId="0" fontId="5" fillId="0" borderId="0" xfId="8" applyFont="1" applyAlignment="1">
      <alignment horizontal="distributed"/>
    </xf>
    <xf numFmtId="176" fontId="18" fillId="0" borderId="0" xfId="5" applyNumberFormat="1" applyAlignment="1"/>
    <xf numFmtId="177" fontId="14" fillId="0" borderId="0" xfId="8" applyNumberFormat="1" applyFont="1"/>
    <xf numFmtId="177" fontId="7" fillId="0" borderId="0" xfId="8" applyNumberFormat="1" applyFont="1"/>
    <xf numFmtId="178" fontId="7" fillId="0" borderId="0" xfId="8" applyNumberFormat="1" applyFont="1"/>
    <xf numFmtId="178" fontId="7" fillId="0" borderId="17" xfId="8" applyNumberFormat="1" applyFont="1" applyBorder="1"/>
    <xf numFmtId="178" fontId="2" fillId="0" borderId="17" xfId="8" applyNumberFormat="1" applyFont="1" applyBorder="1"/>
    <xf numFmtId="182" fontId="7" fillId="0" borderId="0" xfId="8" applyNumberFormat="1" applyFont="1"/>
    <xf numFmtId="182" fontId="7" fillId="0" borderId="17" xfId="8" applyNumberFormat="1" applyFont="1" applyBorder="1"/>
    <xf numFmtId="0" fontId="7" fillId="0" borderId="0" xfId="8" applyFont="1"/>
    <xf numFmtId="0" fontId="2" fillId="0" borderId="15" xfId="8" applyFont="1" applyBorder="1"/>
    <xf numFmtId="0" fontId="2" fillId="0" borderId="14" xfId="8" applyFont="1" applyBorder="1" applyAlignment="1">
      <alignment vertical="center"/>
    </xf>
    <xf numFmtId="0" fontId="2" fillId="0" borderId="6" xfId="8" applyFont="1" applyBorder="1" applyAlignment="1">
      <alignment vertical="center"/>
    </xf>
    <xf numFmtId="0" fontId="2" fillId="0" borderId="13" xfId="8" applyFont="1" applyBorder="1" applyAlignment="1">
      <alignment horizontal="center" vertical="center"/>
    </xf>
    <xf numFmtId="0" fontId="2" fillId="0" borderId="12" xfId="8" applyFont="1" applyBorder="1" applyAlignment="1">
      <alignment horizontal="center" vertical="center"/>
    </xf>
    <xf numFmtId="0" fontId="2" fillId="0" borderId="10" xfId="8" applyFont="1" applyBorder="1" applyAlignment="1">
      <alignment horizontal="center" vertical="center"/>
    </xf>
    <xf numFmtId="0" fontId="2" fillId="0" borderId="9" xfId="8" applyFont="1" applyBorder="1" applyAlignment="1">
      <alignment horizontal="center" vertical="center"/>
    </xf>
    <xf numFmtId="0" fontId="2" fillId="0" borderId="0" xfId="8" applyFont="1" applyAlignment="1">
      <alignment horizontal="centerContinuous" vertical="center"/>
    </xf>
    <xf numFmtId="0" fontId="2" fillId="0" borderId="8" xfId="8" applyFont="1" applyBorder="1" applyAlignment="1">
      <alignment horizontal="centerContinuous" vertical="center"/>
    </xf>
    <xf numFmtId="0" fontId="2" fillId="0" borderId="7" xfId="8" applyFont="1" applyBorder="1" applyAlignment="1">
      <alignment horizontal="centerContinuous" vertical="center"/>
    </xf>
    <xf numFmtId="0" fontId="2" fillId="0" borderId="0" xfId="8" applyFont="1" applyAlignment="1">
      <alignment horizontal="right" vertical="center"/>
    </xf>
    <xf numFmtId="0" fontId="3" fillId="0" borderId="0" xfId="8" applyFont="1" applyAlignment="1">
      <alignment horizontal="centerContinuous" vertical="center"/>
    </xf>
    <xf numFmtId="0" fontId="2" fillId="0" borderId="0" xfId="8" applyFont="1" applyFill="1" applyBorder="1" applyAlignment="1">
      <alignment vertical="center"/>
    </xf>
    <xf numFmtId="0" fontId="2" fillId="0" borderId="0" xfId="8" applyFont="1" applyFill="1" applyBorder="1" applyAlignment="1">
      <alignment vertical="center"/>
    </xf>
    <xf numFmtId="0" fontId="4" fillId="0" borderId="0" xfId="8" applyFont="1" applyFill="1" applyBorder="1" applyAlignment="1">
      <alignment vertical="center"/>
    </xf>
    <xf numFmtId="0" fontId="2" fillId="0" borderId="11" xfId="8" applyFont="1" applyFill="1" applyBorder="1" applyAlignment="1">
      <alignment vertical="center"/>
    </xf>
    <xf numFmtId="0" fontId="2" fillId="0" borderId="13" xfId="8" applyFont="1" applyFill="1" applyBorder="1" applyAlignment="1">
      <alignment vertical="center"/>
    </xf>
    <xf numFmtId="0" fontId="2" fillId="0" borderId="16" xfId="8" applyFont="1" applyFill="1" applyBorder="1" applyAlignment="1">
      <alignment vertical="center"/>
    </xf>
    <xf numFmtId="0" fontId="2" fillId="0" borderId="0" xfId="8" applyFont="1" applyFill="1" applyBorder="1" applyAlignment="1"/>
    <xf numFmtId="49" fontId="19" fillId="0" borderId="0" xfId="8" applyNumberFormat="1" applyFont="1" applyFill="1" applyBorder="1" applyAlignment="1">
      <alignment horizontal="right"/>
    </xf>
    <xf numFmtId="182" fontId="19" fillId="0" borderId="0" xfId="8" applyNumberFormat="1" applyFont="1" applyFill="1" applyBorder="1" applyAlignment="1"/>
    <xf numFmtId="182" fontId="19" fillId="0" borderId="17" xfId="8" applyNumberFormat="1" applyFont="1" applyFill="1" applyBorder="1" applyAlignment="1"/>
    <xf numFmtId="0" fontId="9" fillId="0" borderId="0" xfId="8" applyFont="1" applyFill="1" applyBorder="1" applyAlignment="1"/>
    <xf numFmtId="49" fontId="5" fillId="0" borderId="0" xfId="8" applyNumberFormat="1" applyFont="1" applyFill="1" applyBorder="1" applyAlignment="1">
      <alignment horizontal="center"/>
    </xf>
    <xf numFmtId="49" fontId="22" fillId="0" borderId="0" xfId="8" applyNumberFormat="1" applyFont="1" applyFill="1" applyBorder="1" applyAlignment="1">
      <alignment horizontal="right"/>
    </xf>
    <xf numFmtId="181" fontId="7" fillId="0" borderId="0" xfId="8" applyNumberFormat="1" applyFont="1" applyFill="1" applyBorder="1" applyAlignment="1">
      <alignment horizontal="right"/>
    </xf>
    <xf numFmtId="181" fontId="7" fillId="0" borderId="0" xfId="8" applyNumberFormat="1" applyFont="1" applyFill="1" applyBorder="1" applyAlignment="1"/>
    <xf numFmtId="181" fontId="7" fillId="0" borderId="17" xfId="8" applyNumberFormat="1" applyFont="1" applyFill="1" applyBorder="1" applyAlignment="1">
      <alignment horizontal="right"/>
    </xf>
    <xf numFmtId="0" fontId="5" fillId="0" borderId="0" xfId="8" applyFont="1" applyFill="1" applyBorder="1" applyAlignment="1"/>
    <xf numFmtId="49" fontId="2" fillId="0" borderId="0" xfId="8" applyNumberFormat="1" applyFont="1" applyFill="1" applyBorder="1" applyAlignment="1">
      <alignment horizontal="center"/>
    </xf>
    <xf numFmtId="181" fontId="7" fillId="0" borderId="17" xfId="8" applyNumberFormat="1" applyFont="1" applyFill="1" applyBorder="1" applyAlignment="1"/>
    <xf numFmtId="49" fontId="2" fillId="0" borderId="0" xfId="8" applyNumberFormat="1" applyFont="1" applyFill="1" applyBorder="1" applyAlignment="1">
      <alignment horizontal="center" vertical="center"/>
    </xf>
    <xf numFmtId="0" fontId="2" fillId="0" borderId="17" xfId="8" applyFont="1" applyFill="1" applyBorder="1" applyAlignment="1"/>
    <xf numFmtId="49" fontId="2" fillId="0" borderId="0" xfId="8" applyNumberFormat="1" applyFont="1" applyFill="1" applyBorder="1" applyAlignment="1"/>
    <xf numFmtId="0" fontId="5" fillId="0" borderId="0" xfId="8" applyFont="1" applyFill="1" applyBorder="1" applyAlignment="1">
      <alignment justifyLastLine="1"/>
    </xf>
    <xf numFmtId="0" fontId="5" fillId="0" borderId="0" xfId="8" applyFont="1" applyFill="1" applyBorder="1" applyAlignment="1">
      <alignment horizontal="distributed"/>
    </xf>
    <xf numFmtId="176" fontId="17" fillId="0" borderId="0" xfId="4" applyNumberFormat="1" applyFill="1" applyBorder="1" applyAlignment="1"/>
    <xf numFmtId="177" fontId="19" fillId="0" borderId="0" xfId="8" applyNumberFormat="1" applyFont="1" applyFill="1" applyBorder="1" applyAlignment="1"/>
    <xf numFmtId="177" fontId="7" fillId="0" borderId="0" xfId="8" applyNumberFormat="1" applyFont="1" applyFill="1" applyBorder="1" applyAlignment="1"/>
    <xf numFmtId="178" fontId="7" fillId="0" borderId="0" xfId="8" applyNumberFormat="1" applyFont="1" applyFill="1" applyBorder="1" applyAlignment="1"/>
    <xf numFmtId="178" fontId="7" fillId="0" borderId="17" xfId="8" applyNumberFormat="1" applyFont="1" applyFill="1" applyBorder="1" applyAlignment="1"/>
    <xf numFmtId="178" fontId="2" fillId="0" borderId="17" xfId="8" applyNumberFormat="1" applyFont="1" applyFill="1" applyBorder="1" applyAlignment="1"/>
    <xf numFmtId="176" fontId="17" fillId="0" borderId="0" xfId="4" applyNumberFormat="1" applyBorder="1" applyAlignment="1"/>
    <xf numFmtId="182" fontId="7" fillId="0" borderId="0" xfId="8" applyNumberFormat="1" applyFont="1" applyFill="1" applyBorder="1" applyAlignment="1"/>
    <xf numFmtId="182" fontId="7" fillId="0" borderId="17" xfId="8" applyNumberFormat="1" applyFont="1" applyFill="1" applyBorder="1" applyAlignment="1"/>
    <xf numFmtId="0" fontId="2" fillId="0" borderId="15" xfId="8" applyFont="1" applyFill="1" applyBorder="1" applyAlignment="1"/>
    <xf numFmtId="0" fontId="2" fillId="0" borderId="14" xfId="8" applyFont="1" applyFill="1" applyBorder="1" applyAlignment="1">
      <alignment vertical="center"/>
    </xf>
    <xf numFmtId="0" fontId="2" fillId="0" borderId="6" xfId="8" applyFont="1" applyFill="1" applyBorder="1" applyAlignment="1">
      <alignment vertical="center"/>
    </xf>
    <xf numFmtId="0" fontId="2" fillId="0" borderId="13" xfId="8" applyFont="1" applyFill="1" applyBorder="1" applyAlignment="1">
      <alignment horizontal="center" vertical="center"/>
    </xf>
    <xf numFmtId="0" fontId="2" fillId="0" borderId="12" xfId="8" applyFont="1" applyFill="1" applyBorder="1" applyAlignment="1">
      <alignment horizontal="center" vertical="center"/>
    </xf>
    <xf numFmtId="0" fontId="2" fillId="0" borderId="10" xfId="8" applyFont="1" applyFill="1" applyBorder="1" applyAlignment="1">
      <alignment horizontal="center" vertical="center"/>
    </xf>
    <xf numFmtId="0" fontId="2" fillId="0" borderId="9" xfId="8" applyFont="1" applyFill="1" applyBorder="1" applyAlignment="1">
      <alignment horizontal="center" vertical="center"/>
    </xf>
    <xf numFmtId="0" fontId="2" fillId="0" borderId="0" xfId="8" applyFont="1" applyFill="1" applyBorder="1" applyAlignment="1">
      <alignment horizontal="centerContinuous" vertical="center"/>
    </xf>
    <xf numFmtId="0" fontId="2" fillId="0" borderId="8" xfId="8" applyFont="1" applyFill="1" applyBorder="1" applyAlignment="1">
      <alignment horizontal="centerContinuous" vertical="center"/>
    </xf>
    <xf numFmtId="0" fontId="2" fillId="0" borderId="7" xfId="8" applyFont="1" applyFill="1" applyBorder="1" applyAlignment="1">
      <alignment horizontal="centerContinuous" vertical="center"/>
    </xf>
    <xf numFmtId="0" fontId="2" fillId="0" borderId="0" xfId="8" applyFont="1" applyFill="1" applyBorder="1" applyAlignment="1">
      <alignment horizontal="right" vertical="center"/>
    </xf>
    <xf numFmtId="0" fontId="3" fillId="0" borderId="0" xfId="8" applyFont="1" applyFill="1" applyBorder="1" applyAlignment="1">
      <alignment horizontal="left" vertical="center"/>
    </xf>
    <xf numFmtId="0" fontId="2" fillId="0" borderId="0" xfId="8" applyFont="1" applyFill="1" applyBorder="1" applyAlignment="1">
      <alignment vertical="center"/>
    </xf>
    <xf numFmtId="0" fontId="2" fillId="0" borderId="0" xfId="8" applyFont="1" applyFill="1" applyBorder="1" applyAlignment="1">
      <alignment vertical="center"/>
    </xf>
    <xf numFmtId="182" fontId="22" fillId="0" borderId="17" xfId="8" applyNumberFormat="1" applyFont="1" applyFill="1" applyBorder="1" applyAlignment="1"/>
    <xf numFmtId="182" fontId="22" fillId="0" borderId="0" xfId="8" applyNumberFormat="1" applyFont="1" applyFill="1" applyBorder="1" applyAlignment="1"/>
    <xf numFmtId="177" fontId="22" fillId="0" borderId="0" xfId="8" applyNumberFormat="1" applyFont="1" applyFill="1" applyBorder="1" applyAlignment="1"/>
    <xf numFmtId="0" fontId="2" fillId="0" borderId="0" xfId="8" applyFont="1" applyFill="1" applyBorder="1" applyAlignment="1">
      <alignment vertical="center"/>
    </xf>
    <xf numFmtId="182" fontId="19" fillId="0" borderId="0" xfId="8" applyNumberFormat="1" applyFont="1" applyFill="1" applyBorder="1" applyAlignment="1">
      <alignment horizontal="right"/>
    </xf>
    <xf numFmtId="0" fontId="2" fillId="0" borderId="7" xfId="8" applyFont="1" applyFill="1" applyBorder="1" applyAlignment="1">
      <alignment horizontal="center" vertical="center" justifyLastLine="1"/>
    </xf>
    <xf numFmtId="0" fontId="2" fillId="0" borderId="0" xfId="8" applyFont="1" applyFill="1" applyBorder="1" applyAlignment="1">
      <alignment vertical="center"/>
    </xf>
    <xf numFmtId="0" fontId="2" fillId="0" borderId="0" xfId="8" applyFont="1" applyAlignment="1">
      <alignment vertical="center"/>
    </xf>
    <xf numFmtId="0" fontId="5" fillId="0" borderId="0" xfId="8" applyFont="1" applyAlignment="1">
      <alignment horizontal="distributed"/>
    </xf>
    <xf numFmtId="0" fontId="2" fillId="0" borderId="7" xfId="8" applyFont="1" applyBorder="1" applyAlignment="1">
      <alignment horizontal="distributed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5" fillId="0" borderId="0" xfId="7" applyFont="1" applyAlignment="1">
      <alignment horizontal="distributed" vertical="center"/>
    </xf>
    <xf numFmtId="0" fontId="2" fillId="0" borderId="7" xfId="7" applyFont="1" applyBorder="1" applyAlignment="1">
      <alignment horizontal="distributed" vertical="center"/>
    </xf>
    <xf numFmtId="0" fontId="2" fillId="0" borderId="0" xfId="7" applyFont="1" applyAlignment="1">
      <alignment vertical="center"/>
    </xf>
    <xf numFmtId="0" fontId="5" fillId="0" borderId="0" xfId="7" applyFont="1" applyAlignment="1">
      <alignment horizontal="distributed" vertical="center" justifyLastLine="1"/>
    </xf>
    <xf numFmtId="0" fontId="2" fillId="0" borderId="7" xfId="7" applyFont="1" applyBorder="1" applyAlignment="1">
      <alignment horizontal="distributed" vertical="center" justifyLastLine="1"/>
    </xf>
    <xf numFmtId="0" fontId="4" fillId="0" borderId="0" xfId="7" applyFont="1" applyAlignment="1">
      <alignment vertical="center"/>
    </xf>
    <xf numFmtId="0" fontId="4" fillId="0" borderId="0" xfId="2" applyFont="1" applyAlignment="1">
      <alignment vertical="center"/>
    </xf>
    <xf numFmtId="0" fontId="5" fillId="0" borderId="0" xfId="2" applyFont="1" applyAlignment="1">
      <alignment horizontal="distributed" vertical="center" justifyLastLine="1"/>
    </xf>
    <xf numFmtId="0" fontId="2" fillId="0" borderId="7" xfId="2" applyFont="1" applyBorder="1" applyAlignment="1">
      <alignment horizontal="distributed" vertical="center" justifyLastLine="1"/>
    </xf>
    <xf numFmtId="0" fontId="4" fillId="0" borderId="0" xfId="6" applyFont="1" applyAlignment="1">
      <alignment vertical="center"/>
    </xf>
    <xf numFmtId="0" fontId="5" fillId="0" borderId="0" xfId="6" applyFont="1" applyAlignment="1">
      <alignment horizontal="distributed" vertical="center" justifyLastLine="1"/>
    </xf>
    <xf numFmtId="0" fontId="2" fillId="0" borderId="7" xfId="6" applyFont="1" applyBorder="1" applyAlignment="1">
      <alignment horizontal="distributed" vertical="center" justifyLastLine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distributed" vertical="center" justifyLastLine="1"/>
    </xf>
    <xf numFmtId="0" fontId="2" fillId="0" borderId="7" xfId="0" applyFont="1" applyBorder="1" applyAlignment="1">
      <alignment horizontal="distributed" vertical="center" justifyLastLine="1"/>
    </xf>
    <xf numFmtId="0" fontId="4" fillId="0" borderId="0" xfId="3" applyFont="1" applyAlignment="1">
      <alignment vertical="center"/>
    </xf>
    <xf numFmtId="0" fontId="2" fillId="0" borderId="7" xfId="3" applyFont="1" applyBorder="1" applyAlignment="1">
      <alignment horizontal="distributed" vertical="center" justifyLastLine="1"/>
    </xf>
    <xf numFmtId="0" fontId="5" fillId="0" borderId="0" xfId="3" applyFont="1" applyAlignment="1">
      <alignment horizontal="distributed" vertical="center" justifyLastLine="1"/>
    </xf>
    <xf numFmtId="0" fontId="4" fillId="0" borderId="20" xfId="1" applyFont="1" applyBorder="1" applyAlignment="1">
      <alignment vertical="center"/>
    </xf>
    <xf numFmtId="0" fontId="2" fillId="0" borderId="18" xfId="1" applyFont="1" applyBorder="1" applyAlignment="1">
      <alignment horizontal="distributed" vertical="center" justifyLastLine="1"/>
    </xf>
    <xf numFmtId="0" fontId="2" fillId="0" borderId="19" xfId="1" applyFont="1" applyBorder="1" applyAlignment="1">
      <alignment horizontal="distributed" vertical="center" justifyLastLine="1"/>
    </xf>
    <xf numFmtId="0" fontId="5" fillId="0" borderId="0" xfId="1" applyFont="1" applyAlignment="1">
      <alignment horizontal="distributed" vertical="center" justifyLastLine="1"/>
    </xf>
  </cellXfs>
  <cellStyles count="9">
    <cellStyle name="標準" xfId="0" builtinId="0"/>
    <cellStyle name="標準 2" xfId="1"/>
    <cellStyle name="標準 2 2" xfId="2"/>
    <cellStyle name="標準 3" xfId="3"/>
    <cellStyle name="標準 3 2" xfId="4"/>
    <cellStyle name="標準 3 3" xfId="5"/>
    <cellStyle name="標準 4" xfId="6"/>
    <cellStyle name="標準 5" xfId="7"/>
    <cellStyle name="標準 6" xfId="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3</xdr:col>
      <xdr:colOff>0</xdr:colOff>
      <xdr:row>7</xdr:row>
      <xdr:rowOff>0</xdr:rowOff>
    </xdr:to>
    <xdr:sp textlink="">
      <xdr:nvSpPr>
        <xdr:cNvPr id="15361" name="テキスト 1">
          <a:extLst>
            <a:ext uri="{FF2B5EF4-FFF2-40B4-BE49-F238E27FC236}">
              <a16:creationId xmlns:a16="http://schemas.microsoft.com/office/drawing/2014/main" id="{40743CA1-5ED7-47A5-A9BB-AC52C59D3FCE}"/>
            </a:ext>
          </a:extLst>
        </xdr:cNvPr>
        <xdr:cNvSpPr txBox="1">
          <a:spLocks noChangeArrowheads="1"/>
        </xdr:cNvSpPr>
      </xdr:nvSpPr>
      <xdr:spPr bwMode="auto">
        <a:xfrm>
          <a:off x="600075" y="533400"/>
          <a:ext cx="657225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textlink="">
      <xdr:nvSpPr>
        <xdr:cNvPr id="15362" name="テキスト 2">
          <a:extLst>
            <a:ext uri="{FF2B5EF4-FFF2-40B4-BE49-F238E27FC236}">
              <a16:creationId xmlns:a16="http://schemas.microsoft.com/office/drawing/2014/main" id="{ADFC1C7F-06B1-4F42-97D7-B374A20DDDAD}"/>
            </a:ext>
          </a:extLst>
        </xdr:cNvPr>
        <xdr:cNvSpPr txBox="1">
          <a:spLocks noChangeArrowheads="1"/>
        </xdr:cNvSpPr>
      </xdr:nvSpPr>
      <xdr:spPr bwMode="auto">
        <a:xfrm>
          <a:off x="4171950" y="533400"/>
          <a:ext cx="409575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12</xdr:col>
      <xdr:colOff>0</xdr:colOff>
      <xdr:row>9</xdr:row>
      <xdr:rowOff>0</xdr:rowOff>
    </xdr:to>
    <xdr:sp textlink="">
      <xdr:nvSpPr>
        <xdr:cNvPr id="15363" name="テキスト 3">
          <a:extLst>
            <a:ext uri="{FF2B5EF4-FFF2-40B4-BE49-F238E27FC236}">
              <a16:creationId xmlns:a16="http://schemas.microsoft.com/office/drawing/2014/main" id="{AEFD62E5-5B00-41B5-A725-9E318D609DA5}"/>
            </a:ext>
          </a:extLst>
        </xdr:cNvPr>
        <xdr:cNvSpPr txBox="1">
          <a:spLocks noChangeArrowheads="1"/>
        </xdr:cNvSpPr>
      </xdr:nvSpPr>
      <xdr:spPr bwMode="auto">
        <a:xfrm>
          <a:off x="1876425" y="876300"/>
          <a:ext cx="39338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転入数</a:t>
          </a:r>
        </a:p>
      </xdr:txBody>
    </xdr:sp>
    <xdr:clientData/>
  </xdr:twoCellAnchor>
  <xdr:twoCellAnchor>
    <xdr:from>
      <xdr:col>4</xdr:col>
      <xdr:colOff>0</xdr:colOff>
      <xdr:row>22</xdr:row>
      <xdr:rowOff>0</xdr:rowOff>
    </xdr:from>
    <xdr:to>
      <xdr:col>12</xdr:col>
      <xdr:colOff>0</xdr:colOff>
      <xdr:row>23</xdr:row>
      <xdr:rowOff>0</xdr:rowOff>
    </xdr:to>
    <xdr:sp textlink="">
      <xdr:nvSpPr>
        <xdr:cNvPr id="15364" name="テキスト 4">
          <a:extLst>
            <a:ext uri="{FF2B5EF4-FFF2-40B4-BE49-F238E27FC236}">
              <a16:creationId xmlns:a16="http://schemas.microsoft.com/office/drawing/2014/main" id="{7C7146AE-3C0B-44EC-8203-BEEBEFEA40DD}"/>
            </a:ext>
          </a:extLst>
        </xdr:cNvPr>
        <xdr:cNvSpPr txBox="1">
          <a:spLocks noChangeArrowheads="1"/>
        </xdr:cNvSpPr>
      </xdr:nvSpPr>
      <xdr:spPr bwMode="auto">
        <a:xfrm>
          <a:off x="1876425" y="2571750"/>
          <a:ext cx="39338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転出数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12</xdr:col>
      <xdr:colOff>0</xdr:colOff>
      <xdr:row>37</xdr:row>
      <xdr:rowOff>0</xdr:rowOff>
    </xdr:to>
    <xdr:sp textlink="">
      <xdr:nvSpPr>
        <xdr:cNvPr id="15365" name="テキスト 5">
          <a:extLst>
            <a:ext uri="{FF2B5EF4-FFF2-40B4-BE49-F238E27FC236}">
              <a16:creationId xmlns:a16="http://schemas.microsoft.com/office/drawing/2014/main" id="{AABDDB82-4897-47AD-A548-3E76514A4267}"/>
            </a:ext>
          </a:extLst>
        </xdr:cNvPr>
        <xdr:cNvSpPr txBox="1">
          <a:spLocks noChangeArrowheads="1"/>
        </xdr:cNvSpPr>
      </xdr:nvSpPr>
      <xdr:spPr bwMode="auto">
        <a:xfrm>
          <a:off x="1876425" y="4267200"/>
          <a:ext cx="39338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社会増加数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showGridLines="0" tabSelected="1" zoomScaleNormal="100" zoomScaleSheetLayoutView="145" workbookViewId="0"/>
  </sheetViews>
  <sheetFormatPr defaultColWidth="11.36328125" defaultRowHeight="9.5"/>
  <cols>
    <col min="1" max="1" width="0.6328125" style="365" customWidth="1"/>
    <col min="2" max="2" width="9.26953125" style="365" customWidth="1"/>
    <col min="3" max="3" width="0.6328125" style="365" customWidth="1"/>
    <col min="4" max="9" width="7.08984375" style="365" customWidth="1"/>
    <col min="10" max="10" width="5.90625" style="365" customWidth="1"/>
    <col min="11" max="15" width="5.36328125" style="365" customWidth="1"/>
    <col min="16" max="16384" width="11.36328125" style="365"/>
  </cols>
  <sheetData>
    <row r="1" spans="1:15" ht="13">
      <c r="A1" s="359" t="s">
        <v>193</v>
      </c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</row>
    <row r="2" spans="1:15" ht="6" customHeight="1"/>
    <row r="3" spans="1:15" ht="11.25" customHeight="1">
      <c r="A3" s="317" t="s">
        <v>199</v>
      </c>
    </row>
    <row r="4" spans="1:15">
      <c r="O4" s="358" t="s">
        <v>3</v>
      </c>
    </row>
    <row r="5" spans="1:15" ht="1.5" customHeight="1">
      <c r="A5" s="318"/>
    </row>
    <row r="6" spans="1:15" ht="13.5" customHeight="1">
      <c r="B6" s="350"/>
      <c r="C6" s="350"/>
      <c r="D6" s="357" t="s">
        <v>191</v>
      </c>
      <c r="E6" s="357"/>
      <c r="F6" s="357"/>
      <c r="G6" s="357"/>
      <c r="H6" s="357"/>
      <c r="I6" s="357"/>
      <c r="J6" s="357" t="s">
        <v>190</v>
      </c>
      <c r="K6" s="357"/>
      <c r="L6" s="357"/>
      <c r="M6" s="357"/>
      <c r="N6" s="357"/>
      <c r="O6" s="356"/>
    </row>
    <row r="7" spans="1:15">
      <c r="B7" s="355" t="s">
        <v>189</v>
      </c>
      <c r="C7" s="355"/>
      <c r="D7" s="367" t="s">
        <v>74</v>
      </c>
      <c r="E7" s="354" t="s">
        <v>68</v>
      </c>
      <c r="F7" s="354" t="s">
        <v>28</v>
      </c>
      <c r="G7" s="354" t="s">
        <v>69</v>
      </c>
      <c r="H7" s="354" t="s">
        <v>70</v>
      </c>
      <c r="I7" s="354" t="s">
        <v>71</v>
      </c>
      <c r="J7" s="367" t="s">
        <v>74</v>
      </c>
      <c r="K7" s="354" t="s">
        <v>72</v>
      </c>
      <c r="L7" s="354" t="s">
        <v>28</v>
      </c>
      <c r="M7" s="354" t="s">
        <v>69</v>
      </c>
      <c r="N7" s="354" t="s">
        <v>70</v>
      </c>
      <c r="O7" s="353" t="s">
        <v>188</v>
      </c>
    </row>
    <row r="8" spans="1:15" ht="13.5" customHeight="1">
      <c r="A8" s="318"/>
      <c r="B8" s="318"/>
      <c r="C8" s="318"/>
      <c r="D8" s="367"/>
      <c r="E8" s="352" t="s">
        <v>11</v>
      </c>
      <c r="F8" s="352" t="s">
        <v>11</v>
      </c>
      <c r="G8" s="352" t="s">
        <v>11</v>
      </c>
      <c r="H8" s="352" t="s">
        <v>11</v>
      </c>
      <c r="I8" s="352" t="s">
        <v>12</v>
      </c>
      <c r="J8" s="367"/>
      <c r="K8" s="352" t="s">
        <v>13</v>
      </c>
      <c r="L8" s="352" t="s">
        <v>11</v>
      </c>
      <c r="M8" s="352" t="s">
        <v>11</v>
      </c>
      <c r="N8" s="352" t="s">
        <v>11</v>
      </c>
      <c r="O8" s="351" t="s">
        <v>187</v>
      </c>
    </row>
    <row r="9" spans="1:15" ht="6" customHeight="1">
      <c r="B9" s="350"/>
      <c r="C9" s="349"/>
    </row>
    <row r="10" spans="1:15" s="321" customFormat="1" ht="10.5" customHeight="1">
      <c r="B10" s="338" t="s">
        <v>181</v>
      </c>
      <c r="C10" s="348"/>
      <c r="F10" s="337"/>
      <c r="G10" s="337"/>
      <c r="H10" s="337"/>
      <c r="I10" s="337"/>
      <c r="J10" s="337"/>
      <c r="K10" s="337"/>
      <c r="L10" s="337"/>
      <c r="M10" s="337"/>
    </row>
    <row r="11" spans="1:15" s="321" customFormat="1" ht="2.25" customHeight="1">
      <c r="C11" s="348"/>
    </row>
    <row r="12" spans="1:15" s="321" customFormat="1" ht="10.5" customHeight="1">
      <c r="B12" s="332" t="s">
        <v>202</v>
      </c>
      <c r="C12" s="348"/>
      <c r="D12" s="346">
        <v>97740</v>
      </c>
      <c r="E12" s="346">
        <v>10501</v>
      </c>
      <c r="F12" s="346">
        <v>4624</v>
      </c>
      <c r="G12" s="346">
        <v>37893</v>
      </c>
      <c r="H12" s="346">
        <v>41206</v>
      </c>
      <c r="I12" s="346">
        <v>3516</v>
      </c>
      <c r="J12" s="341">
        <v>100</v>
      </c>
      <c r="K12" s="341">
        <v>10.7</v>
      </c>
      <c r="L12" s="341">
        <v>4.7</v>
      </c>
      <c r="M12" s="341">
        <v>38.799999999999997</v>
      </c>
      <c r="N12" s="341">
        <v>42.2</v>
      </c>
      <c r="O12" s="341">
        <v>3.6</v>
      </c>
    </row>
    <row r="13" spans="1:15" s="321" customFormat="1">
      <c r="B13" s="332" t="s">
        <v>172</v>
      </c>
      <c r="C13" s="348"/>
      <c r="D13" s="346">
        <v>100161</v>
      </c>
      <c r="E13" s="346">
        <v>10672</v>
      </c>
      <c r="F13" s="346">
        <v>4901</v>
      </c>
      <c r="G13" s="346">
        <v>39671</v>
      </c>
      <c r="H13" s="346">
        <v>41649</v>
      </c>
      <c r="I13" s="346">
        <v>3268</v>
      </c>
      <c r="J13" s="341">
        <v>100</v>
      </c>
      <c r="K13" s="341">
        <v>10.7</v>
      </c>
      <c r="L13" s="341">
        <v>4.9000000000000004</v>
      </c>
      <c r="M13" s="341">
        <v>39.6</v>
      </c>
      <c r="N13" s="341">
        <v>41.6</v>
      </c>
      <c r="O13" s="341">
        <v>3.3</v>
      </c>
    </row>
    <row r="14" spans="1:15" s="321" customFormat="1" ht="10.5" customHeight="1">
      <c r="B14" s="332" t="s">
        <v>171</v>
      </c>
      <c r="C14" s="348"/>
      <c r="D14" s="346">
        <v>102525</v>
      </c>
      <c r="E14" s="346">
        <v>10250</v>
      </c>
      <c r="F14" s="346">
        <v>5188</v>
      </c>
      <c r="G14" s="346">
        <v>42182</v>
      </c>
      <c r="H14" s="346">
        <v>41327</v>
      </c>
      <c r="I14" s="346">
        <v>3576</v>
      </c>
      <c r="J14" s="341">
        <v>100</v>
      </c>
      <c r="K14" s="341">
        <v>10</v>
      </c>
      <c r="L14" s="341">
        <v>5.0999999999999996</v>
      </c>
      <c r="M14" s="341">
        <v>41.1</v>
      </c>
      <c r="N14" s="341">
        <v>40.299999999999997</v>
      </c>
      <c r="O14" s="341">
        <v>3.5</v>
      </c>
    </row>
    <row r="15" spans="1:15" s="321" customFormat="1" ht="10.5" customHeight="1">
      <c r="B15" s="332" t="s">
        <v>170</v>
      </c>
      <c r="C15" s="348"/>
      <c r="D15" s="346">
        <v>105282</v>
      </c>
      <c r="E15" s="346">
        <v>9905</v>
      </c>
      <c r="F15" s="346">
        <v>5489</v>
      </c>
      <c r="G15" s="346">
        <v>45032</v>
      </c>
      <c r="H15" s="346">
        <v>41079</v>
      </c>
      <c r="I15" s="346">
        <v>3775</v>
      </c>
      <c r="J15" s="341">
        <v>100</v>
      </c>
      <c r="K15" s="341">
        <v>9.4</v>
      </c>
      <c r="L15" s="341">
        <v>5.2</v>
      </c>
      <c r="M15" s="341">
        <v>42.8</v>
      </c>
      <c r="N15" s="341">
        <v>39</v>
      </c>
      <c r="O15" s="341">
        <v>3.6</v>
      </c>
    </row>
    <row r="16" spans="1:15" s="321" customFormat="1" ht="10.5" customHeight="1">
      <c r="B16" s="332" t="s">
        <v>169</v>
      </c>
      <c r="C16" s="348"/>
      <c r="D16" s="346">
        <v>112319</v>
      </c>
      <c r="E16" s="346">
        <v>10145</v>
      </c>
      <c r="F16" s="346">
        <v>6049</v>
      </c>
      <c r="G16" s="346">
        <v>49486</v>
      </c>
      <c r="H16" s="346">
        <v>42894</v>
      </c>
      <c r="I16" s="346">
        <v>3745</v>
      </c>
      <c r="J16" s="341">
        <v>100</v>
      </c>
      <c r="K16" s="341">
        <v>9</v>
      </c>
      <c r="L16" s="341">
        <v>5.4</v>
      </c>
      <c r="M16" s="341">
        <v>44.1</v>
      </c>
      <c r="N16" s="341">
        <v>38.200000000000003</v>
      </c>
      <c r="O16" s="341">
        <v>3.3</v>
      </c>
    </row>
    <row r="17" spans="2:15" s="321" customFormat="1" ht="12.75" customHeight="1">
      <c r="B17" s="332" t="s">
        <v>183</v>
      </c>
      <c r="C17" s="348"/>
      <c r="D17" s="347">
        <v>100415</v>
      </c>
      <c r="E17" s="346">
        <v>9008</v>
      </c>
      <c r="F17" s="346">
        <v>4540</v>
      </c>
      <c r="G17" s="346">
        <v>44042</v>
      </c>
      <c r="H17" s="346">
        <v>39468</v>
      </c>
      <c r="I17" s="346">
        <v>3356</v>
      </c>
      <c r="J17" s="341">
        <v>100</v>
      </c>
      <c r="K17" s="341">
        <v>9</v>
      </c>
      <c r="L17" s="341">
        <v>4.5</v>
      </c>
      <c r="M17" s="341">
        <v>43.9</v>
      </c>
      <c r="N17" s="341">
        <v>39.299999999999997</v>
      </c>
      <c r="O17" s="341">
        <v>3.3</v>
      </c>
    </row>
    <row r="18" spans="2:15" s="321" customFormat="1" ht="10.5" customHeight="1">
      <c r="B18" s="332" t="s">
        <v>16</v>
      </c>
      <c r="C18" s="348"/>
      <c r="D18" s="347">
        <v>94172</v>
      </c>
      <c r="E18" s="346">
        <v>7894</v>
      </c>
      <c r="F18" s="346">
        <v>4357</v>
      </c>
      <c r="G18" s="346">
        <v>42166</v>
      </c>
      <c r="H18" s="346">
        <v>36446</v>
      </c>
      <c r="I18" s="346">
        <v>3308</v>
      </c>
      <c r="J18" s="341">
        <v>100</v>
      </c>
      <c r="K18" s="341">
        <v>8.4</v>
      </c>
      <c r="L18" s="341">
        <v>4.5999999999999996</v>
      </c>
      <c r="M18" s="341">
        <v>44.8</v>
      </c>
      <c r="N18" s="341">
        <v>38.700000000000003</v>
      </c>
      <c r="O18" s="341">
        <v>3.5</v>
      </c>
    </row>
    <row r="19" spans="2:15" s="321" customFormat="1" ht="10.5" customHeight="1">
      <c r="B19" s="332" t="s">
        <v>17</v>
      </c>
      <c r="D19" s="362">
        <v>105784</v>
      </c>
      <c r="E19" s="363">
        <v>8504</v>
      </c>
      <c r="F19" s="363">
        <v>5112</v>
      </c>
      <c r="G19" s="363">
        <v>50331</v>
      </c>
      <c r="H19" s="363">
        <v>38126</v>
      </c>
      <c r="I19" s="363">
        <v>3711</v>
      </c>
      <c r="J19" s="364">
        <v>100</v>
      </c>
      <c r="K19" s="364">
        <v>8</v>
      </c>
      <c r="L19" s="364">
        <v>4.8</v>
      </c>
      <c r="M19" s="364">
        <v>47.6</v>
      </c>
      <c r="N19" s="364">
        <v>36</v>
      </c>
      <c r="O19" s="364">
        <v>3.5</v>
      </c>
    </row>
    <row r="20" spans="2:15" s="321" customFormat="1" ht="10.5" customHeight="1">
      <c r="B20" s="332" t="s">
        <v>18</v>
      </c>
      <c r="D20" s="362">
        <v>109079</v>
      </c>
      <c r="E20" s="363">
        <v>8714</v>
      </c>
      <c r="F20" s="363">
        <v>5993</v>
      </c>
      <c r="G20" s="363">
        <v>50481</v>
      </c>
      <c r="H20" s="363">
        <v>39957</v>
      </c>
      <c r="I20" s="363">
        <v>3934</v>
      </c>
      <c r="J20" s="364">
        <v>100</v>
      </c>
      <c r="K20" s="364">
        <v>8</v>
      </c>
      <c r="L20" s="364">
        <v>5.5</v>
      </c>
      <c r="M20" s="364">
        <v>46.3</v>
      </c>
      <c r="N20" s="364">
        <v>36.6</v>
      </c>
      <c r="O20" s="364">
        <v>3.6</v>
      </c>
    </row>
    <row r="21" spans="2:15" s="321" customFormat="1" ht="10.5" customHeight="1">
      <c r="B21" s="326" t="s">
        <v>101</v>
      </c>
      <c r="C21" s="331"/>
      <c r="D21" s="324">
        <v>113727</v>
      </c>
      <c r="E21" s="323">
        <v>8265</v>
      </c>
      <c r="F21" s="323">
        <v>6267</v>
      </c>
      <c r="G21" s="323">
        <v>54545</v>
      </c>
      <c r="H21" s="323">
        <v>40782</v>
      </c>
      <c r="I21" s="323">
        <v>3868</v>
      </c>
      <c r="J21" s="340">
        <v>100</v>
      </c>
      <c r="K21" s="340">
        <v>7.3</v>
      </c>
      <c r="L21" s="340">
        <v>5.5</v>
      </c>
      <c r="M21" s="340">
        <v>48</v>
      </c>
      <c r="N21" s="340">
        <v>35.9</v>
      </c>
      <c r="O21" s="340">
        <v>3.4</v>
      </c>
    </row>
    <row r="22" spans="2:15" s="321" customFormat="1" ht="7.5" customHeight="1">
      <c r="B22" s="336"/>
      <c r="D22" s="335"/>
      <c r="J22" s="341"/>
      <c r="K22" s="345"/>
      <c r="L22" s="345"/>
      <c r="M22" s="345"/>
      <c r="N22" s="345"/>
      <c r="O22" s="345"/>
    </row>
    <row r="23" spans="2:15" s="321" customFormat="1" ht="10.5" customHeight="1">
      <c r="B23" s="338" t="s">
        <v>180</v>
      </c>
      <c r="D23" s="344"/>
      <c r="F23" s="337"/>
      <c r="G23" s="337"/>
      <c r="H23" s="337"/>
      <c r="I23" s="337"/>
      <c r="J23" s="337"/>
      <c r="K23" s="337"/>
      <c r="L23" s="337"/>
      <c r="M23" s="337"/>
    </row>
    <row r="24" spans="2:15" s="321" customFormat="1" ht="2.25" customHeight="1">
      <c r="B24" s="336"/>
      <c r="D24" s="335"/>
    </row>
    <row r="25" spans="2:15" s="321" customFormat="1" ht="10.5" customHeight="1">
      <c r="B25" s="332" t="s">
        <v>202</v>
      </c>
      <c r="D25" s="343">
        <v>87740</v>
      </c>
      <c r="E25" s="342">
        <v>11728</v>
      </c>
      <c r="F25" s="342">
        <v>2988</v>
      </c>
      <c r="G25" s="342">
        <v>29529</v>
      </c>
      <c r="H25" s="342">
        <v>40218</v>
      </c>
      <c r="I25" s="342">
        <v>3277</v>
      </c>
      <c r="J25" s="341">
        <v>100</v>
      </c>
      <c r="K25" s="341">
        <v>13.4</v>
      </c>
      <c r="L25" s="341">
        <v>3.4</v>
      </c>
      <c r="M25" s="341">
        <v>33.700000000000003</v>
      </c>
      <c r="N25" s="341">
        <v>45.8</v>
      </c>
      <c r="O25" s="341">
        <v>3.7</v>
      </c>
    </row>
    <row r="26" spans="2:15" s="321" customFormat="1" ht="10.5" customHeight="1">
      <c r="B26" s="332" t="s">
        <v>172</v>
      </c>
      <c r="D26" s="343">
        <v>89269</v>
      </c>
      <c r="E26" s="342">
        <v>11585</v>
      </c>
      <c r="F26" s="342">
        <v>3076</v>
      </c>
      <c r="G26" s="342">
        <v>30957</v>
      </c>
      <c r="H26" s="342">
        <v>40399</v>
      </c>
      <c r="I26" s="342">
        <v>3252</v>
      </c>
      <c r="J26" s="341">
        <v>100</v>
      </c>
      <c r="K26" s="341">
        <v>13</v>
      </c>
      <c r="L26" s="341">
        <v>3.4</v>
      </c>
      <c r="M26" s="341">
        <v>34.700000000000003</v>
      </c>
      <c r="N26" s="341">
        <v>45.3</v>
      </c>
      <c r="O26" s="341">
        <v>3.6</v>
      </c>
    </row>
    <row r="27" spans="2:15" s="321" customFormat="1" ht="10.5" customHeight="1">
      <c r="B27" s="332" t="s">
        <v>171</v>
      </c>
      <c r="D27" s="343">
        <v>90291</v>
      </c>
      <c r="E27" s="342">
        <v>11463</v>
      </c>
      <c r="F27" s="342">
        <v>3106</v>
      </c>
      <c r="G27" s="342">
        <v>32034</v>
      </c>
      <c r="H27" s="342">
        <v>40481</v>
      </c>
      <c r="I27" s="342">
        <v>3206</v>
      </c>
      <c r="J27" s="341">
        <v>100</v>
      </c>
      <c r="K27" s="341">
        <v>12.7</v>
      </c>
      <c r="L27" s="341">
        <v>3.4</v>
      </c>
      <c r="M27" s="341">
        <v>35.5</v>
      </c>
      <c r="N27" s="341">
        <v>44.8</v>
      </c>
      <c r="O27" s="341">
        <v>3.6</v>
      </c>
    </row>
    <row r="28" spans="2:15" s="321" customFormat="1" ht="10.5" customHeight="1">
      <c r="B28" s="332" t="s">
        <v>170</v>
      </c>
      <c r="D28" s="343">
        <v>94215</v>
      </c>
      <c r="E28" s="342">
        <v>11725</v>
      </c>
      <c r="F28" s="342">
        <v>3303</v>
      </c>
      <c r="G28" s="342">
        <v>34287</v>
      </c>
      <c r="H28" s="342">
        <v>41615</v>
      </c>
      <c r="I28" s="342">
        <v>3283</v>
      </c>
      <c r="J28" s="341">
        <v>100</v>
      </c>
      <c r="K28" s="341">
        <v>12.4</v>
      </c>
      <c r="L28" s="341">
        <v>3.5</v>
      </c>
      <c r="M28" s="341">
        <v>36.4</v>
      </c>
      <c r="N28" s="341">
        <v>44.2</v>
      </c>
      <c r="O28" s="341">
        <v>3.5</v>
      </c>
    </row>
    <row r="29" spans="2:15" s="321" customFormat="1">
      <c r="B29" s="332" t="s">
        <v>169</v>
      </c>
      <c r="D29" s="343">
        <v>97617</v>
      </c>
      <c r="E29" s="342">
        <v>11461</v>
      </c>
      <c r="F29" s="342">
        <v>3757</v>
      </c>
      <c r="G29" s="342">
        <v>37002</v>
      </c>
      <c r="H29" s="342">
        <v>42044</v>
      </c>
      <c r="I29" s="342">
        <v>3353</v>
      </c>
      <c r="J29" s="341">
        <v>100</v>
      </c>
      <c r="K29" s="341">
        <v>11.7</v>
      </c>
      <c r="L29" s="341">
        <v>3.8</v>
      </c>
      <c r="M29" s="341">
        <v>37.9</v>
      </c>
      <c r="N29" s="341">
        <v>43.1</v>
      </c>
      <c r="O29" s="341">
        <v>3.4</v>
      </c>
    </row>
    <row r="30" spans="2:15" s="321" customFormat="1" ht="12.75" customHeight="1">
      <c r="B30" s="332" t="s">
        <v>15</v>
      </c>
      <c r="D30" s="343">
        <v>92692</v>
      </c>
      <c r="E30" s="342">
        <v>10436</v>
      </c>
      <c r="F30" s="342">
        <v>3268</v>
      </c>
      <c r="G30" s="342">
        <v>36359</v>
      </c>
      <c r="H30" s="342">
        <v>39469</v>
      </c>
      <c r="I30" s="342">
        <v>3159</v>
      </c>
      <c r="J30" s="341">
        <v>100</v>
      </c>
      <c r="K30" s="341">
        <v>11.3</v>
      </c>
      <c r="L30" s="341">
        <v>3.5</v>
      </c>
      <c r="M30" s="341">
        <v>39.200000000000003</v>
      </c>
      <c r="N30" s="341">
        <v>42.6</v>
      </c>
      <c r="O30" s="341">
        <v>3.4</v>
      </c>
    </row>
    <row r="31" spans="2:15" s="321" customFormat="1" ht="10.5" customHeight="1">
      <c r="B31" s="332" t="s">
        <v>16</v>
      </c>
      <c r="D31" s="343">
        <v>92731</v>
      </c>
      <c r="E31" s="342">
        <v>10521</v>
      </c>
      <c r="F31" s="342">
        <v>3062</v>
      </c>
      <c r="G31" s="342">
        <v>36065</v>
      </c>
      <c r="H31" s="342">
        <v>39917</v>
      </c>
      <c r="I31" s="342">
        <v>3166</v>
      </c>
      <c r="J31" s="341">
        <v>100</v>
      </c>
      <c r="K31" s="341">
        <v>11.3</v>
      </c>
      <c r="L31" s="341">
        <v>3.3</v>
      </c>
      <c r="M31" s="341">
        <v>38.9</v>
      </c>
      <c r="N31" s="341">
        <v>43</v>
      </c>
      <c r="O31" s="341">
        <v>3.4</v>
      </c>
    </row>
    <row r="32" spans="2:15" s="321" customFormat="1" ht="10.5" customHeight="1">
      <c r="B32" s="332" t="s">
        <v>17</v>
      </c>
      <c r="D32" s="362">
        <v>95407</v>
      </c>
      <c r="E32" s="363">
        <v>10638</v>
      </c>
      <c r="F32" s="363">
        <v>3166</v>
      </c>
      <c r="G32" s="363">
        <v>38323</v>
      </c>
      <c r="H32" s="363">
        <v>39868</v>
      </c>
      <c r="I32" s="363">
        <v>3412</v>
      </c>
      <c r="J32" s="364">
        <v>100</v>
      </c>
      <c r="K32" s="364">
        <v>11.2</v>
      </c>
      <c r="L32" s="364">
        <v>3.3</v>
      </c>
      <c r="M32" s="364">
        <v>40.200000000000003</v>
      </c>
      <c r="N32" s="364">
        <v>41.8</v>
      </c>
      <c r="O32" s="364">
        <v>3.6</v>
      </c>
    </row>
    <row r="33" spans="1:15" s="321" customFormat="1" ht="10.5" customHeight="1">
      <c r="B33" s="332" t="s">
        <v>18</v>
      </c>
      <c r="C33" s="331"/>
      <c r="D33" s="362">
        <v>97299</v>
      </c>
      <c r="E33" s="363">
        <v>10440</v>
      </c>
      <c r="F33" s="363">
        <v>3880</v>
      </c>
      <c r="G33" s="363">
        <v>39325</v>
      </c>
      <c r="H33" s="363">
        <v>40171</v>
      </c>
      <c r="I33" s="363">
        <v>3483</v>
      </c>
      <c r="J33" s="364">
        <v>100</v>
      </c>
      <c r="K33" s="364">
        <v>10.7</v>
      </c>
      <c r="L33" s="364">
        <v>4</v>
      </c>
      <c r="M33" s="364">
        <v>40.4</v>
      </c>
      <c r="N33" s="364">
        <v>41.3</v>
      </c>
      <c r="O33" s="364">
        <v>3.6</v>
      </c>
    </row>
    <row r="34" spans="1:15" s="321" customFormat="1" ht="10.5" customHeight="1">
      <c r="B34" s="326" t="s">
        <v>19</v>
      </c>
      <c r="C34" s="331"/>
      <c r="D34" s="324">
        <v>96907</v>
      </c>
      <c r="E34" s="323">
        <v>9539</v>
      </c>
      <c r="F34" s="323">
        <v>3755</v>
      </c>
      <c r="G34" s="323">
        <v>40707</v>
      </c>
      <c r="H34" s="323">
        <v>39355</v>
      </c>
      <c r="I34" s="323">
        <v>3551</v>
      </c>
      <c r="J34" s="340">
        <v>100</v>
      </c>
      <c r="K34" s="340">
        <v>9.8000000000000007</v>
      </c>
      <c r="L34" s="340">
        <v>3.9</v>
      </c>
      <c r="M34" s="340">
        <v>42</v>
      </c>
      <c r="N34" s="340">
        <v>40.6</v>
      </c>
      <c r="O34" s="340">
        <v>3.7</v>
      </c>
    </row>
    <row r="35" spans="1:15" s="321" customFormat="1" ht="7.5" customHeight="1">
      <c r="B35" s="336"/>
      <c r="D35" s="335"/>
      <c r="K35" s="339"/>
      <c r="L35" s="339"/>
      <c r="M35" s="339"/>
      <c r="N35" s="339"/>
      <c r="O35" s="339"/>
    </row>
    <row r="36" spans="1:15" s="321" customFormat="1" ht="10.5" customHeight="1">
      <c r="B36" s="338" t="s">
        <v>186</v>
      </c>
      <c r="D36" s="335"/>
      <c r="F36" s="337"/>
      <c r="G36" s="337"/>
      <c r="H36" s="337"/>
      <c r="I36" s="337"/>
      <c r="J36" s="337"/>
      <c r="K36" s="337"/>
      <c r="L36" s="337"/>
      <c r="M36" s="337"/>
    </row>
    <row r="37" spans="1:15" s="321" customFormat="1" ht="2.25" customHeight="1">
      <c r="B37" s="336"/>
      <c r="D37" s="335"/>
    </row>
    <row r="38" spans="1:15" s="321" customFormat="1" ht="10.5" customHeight="1">
      <c r="B38" s="332" t="s">
        <v>203</v>
      </c>
      <c r="D38" s="330">
        <v>10000</v>
      </c>
      <c r="E38" s="328">
        <v>-1227</v>
      </c>
      <c r="F38" s="329">
        <v>1636</v>
      </c>
      <c r="G38" s="328">
        <v>8364</v>
      </c>
      <c r="H38" s="328">
        <v>988</v>
      </c>
      <c r="I38" s="328">
        <v>239</v>
      </c>
      <c r="J38" s="327" t="s">
        <v>182</v>
      </c>
      <c r="K38" s="327" t="s">
        <v>182</v>
      </c>
      <c r="L38" s="327" t="s">
        <v>182</v>
      </c>
      <c r="M38" s="327" t="s">
        <v>182</v>
      </c>
      <c r="N38" s="327" t="s">
        <v>182</v>
      </c>
      <c r="O38" s="327" t="s">
        <v>182</v>
      </c>
    </row>
    <row r="39" spans="1:15" s="321" customFormat="1" ht="10.5" customHeight="1">
      <c r="B39" s="332" t="s">
        <v>172</v>
      </c>
      <c r="D39" s="330">
        <v>10892</v>
      </c>
      <c r="E39" s="328">
        <v>-913</v>
      </c>
      <c r="F39" s="329">
        <v>1825</v>
      </c>
      <c r="G39" s="328">
        <v>8714</v>
      </c>
      <c r="H39" s="328">
        <v>1250</v>
      </c>
      <c r="I39" s="328">
        <v>16</v>
      </c>
      <c r="J39" s="327" t="s">
        <v>182</v>
      </c>
      <c r="K39" s="327" t="s">
        <v>182</v>
      </c>
      <c r="L39" s="327" t="s">
        <v>182</v>
      </c>
      <c r="M39" s="327" t="s">
        <v>182</v>
      </c>
      <c r="N39" s="327" t="s">
        <v>182</v>
      </c>
      <c r="O39" s="327" t="s">
        <v>182</v>
      </c>
    </row>
    <row r="40" spans="1:15" s="321" customFormat="1" ht="10.5" customHeight="1">
      <c r="B40" s="332" t="s">
        <v>171</v>
      </c>
      <c r="D40" s="330">
        <v>12234</v>
      </c>
      <c r="E40" s="328">
        <v>-1213</v>
      </c>
      <c r="F40" s="329">
        <v>2082</v>
      </c>
      <c r="G40" s="328">
        <v>10148</v>
      </c>
      <c r="H40" s="328">
        <v>846</v>
      </c>
      <c r="I40" s="328">
        <v>370</v>
      </c>
      <c r="J40" s="327" t="s">
        <v>182</v>
      </c>
      <c r="K40" s="327" t="s">
        <v>182</v>
      </c>
      <c r="L40" s="327" t="s">
        <v>182</v>
      </c>
      <c r="M40" s="327" t="s">
        <v>182</v>
      </c>
      <c r="N40" s="327" t="s">
        <v>182</v>
      </c>
      <c r="O40" s="327" t="s">
        <v>182</v>
      </c>
    </row>
    <row r="41" spans="1:15" s="321" customFormat="1" ht="10.5" customHeight="1">
      <c r="B41" s="332" t="s">
        <v>170</v>
      </c>
      <c r="D41" s="330">
        <v>11067</v>
      </c>
      <c r="E41" s="328">
        <v>-1820</v>
      </c>
      <c r="F41" s="329">
        <v>2186</v>
      </c>
      <c r="G41" s="328">
        <v>10745</v>
      </c>
      <c r="H41" s="328">
        <v>-536</v>
      </c>
      <c r="I41" s="328">
        <v>492</v>
      </c>
      <c r="J41" s="327" t="s">
        <v>182</v>
      </c>
      <c r="K41" s="327" t="s">
        <v>182</v>
      </c>
      <c r="L41" s="327" t="s">
        <v>182</v>
      </c>
      <c r="M41" s="327" t="s">
        <v>182</v>
      </c>
      <c r="N41" s="327" t="s">
        <v>182</v>
      </c>
      <c r="O41" s="327" t="s">
        <v>182</v>
      </c>
    </row>
    <row r="42" spans="1:15" s="321" customFormat="1">
      <c r="B42" s="332" t="s">
        <v>169</v>
      </c>
      <c r="D42" s="333">
        <v>14702</v>
      </c>
      <c r="E42" s="329">
        <v>-1316</v>
      </c>
      <c r="F42" s="329">
        <v>2292</v>
      </c>
      <c r="G42" s="329">
        <v>12484</v>
      </c>
      <c r="H42" s="329">
        <v>850</v>
      </c>
      <c r="I42" s="329">
        <v>392</v>
      </c>
      <c r="J42" s="327" t="s">
        <v>182</v>
      </c>
      <c r="K42" s="327" t="s">
        <v>182</v>
      </c>
      <c r="L42" s="327" t="s">
        <v>182</v>
      </c>
      <c r="M42" s="327" t="s">
        <v>182</v>
      </c>
      <c r="N42" s="327" t="s">
        <v>182</v>
      </c>
      <c r="O42" s="327" t="s">
        <v>182</v>
      </c>
    </row>
    <row r="43" spans="1:15" s="321" customFormat="1" ht="12.75" customHeight="1">
      <c r="B43" s="332" t="s">
        <v>15</v>
      </c>
      <c r="D43" s="330">
        <v>7723</v>
      </c>
      <c r="E43" s="328">
        <v>-1428</v>
      </c>
      <c r="F43" s="329">
        <v>1272</v>
      </c>
      <c r="G43" s="328">
        <v>7683</v>
      </c>
      <c r="H43" s="328">
        <v>-1</v>
      </c>
      <c r="I43" s="328">
        <v>197</v>
      </c>
      <c r="J43" s="327" t="s">
        <v>182</v>
      </c>
      <c r="K43" s="327" t="s">
        <v>182</v>
      </c>
      <c r="L43" s="327" t="s">
        <v>182</v>
      </c>
      <c r="M43" s="327" t="s">
        <v>182</v>
      </c>
      <c r="N43" s="327" t="s">
        <v>182</v>
      </c>
      <c r="O43" s="327" t="s">
        <v>182</v>
      </c>
    </row>
    <row r="44" spans="1:15" s="321" customFormat="1" ht="10.5" customHeight="1">
      <c r="B44" s="332" t="s">
        <v>16</v>
      </c>
      <c r="D44" s="330">
        <v>1441</v>
      </c>
      <c r="E44" s="328">
        <v>-2627</v>
      </c>
      <c r="F44" s="329">
        <v>1295</v>
      </c>
      <c r="G44" s="328">
        <v>6101</v>
      </c>
      <c r="H44" s="328">
        <v>-3471</v>
      </c>
      <c r="I44" s="328">
        <v>142</v>
      </c>
      <c r="J44" s="327" t="s">
        <v>182</v>
      </c>
      <c r="K44" s="327" t="s">
        <v>182</v>
      </c>
      <c r="L44" s="327" t="s">
        <v>182</v>
      </c>
      <c r="M44" s="327" t="s">
        <v>182</v>
      </c>
      <c r="N44" s="327" t="s">
        <v>182</v>
      </c>
      <c r="O44" s="327" t="s">
        <v>182</v>
      </c>
    </row>
    <row r="45" spans="1:15" s="321" customFormat="1" ht="10.5" customHeight="1">
      <c r="B45" s="332" t="s">
        <v>17</v>
      </c>
      <c r="C45" s="331"/>
      <c r="D45" s="362">
        <v>10377</v>
      </c>
      <c r="E45" s="363">
        <v>-2134</v>
      </c>
      <c r="F45" s="363">
        <v>1946</v>
      </c>
      <c r="G45" s="363">
        <v>12008</v>
      </c>
      <c r="H45" s="363">
        <v>-1742</v>
      </c>
      <c r="I45" s="363">
        <v>299</v>
      </c>
      <c r="J45" s="327" t="s">
        <v>182</v>
      </c>
      <c r="K45" s="327" t="s">
        <v>182</v>
      </c>
      <c r="L45" s="327" t="s">
        <v>182</v>
      </c>
      <c r="M45" s="327" t="s">
        <v>182</v>
      </c>
      <c r="N45" s="327" t="s">
        <v>182</v>
      </c>
      <c r="O45" s="327" t="s">
        <v>182</v>
      </c>
    </row>
    <row r="46" spans="1:15" s="321" customFormat="1" ht="10.5" customHeight="1">
      <c r="B46" s="332" t="s">
        <v>18</v>
      </c>
      <c r="C46" s="331"/>
      <c r="D46" s="362">
        <v>11780</v>
      </c>
      <c r="E46" s="363">
        <v>-1726</v>
      </c>
      <c r="F46" s="363">
        <v>2113</v>
      </c>
      <c r="G46" s="363">
        <v>11156</v>
      </c>
      <c r="H46" s="363">
        <v>-214</v>
      </c>
      <c r="I46" s="363">
        <v>451</v>
      </c>
      <c r="J46" s="327" t="s">
        <v>182</v>
      </c>
      <c r="K46" s="327" t="s">
        <v>182</v>
      </c>
      <c r="L46" s="327" t="s">
        <v>182</v>
      </c>
      <c r="M46" s="327" t="s">
        <v>182</v>
      </c>
      <c r="N46" s="327" t="s">
        <v>182</v>
      </c>
      <c r="O46" s="327" t="s">
        <v>182</v>
      </c>
    </row>
    <row r="47" spans="1:15" s="321" customFormat="1" ht="10.5" customHeight="1">
      <c r="B47" s="326" t="s">
        <v>19</v>
      </c>
      <c r="C47" s="325"/>
      <c r="D47" s="324">
        <v>16820</v>
      </c>
      <c r="E47" s="323">
        <v>-1274</v>
      </c>
      <c r="F47" s="323">
        <v>2512</v>
      </c>
      <c r="G47" s="323">
        <v>13838</v>
      </c>
      <c r="H47" s="323">
        <v>1427</v>
      </c>
      <c r="I47" s="323">
        <v>317</v>
      </c>
      <c r="J47" s="366" t="s">
        <v>182</v>
      </c>
      <c r="K47" s="366" t="s">
        <v>182</v>
      </c>
      <c r="L47" s="366" t="s">
        <v>182</v>
      </c>
      <c r="M47" s="366" t="s">
        <v>182</v>
      </c>
      <c r="N47" s="366" t="s">
        <v>182</v>
      </c>
      <c r="O47" s="366" t="s">
        <v>182</v>
      </c>
    </row>
    <row r="48" spans="1:15" ht="6.75" customHeight="1">
      <c r="A48" s="318"/>
      <c r="B48" s="318"/>
      <c r="C48" s="320"/>
      <c r="D48" s="319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</row>
    <row r="49" spans="2:15">
      <c r="B49" s="317" t="s">
        <v>139</v>
      </c>
    </row>
    <row r="50" spans="2:15">
      <c r="B50" s="368" t="s">
        <v>153</v>
      </c>
      <c r="C50" s="368"/>
      <c r="D50" s="368"/>
      <c r="E50" s="368"/>
      <c r="F50" s="368"/>
      <c r="G50" s="368"/>
      <c r="H50" s="368"/>
      <c r="I50" s="368"/>
      <c r="J50" s="368"/>
      <c r="K50" s="368"/>
      <c r="L50" s="368"/>
      <c r="M50" s="368"/>
      <c r="N50" s="368"/>
      <c r="O50" s="368"/>
    </row>
  </sheetData>
  <mergeCells count="3">
    <mergeCell ref="D7:D8"/>
    <mergeCell ref="J7:J8"/>
    <mergeCell ref="B50:O50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showGridLines="0" zoomScale="125" zoomScaleNormal="125" workbookViewId="0"/>
  </sheetViews>
  <sheetFormatPr defaultColWidth="11.36328125" defaultRowHeight="9.5"/>
  <cols>
    <col min="1" max="1" width="6.90625" style="186" customWidth="1"/>
    <col min="2" max="2" width="1" style="186" customWidth="1"/>
    <col min="3" max="8" width="7.7265625" style="186" customWidth="1"/>
    <col min="9" max="9" width="5.90625" style="186" customWidth="1"/>
    <col min="10" max="14" width="5.36328125" style="186" customWidth="1"/>
    <col min="15" max="16384" width="11.36328125" style="186"/>
  </cols>
  <sheetData>
    <row r="1" spans="1:14" ht="13">
      <c r="A1" s="222" t="s">
        <v>147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</row>
    <row r="2" spans="1:14" ht="6" customHeight="1"/>
    <row r="3" spans="1:14">
      <c r="N3" s="221" t="s">
        <v>3</v>
      </c>
    </row>
    <row r="4" spans="1:14" ht="1.5" customHeight="1"/>
    <row r="5" spans="1:14" ht="13.5" customHeight="1">
      <c r="A5" s="213"/>
      <c r="B5" s="213"/>
      <c r="C5" s="220" t="s">
        <v>8</v>
      </c>
      <c r="D5" s="220"/>
      <c r="E5" s="220"/>
      <c r="F5" s="220"/>
      <c r="G5" s="220"/>
      <c r="H5" s="220"/>
      <c r="I5" s="220" t="s">
        <v>9</v>
      </c>
      <c r="J5" s="220"/>
      <c r="K5" s="220"/>
      <c r="L5" s="220"/>
      <c r="M5" s="220"/>
      <c r="N5" s="219"/>
    </row>
    <row r="6" spans="1:14">
      <c r="A6" s="218" t="s">
        <v>10</v>
      </c>
      <c r="B6" s="218"/>
      <c r="C6" s="379" t="s">
        <v>74</v>
      </c>
      <c r="D6" s="217" t="s">
        <v>68</v>
      </c>
      <c r="E6" s="217" t="s">
        <v>28</v>
      </c>
      <c r="F6" s="217" t="s">
        <v>69</v>
      </c>
      <c r="G6" s="217" t="s">
        <v>70</v>
      </c>
      <c r="H6" s="217" t="s">
        <v>71</v>
      </c>
      <c r="I6" s="379" t="s">
        <v>74</v>
      </c>
      <c r="J6" s="217" t="s">
        <v>72</v>
      </c>
      <c r="K6" s="217" t="s">
        <v>28</v>
      </c>
      <c r="L6" s="217" t="s">
        <v>69</v>
      </c>
      <c r="M6" s="217" t="s">
        <v>70</v>
      </c>
      <c r="N6" s="216" t="s">
        <v>71</v>
      </c>
    </row>
    <row r="7" spans="1:14" ht="13.5" customHeight="1">
      <c r="A7" s="188"/>
      <c r="B7" s="188"/>
      <c r="C7" s="379"/>
      <c r="D7" s="215" t="s">
        <v>11</v>
      </c>
      <c r="E7" s="215" t="s">
        <v>11</v>
      </c>
      <c r="F7" s="215" t="s">
        <v>11</v>
      </c>
      <c r="G7" s="215" t="s">
        <v>11</v>
      </c>
      <c r="H7" s="215" t="s">
        <v>12</v>
      </c>
      <c r="I7" s="379"/>
      <c r="J7" s="215" t="s">
        <v>13</v>
      </c>
      <c r="K7" s="215" t="s">
        <v>11</v>
      </c>
      <c r="L7" s="215" t="s">
        <v>11</v>
      </c>
      <c r="M7" s="215" t="s">
        <v>11</v>
      </c>
      <c r="N7" s="214" t="s">
        <v>12</v>
      </c>
    </row>
    <row r="8" spans="1:14" ht="6" customHeight="1">
      <c r="A8" s="213"/>
      <c r="B8" s="212"/>
    </row>
    <row r="9" spans="1:14" ht="10.5" customHeight="1">
      <c r="B9" s="202"/>
      <c r="E9" s="378" t="s">
        <v>75</v>
      </c>
      <c r="F9" s="378"/>
      <c r="G9" s="378"/>
      <c r="H9" s="378"/>
      <c r="I9" s="378"/>
      <c r="J9" s="378"/>
      <c r="K9" s="378"/>
      <c r="L9" s="378"/>
    </row>
    <row r="10" spans="1:14" ht="6" customHeight="1">
      <c r="B10" s="202"/>
    </row>
    <row r="11" spans="1:14" ht="10.5" customHeight="1">
      <c r="A11" s="199" t="s">
        <v>152</v>
      </c>
      <c r="B11" s="202"/>
      <c r="C11" s="209">
        <v>100098</v>
      </c>
      <c r="D11" s="209">
        <v>11925</v>
      </c>
      <c r="E11" s="209">
        <v>5362</v>
      </c>
      <c r="F11" s="209">
        <v>38868</v>
      </c>
      <c r="G11" s="209">
        <v>41304</v>
      </c>
      <c r="H11" s="209">
        <v>2618</v>
      </c>
      <c r="I11" s="208">
        <v>100</v>
      </c>
      <c r="J11" s="208">
        <v>11.915824814892533</v>
      </c>
      <c r="K11" s="208">
        <v>5.3578744366837538</v>
      </c>
      <c r="L11" s="208">
        <v>38.838094667106326</v>
      </c>
      <c r="M11" s="208">
        <v>41.272220390299466</v>
      </c>
      <c r="N11" s="208">
        <v>2.6159856910179164</v>
      </c>
    </row>
    <row r="12" spans="1:14" ht="10.5" customHeight="1">
      <c r="A12" s="199" t="s">
        <v>124</v>
      </c>
      <c r="B12" s="202"/>
      <c r="C12" s="209">
        <v>102184</v>
      </c>
      <c r="D12" s="209">
        <v>12179</v>
      </c>
      <c r="E12" s="209">
        <v>5244</v>
      </c>
      <c r="F12" s="209">
        <v>39569</v>
      </c>
      <c r="G12" s="209">
        <v>42465</v>
      </c>
      <c r="H12" s="209">
        <v>2717</v>
      </c>
      <c r="I12" s="208">
        <v>100</v>
      </c>
      <c r="J12" s="208">
        <v>11.91986219586196</v>
      </c>
      <c r="K12" s="208">
        <v>5.1324211638968817</v>
      </c>
      <c r="L12" s="208">
        <v>38.727073423767301</v>
      </c>
      <c r="M12" s="208">
        <v>41.56145399025192</v>
      </c>
      <c r="N12" s="208">
        <v>2.6591892262219354</v>
      </c>
    </row>
    <row r="13" spans="1:14" ht="10.5" customHeight="1">
      <c r="A13" s="199" t="s">
        <v>126</v>
      </c>
      <c r="B13" s="202"/>
      <c r="C13" s="209">
        <v>101791</v>
      </c>
      <c r="D13" s="209">
        <v>11980</v>
      </c>
      <c r="E13" s="209">
        <v>4979</v>
      </c>
      <c r="F13" s="209">
        <v>39633</v>
      </c>
      <c r="G13" s="209">
        <v>42483</v>
      </c>
      <c r="H13" s="209">
        <v>2705</v>
      </c>
      <c r="I13" s="208">
        <v>100</v>
      </c>
      <c r="J13" s="208">
        <v>11.770485360581647</v>
      </c>
      <c r="K13" s="208">
        <v>4.891923757123207</v>
      </c>
      <c r="L13" s="208">
        <v>38.939870308508546</v>
      </c>
      <c r="M13" s="208">
        <v>41.740027510316366</v>
      </c>
      <c r="N13" s="208">
        <v>2.65769306347023</v>
      </c>
    </row>
    <row r="14" spans="1:14" ht="10.5" customHeight="1">
      <c r="A14" s="199" t="s">
        <v>128</v>
      </c>
      <c r="B14" s="202"/>
      <c r="C14" s="209">
        <v>101136</v>
      </c>
      <c r="D14" s="209">
        <v>11452</v>
      </c>
      <c r="E14" s="209">
        <v>4751</v>
      </c>
      <c r="F14" s="209">
        <v>38139</v>
      </c>
      <c r="G14" s="209">
        <v>43982</v>
      </c>
      <c r="H14" s="209">
        <v>2804</v>
      </c>
      <c r="I14" s="208">
        <v>100</v>
      </c>
      <c r="J14" s="208">
        <v>11.324262321018907</v>
      </c>
      <c r="K14" s="208">
        <v>4.6980064868285734</v>
      </c>
      <c r="L14" s="208">
        <v>37.713590696938532</v>
      </c>
      <c r="M14" s="208">
        <v>43.491416818289693</v>
      </c>
      <c r="N14" s="208">
        <v>2.772723676924294</v>
      </c>
    </row>
    <row r="15" spans="1:14" ht="10.5" customHeight="1">
      <c r="A15" s="199" t="s">
        <v>132</v>
      </c>
      <c r="B15" s="202"/>
      <c r="C15" s="209">
        <v>90410</v>
      </c>
      <c r="D15" s="209">
        <v>10819</v>
      </c>
      <c r="E15" s="209">
        <v>4232</v>
      </c>
      <c r="F15" s="209">
        <v>33346</v>
      </c>
      <c r="G15" s="209">
        <v>39234</v>
      </c>
      <c r="H15" s="209">
        <v>2772</v>
      </c>
      <c r="I15" s="208">
        <v>100</v>
      </c>
      <c r="J15" s="208">
        <v>11.967523201663662</v>
      </c>
      <c r="K15" s="208">
        <v>4.6812605776356975</v>
      </c>
      <c r="L15" s="208">
        <v>36.885944050529297</v>
      </c>
      <c r="M15" s="208">
        <v>43.399002245500704</v>
      </c>
      <c r="N15" s="208">
        <v>3.0662699246706415</v>
      </c>
    </row>
    <row r="16" spans="1:14" ht="6" customHeight="1">
      <c r="A16" s="199"/>
      <c r="B16" s="202"/>
      <c r="C16" s="209"/>
      <c r="D16" s="209"/>
      <c r="E16" s="209"/>
      <c r="F16" s="209"/>
      <c r="G16" s="209"/>
      <c r="H16" s="209"/>
      <c r="I16" s="208"/>
      <c r="J16" s="208"/>
      <c r="K16" s="208"/>
      <c r="L16" s="208"/>
      <c r="M16" s="208"/>
      <c r="N16" s="208"/>
    </row>
    <row r="17" spans="1:14" ht="10.5" customHeight="1">
      <c r="A17" s="199" t="s">
        <v>143</v>
      </c>
      <c r="B17" s="202"/>
      <c r="C17" s="209">
        <v>90442</v>
      </c>
      <c r="D17" s="209">
        <v>10847</v>
      </c>
      <c r="E17" s="209">
        <v>4094</v>
      </c>
      <c r="F17" s="209">
        <v>33458</v>
      </c>
      <c r="G17" s="209">
        <v>39099</v>
      </c>
      <c r="H17" s="209">
        <v>2939</v>
      </c>
      <c r="I17" s="208">
        <v>100</v>
      </c>
      <c r="J17" s="208">
        <v>11.993984762873602</v>
      </c>
      <c r="K17" s="208">
        <v>4.5269082344615592</v>
      </c>
      <c r="L17" s="208">
        <v>36.995919811581537</v>
      </c>
      <c r="M17" s="208">
        <v>43.233411103862359</v>
      </c>
      <c r="N17" s="208">
        <v>3.2497760872209382</v>
      </c>
    </row>
    <row r="18" spans="1:14" ht="10.5" customHeight="1">
      <c r="A18" s="199" t="s">
        <v>142</v>
      </c>
      <c r="B18" s="202"/>
      <c r="C18" s="209">
        <v>91257</v>
      </c>
      <c r="D18" s="209">
        <v>10611</v>
      </c>
      <c r="E18" s="209">
        <v>4249</v>
      </c>
      <c r="F18" s="209">
        <v>33916</v>
      </c>
      <c r="G18" s="209">
        <v>39511</v>
      </c>
      <c r="H18" s="209">
        <v>2968</v>
      </c>
      <c r="I18" s="208">
        <v>100</v>
      </c>
      <c r="J18" s="208">
        <v>11.627856007</v>
      </c>
      <c r="K18" s="208">
        <v>4.6561832220000001</v>
      </c>
      <c r="L18" s="208">
        <v>37.166182673999998</v>
      </c>
      <c r="M18" s="208">
        <v>43.297353569000002</v>
      </c>
      <c r="N18" s="208">
        <v>3.2524245239999998</v>
      </c>
    </row>
    <row r="19" spans="1:14" ht="10.5" customHeight="1">
      <c r="A19" s="199" t="s">
        <v>149</v>
      </c>
      <c r="B19" s="202"/>
      <c r="C19" s="209">
        <v>93265</v>
      </c>
      <c r="D19" s="209">
        <v>10582</v>
      </c>
      <c r="E19" s="209">
        <v>4228</v>
      </c>
      <c r="F19" s="209">
        <v>35439</v>
      </c>
      <c r="G19" s="209">
        <v>39954</v>
      </c>
      <c r="H19" s="209">
        <v>3062</v>
      </c>
      <c r="I19" s="208">
        <v>100</v>
      </c>
      <c r="J19" s="208">
        <v>11.346164155899856</v>
      </c>
      <c r="K19" s="208">
        <v>4.533319037152201</v>
      </c>
      <c r="L19" s="208">
        <v>37.99817723690559</v>
      </c>
      <c r="M19" s="208">
        <v>42.839221572937333</v>
      </c>
      <c r="N19" s="208">
        <v>3.2831179971050237</v>
      </c>
    </row>
    <row r="20" spans="1:14" ht="10.5" customHeight="1">
      <c r="A20" s="199" t="s">
        <v>148</v>
      </c>
      <c r="B20" s="211"/>
      <c r="C20" s="209">
        <v>94301</v>
      </c>
      <c r="D20" s="209">
        <v>10493</v>
      </c>
      <c r="E20" s="209">
        <v>4466</v>
      </c>
      <c r="F20" s="209">
        <v>35971</v>
      </c>
      <c r="G20" s="209">
        <v>39976</v>
      </c>
      <c r="H20" s="209">
        <v>3395</v>
      </c>
      <c r="I20" s="208">
        <v>100</v>
      </c>
      <c r="J20" s="208">
        <v>11.127135449252924</v>
      </c>
      <c r="K20" s="208">
        <v>4.7358988770002437</v>
      </c>
      <c r="L20" s="208">
        <v>38.144876512444192</v>
      </c>
      <c r="M20" s="208">
        <v>42.391915250103388</v>
      </c>
      <c r="N20" s="208">
        <v>3.6001739111992448</v>
      </c>
    </row>
    <row r="21" spans="1:14" ht="10.5" customHeight="1">
      <c r="A21" s="195" t="s">
        <v>151</v>
      </c>
      <c r="B21" s="194"/>
      <c r="C21" s="230">
        <v>97740</v>
      </c>
      <c r="D21" s="206">
        <v>10501</v>
      </c>
      <c r="E21" s="206">
        <v>4624</v>
      </c>
      <c r="F21" s="206">
        <v>37893</v>
      </c>
      <c r="G21" s="206">
        <v>41206</v>
      </c>
      <c r="H21" s="206">
        <v>3516</v>
      </c>
      <c r="I21" s="205">
        <v>100</v>
      </c>
      <c r="J21" s="205">
        <v>10.7</v>
      </c>
      <c r="K21" s="205">
        <v>4.7</v>
      </c>
      <c r="L21" s="205">
        <v>38.799999999999997</v>
      </c>
      <c r="M21" s="205">
        <v>42.2</v>
      </c>
      <c r="N21" s="205">
        <v>3.6</v>
      </c>
    </row>
    <row r="22" spans="1:14" ht="6" customHeight="1">
      <c r="A22" s="204"/>
      <c r="B22" s="202"/>
      <c r="C22" s="225"/>
      <c r="I22" s="208"/>
      <c r="J22" s="208"/>
      <c r="K22" s="208"/>
      <c r="L22" s="208"/>
      <c r="M22" s="208"/>
      <c r="N22" s="208"/>
    </row>
    <row r="23" spans="1:14" ht="10.5" customHeight="1">
      <c r="A23" s="204"/>
      <c r="B23" s="202"/>
      <c r="C23" s="228"/>
      <c r="E23" s="378" t="s">
        <v>78</v>
      </c>
      <c r="F23" s="378"/>
      <c r="G23" s="378"/>
      <c r="H23" s="378"/>
      <c r="I23" s="378"/>
      <c r="J23" s="378"/>
      <c r="K23" s="378"/>
      <c r="L23" s="378"/>
    </row>
    <row r="24" spans="1:14" ht="6" customHeight="1">
      <c r="A24" s="204"/>
      <c r="B24" s="202"/>
      <c r="C24" s="225"/>
    </row>
    <row r="25" spans="1:14" ht="10.5" customHeight="1">
      <c r="A25" s="199" t="s">
        <v>152</v>
      </c>
      <c r="B25" s="202"/>
      <c r="C25" s="226">
        <v>95173</v>
      </c>
      <c r="D25" s="209">
        <v>13037</v>
      </c>
      <c r="E25" s="209">
        <v>3325</v>
      </c>
      <c r="F25" s="209">
        <v>33707</v>
      </c>
      <c r="G25" s="209">
        <v>42235</v>
      </c>
      <c r="H25" s="209">
        <v>2843</v>
      </c>
      <c r="I25" s="208">
        <v>100</v>
      </c>
      <c r="J25" s="208">
        <v>13.701955920838282</v>
      </c>
      <c r="K25" s="208">
        <v>3.4945925778006663</v>
      </c>
      <c r="L25" s="208">
        <v>35.426235193963024</v>
      </c>
      <c r="M25" s="208">
        <v>44.389208277717636</v>
      </c>
      <c r="N25" s="208">
        <v>2.9880080296803895</v>
      </c>
    </row>
    <row r="26" spans="1:14" ht="10.5" customHeight="1">
      <c r="A26" s="199" t="s">
        <v>124</v>
      </c>
      <c r="B26" s="202"/>
      <c r="C26" s="226">
        <v>92437</v>
      </c>
      <c r="D26" s="209">
        <v>12938</v>
      </c>
      <c r="E26" s="209">
        <v>3065</v>
      </c>
      <c r="F26" s="209">
        <v>31937</v>
      </c>
      <c r="G26" s="209">
        <v>41591</v>
      </c>
      <c r="H26" s="209">
        <v>2889</v>
      </c>
      <c r="I26" s="208">
        <v>100</v>
      </c>
      <c r="J26" s="208">
        <v>13.999134386496429</v>
      </c>
      <c r="K26" s="208">
        <v>3.3163817355550749</v>
      </c>
      <c r="L26" s="208">
        <v>34.556373079420041</v>
      </c>
      <c r="M26" s="208">
        <v>45.00216403375893</v>
      </c>
      <c r="N26" s="208">
        <v>3.1259467647695307</v>
      </c>
    </row>
    <row r="27" spans="1:14" ht="10.5" customHeight="1">
      <c r="A27" s="199" t="s">
        <v>126</v>
      </c>
      <c r="B27" s="202"/>
      <c r="C27" s="226">
        <v>93842</v>
      </c>
      <c r="D27" s="209">
        <v>13110</v>
      </c>
      <c r="E27" s="209">
        <v>3122</v>
      </c>
      <c r="F27" s="209">
        <v>32208</v>
      </c>
      <c r="G27" s="209">
        <v>42309</v>
      </c>
      <c r="H27" s="209">
        <v>3080</v>
      </c>
      <c r="I27" s="208">
        <v>100</v>
      </c>
      <c r="J27" s="208">
        <v>13.972226070830979</v>
      </c>
      <c r="K27" s="208">
        <v>3.3273295036715731</v>
      </c>
      <c r="L27" s="208">
        <v>34.326274392778352</v>
      </c>
      <c r="M27" s="208">
        <v>45.091602809365973</v>
      </c>
      <c r="N27" s="208">
        <v>3.2825672233531207</v>
      </c>
    </row>
    <row r="28" spans="1:14" ht="10.5" customHeight="1">
      <c r="A28" s="199" t="s">
        <v>128</v>
      </c>
      <c r="B28" s="202"/>
      <c r="C28" s="226">
        <v>94148</v>
      </c>
      <c r="D28" s="209">
        <v>12874</v>
      </c>
      <c r="E28" s="209">
        <v>3023</v>
      </c>
      <c r="F28" s="209">
        <v>31664</v>
      </c>
      <c r="G28" s="209">
        <v>43516</v>
      </c>
      <c r="H28" s="209">
        <v>3058</v>
      </c>
      <c r="I28" s="208">
        <v>100</v>
      </c>
      <c r="J28" s="208">
        <v>13.67610346842301</v>
      </c>
      <c r="K28" s="208">
        <v>3.2113454081903652</v>
      </c>
      <c r="L28" s="208">
        <v>33.636798215329051</v>
      </c>
      <c r="M28" s="208">
        <v>46.227226855048606</v>
      </c>
      <c r="N28" s="208">
        <v>3.2485260530089768</v>
      </c>
    </row>
    <row r="29" spans="1:14" ht="10.5" customHeight="1">
      <c r="A29" s="199" t="s">
        <v>132</v>
      </c>
      <c r="B29" s="202"/>
      <c r="C29" s="226">
        <v>91999</v>
      </c>
      <c r="D29" s="209">
        <v>13078</v>
      </c>
      <c r="E29" s="209">
        <v>2839</v>
      </c>
      <c r="F29" s="209">
        <v>30004</v>
      </c>
      <c r="G29" s="209">
        <v>43005</v>
      </c>
      <c r="H29" s="209">
        <v>3065</v>
      </c>
      <c r="I29" s="208">
        <v>100</v>
      </c>
      <c r="J29" s="208">
        <v>14.216608146449108</v>
      </c>
      <c r="K29" s="208">
        <v>3.086171473296301</v>
      </c>
      <c r="L29" s="208">
        <v>32.616234196823598</v>
      </c>
      <c r="M29" s="208">
        <v>46.749138502679614</v>
      </c>
      <c r="N29" s="208">
        <v>3.3318476807513777</v>
      </c>
    </row>
    <row r="30" spans="1:14" ht="6" customHeight="1">
      <c r="A30" s="199"/>
      <c r="B30" s="202"/>
      <c r="C30" s="226"/>
      <c r="D30" s="209"/>
      <c r="E30" s="209"/>
      <c r="F30" s="209"/>
      <c r="G30" s="209"/>
      <c r="H30" s="209"/>
      <c r="I30" s="208"/>
      <c r="J30" s="208"/>
      <c r="K30" s="208"/>
      <c r="L30" s="208"/>
      <c r="M30" s="208"/>
      <c r="N30" s="208"/>
    </row>
    <row r="31" spans="1:14" ht="10.5" customHeight="1">
      <c r="A31" s="199" t="s">
        <v>143</v>
      </c>
      <c r="B31" s="202"/>
      <c r="C31" s="226">
        <v>89205</v>
      </c>
      <c r="D31" s="209">
        <v>12307</v>
      </c>
      <c r="E31" s="209">
        <v>2760</v>
      </c>
      <c r="F31" s="209">
        <v>29874</v>
      </c>
      <c r="G31" s="209">
        <v>41159</v>
      </c>
      <c r="H31" s="209">
        <v>3095</v>
      </c>
      <c r="I31" s="208">
        <v>100</v>
      </c>
      <c r="J31" s="208">
        <v>13.797858624362352</v>
      </c>
      <c r="K31" s="208">
        <v>3.0943438533550087</v>
      </c>
      <c r="L31" s="208">
        <v>33.492908795336064</v>
      </c>
      <c r="M31" s="208">
        <v>46.144963282695215</v>
      </c>
      <c r="N31" s="208">
        <v>3.4699254442513592</v>
      </c>
    </row>
    <row r="32" spans="1:14" ht="10.5" customHeight="1">
      <c r="A32" s="199" t="s">
        <v>142</v>
      </c>
      <c r="B32" s="202"/>
      <c r="C32" s="226">
        <v>89182</v>
      </c>
      <c r="D32" s="209">
        <v>12617</v>
      </c>
      <c r="E32" s="209">
        <v>2775</v>
      </c>
      <c r="F32" s="209">
        <v>29133</v>
      </c>
      <c r="G32" s="209">
        <v>41521</v>
      </c>
      <c r="H32" s="209">
        <v>3131</v>
      </c>
      <c r="I32" s="208">
        <v>100</v>
      </c>
      <c r="J32" s="208">
        <v>14.148266929</v>
      </c>
      <c r="K32" s="208">
        <v>3.1117889139999999</v>
      </c>
      <c r="L32" s="208">
        <v>32.668737454000002</v>
      </c>
      <c r="M32" s="208">
        <v>46.560211713000001</v>
      </c>
      <c r="N32" s="208">
        <v>3.5109949870000001</v>
      </c>
    </row>
    <row r="33" spans="1:14" ht="10.5" customHeight="1">
      <c r="A33" s="199" t="s">
        <v>149</v>
      </c>
      <c r="B33" s="202"/>
      <c r="C33" s="209">
        <v>85931</v>
      </c>
      <c r="D33" s="209">
        <v>12116</v>
      </c>
      <c r="E33" s="209">
        <v>2832</v>
      </c>
      <c r="F33" s="209">
        <v>27794</v>
      </c>
      <c r="G33" s="209">
        <v>40019</v>
      </c>
      <c r="H33" s="209">
        <v>3169</v>
      </c>
      <c r="I33" s="208">
        <v>100</v>
      </c>
      <c r="J33" s="208">
        <v>14.099684630692067</v>
      </c>
      <c r="K33" s="208">
        <v>3.2956674541201667</v>
      </c>
      <c r="L33" s="208">
        <v>32.344555515471718</v>
      </c>
      <c r="M33" s="208">
        <v>46.571086103967133</v>
      </c>
      <c r="N33" s="208">
        <v>3.6878425713653975</v>
      </c>
    </row>
    <row r="34" spans="1:14" ht="10.5" customHeight="1">
      <c r="A34" s="199" t="s">
        <v>148</v>
      </c>
      <c r="B34" s="198"/>
      <c r="C34" s="209">
        <v>86210</v>
      </c>
      <c r="D34" s="209">
        <v>11879</v>
      </c>
      <c r="E34" s="209">
        <v>2870</v>
      </c>
      <c r="F34" s="209">
        <v>28378</v>
      </c>
      <c r="G34" s="209">
        <v>39977</v>
      </c>
      <c r="H34" s="209">
        <v>3106</v>
      </c>
      <c r="I34" s="208">
        <v>100</v>
      </c>
      <c r="J34" s="208">
        <v>13.779143950817771</v>
      </c>
      <c r="K34" s="208">
        <v>3.329080153114488</v>
      </c>
      <c r="L34" s="208">
        <v>32.917294977380813</v>
      </c>
      <c r="M34" s="208">
        <v>46.371650620577661</v>
      </c>
      <c r="N34" s="208">
        <v>3.6028302981092679</v>
      </c>
    </row>
    <row r="35" spans="1:14" ht="10.5" customHeight="1">
      <c r="A35" s="195" t="s">
        <v>151</v>
      </c>
      <c r="B35" s="194"/>
      <c r="C35" s="230">
        <v>87740</v>
      </c>
      <c r="D35" s="206">
        <v>11728</v>
      </c>
      <c r="E35" s="206">
        <v>2988</v>
      </c>
      <c r="F35" s="206">
        <v>29529</v>
      </c>
      <c r="G35" s="206">
        <v>40218</v>
      </c>
      <c r="H35" s="206">
        <v>3277</v>
      </c>
      <c r="I35" s="205">
        <v>100</v>
      </c>
      <c r="J35" s="205">
        <v>13.4</v>
      </c>
      <c r="K35" s="205">
        <v>3.4</v>
      </c>
      <c r="L35" s="205">
        <v>33.700000000000003</v>
      </c>
      <c r="M35" s="205">
        <v>45.8</v>
      </c>
      <c r="N35" s="205">
        <v>3.7</v>
      </c>
    </row>
    <row r="36" spans="1:14" ht="6" customHeight="1">
      <c r="A36" s="204"/>
      <c r="B36" s="202"/>
      <c r="C36" s="225"/>
    </row>
    <row r="37" spans="1:14" ht="10.5" customHeight="1">
      <c r="A37" s="204"/>
      <c r="B37" s="202"/>
      <c r="C37" s="225"/>
      <c r="E37" s="378" t="s">
        <v>110</v>
      </c>
      <c r="F37" s="378"/>
      <c r="G37" s="378"/>
      <c r="H37" s="378"/>
      <c r="I37" s="378"/>
      <c r="J37" s="378"/>
      <c r="K37" s="378"/>
      <c r="L37" s="378"/>
    </row>
    <row r="38" spans="1:14" ht="6" customHeight="1">
      <c r="A38" s="204"/>
      <c r="B38" s="202"/>
      <c r="C38" s="225"/>
    </row>
    <row r="39" spans="1:14" ht="10.5" customHeight="1">
      <c r="A39" s="199" t="s">
        <v>152</v>
      </c>
      <c r="B39" s="202"/>
      <c r="C39" s="224">
        <v>4925</v>
      </c>
      <c r="D39" s="200">
        <v>-1112</v>
      </c>
      <c r="E39" s="201">
        <v>2037</v>
      </c>
      <c r="F39" s="200">
        <v>5161</v>
      </c>
      <c r="G39" s="200">
        <v>-931</v>
      </c>
      <c r="H39" s="200">
        <v>-225</v>
      </c>
      <c r="I39" s="196" t="s">
        <v>1</v>
      </c>
      <c r="J39" s="196" t="s">
        <v>1</v>
      </c>
      <c r="K39" s="196" t="s">
        <v>1</v>
      </c>
      <c r="L39" s="196" t="s">
        <v>1</v>
      </c>
      <c r="M39" s="196" t="s">
        <v>1</v>
      </c>
      <c r="N39" s="196" t="s">
        <v>1</v>
      </c>
    </row>
    <row r="40" spans="1:14" ht="10.5" customHeight="1">
      <c r="A40" s="199" t="s">
        <v>124</v>
      </c>
      <c r="B40" s="202"/>
      <c r="C40" s="224">
        <v>9747</v>
      </c>
      <c r="D40" s="200">
        <v>-759</v>
      </c>
      <c r="E40" s="201">
        <v>2179</v>
      </c>
      <c r="F40" s="200">
        <v>7632</v>
      </c>
      <c r="G40" s="200">
        <v>874</v>
      </c>
      <c r="H40" s="200">
        <v>-172</v>
      </c>
      <c r="I40" s="196" t="s">
        <v>1</v>
      </c>
      <c r="J40" s="196" t="s">
        <v>1</v>
      </c>
      <c r="K40" s="196" t="s">
        <v>1</v>
      </c>
      <c r="L40" s="196" t="s">
        <v>1</v>
      </c>
      <c r="M40" s="196" t="s">
        <v>1</v>
      </c>
      <c r="N40" s="196" t="s">
        <v>1</v>
      </c>
    </row>
    <row r="41" spans="1:14" ht="10.5" customHeight="1">
      <c r="A41" s="199" t="s">
        <v>126</v>
      </c>
      <c r="B41" s="202"/>
      <c r="C41" s="224">
        <v>7949</v>
      </c>
      <c r="D41" s="200">
        <v>-1130</v>
      </c>
      <c r="E41" s="201">
        <v>1857</v>
      </c>
      <c r="F41" s="200">
        <v>7425</v>
      </c>
      <c r="G41" s="200">
        <v>174</v>
      </c>
      <c r="H41" s="200">
        <v>-375</v>
      </c>
      <c r="I41" s="196" t="s">
        <v>1</v>
      </c>
      <c r="J41" s="196" t="s">
        <v>1</v>
      </c>
      <c r="K41" s="196" t="s">
        <v>1</v>
      </c>
      <c r="L41" s="196" t="s">
        <v>1</v>
      </c>
      <c r="M41" s="196" t="s">
        <v>1</v>
      </c>
      <c r="N41" s="196" t="s">
        <v>1</v>
      </c>
    </row>
    <row r="42" spans="1:14" ht="10.5" customHeight="1">
      <c r="A42" s="199" t="s">
        <v>128</v>
      </c>
      <c r="B42" s="202"/>
      <c r="C42" s="224">
        <v>6988</v>
      </c>
      <c r="D42" s="200">
        <v>-1422</v>
      </c>
      <c r="E42" s="201">
        <v>1728</v>
      </c>
      <c r="F42" s="200">
        <v>6475</v>
      </c>
      <c r="G42" s="200">
        <v>466</v>
      </c>
      <c r="H42" s="200">
        <v>-254</v>
      </c>
      <c r="I42" s="196" t="s">
        <v>1</v>
      </c>
      <c r="J42" s="196" t="s">
        <v>1</v>
      </c>
      <c r="K42" s="196" t="s">
        <v>1</v>
      </c>
      <c r="L42" s="196" t="s">
        <v>1</v>
      </c>
      <c r="M42" s="196" t="s">
        <v>1</v>
      </c>
      <c r="N42" s="196" t="s">
        <v>1</v>
      </c>
    </row>
    <row r="43" spans="1:14" ht="10.5" customHeight="1">
      <c r="A43" s="199" t="s">
        <v>132</v>
      </c>
      <c r="B43" s="202"/>
      <c r="C43" s="224">
        <v>-1589</v>
      </c>
      <c r="D43" s="200">
        <v>-2259</v>
      </c>
      <c r="E43" s="201">
        <v>1393</v>
      </c>
      <c r="F43" s="200">
        <v>3342</v>
      </c>
      <c r="G43" s="200">
        <v>-3771</v>
      </c>
      <c r="H43" s="200">
        <v>-293</v>
      </c>
      <c r="I43" s="196" t="s">
        <v>1</v>
      </c>
      <c r="J43" s="196" t="s">
        <v>1</v>
      </c>
      <c r="K43" s="196" t="s">
        <v>1</v>
      </c>
      <c r="L43" s="196" t="s">
        <v>1</v>
      </c>
      <c r="M43" s="196" t="s">
        <v>1</v>
      </c>
      <c r="N43" s="196" t="s">
        <v>1</v>
      </c>
    </row>
    <row r="44" spans="1:14" ht="6" customHeight="1">
      <c r="A44" s="199"/>
      <c r="B44" s="202"/>
      <c r="C44" s="224"/>
      <c r="D44" s="200"/>
      <c r="E44" s="201"/>
      <c r="F44" s="200"/>
      <c r="G44" s="200"/>
      <c r="H44" s="200"/>
      <c r="I44" s="196"/>
      <c r="J44" s="196"/>
      <c r="K44" s="196"/>
      <c r="L44" s="196"/>
      <c r="M44" s="196"/>
      <c r="N44" s="196"/>
    </row>
    <row r="45" spans="1:14" ht="10.5" customHeight="1">
      <c r="A45" s="199" t="s">
        <v>143</v>
      </c>
      <c r="B45" s="202"/>
      <c r="C45" s="224">
        <v>1237</v>
      </c>
      <c r="D45" s="200">
        <v>-1460</v>
      </c>
      <c r="E45" s="201">
        <v>1334</v>
      </c>
      <c r="F45" s="200">
        <v>3584</v>
      </c>
      <c r="G45" s="200">
        <v>-2060</v>
      </c>
      <c r="H45" s="200">
        <v>-156</v>
      </c>
      <c r="I45" s="196" t="s">
        <v>1</v>
      </c>
      <c r="J45" s="196" t="s">
        <v>1</v>
      </c>
      <c r="K45" s="196" t="s">
        <v>1</v>
      </c>
      <c r="L45" s="196" t="s">
        <v>1</v>
      </c>
      <c r="M45" s="196" t="s">
        <v>1</v>
      </c>
      <c r="N45" s="196" t="s">
        <v>1</v>
      </c>
    </row>
    <row r="46" spans="1:14" ht="10.5" customHeight="1">
      <c r="A46" s="199" t="s">
        <v>142</v>
      </c>
      <c r="B46" s="202"/>
      <c r="C46" s="223">
        <v>2075</v>
      </c>
      <c r="D46" s="197">
        <v>-2006</v>
      </c>
      <c r="E46" s="197">
        <v>1474</v>
      </c>
      <c r="F46" s="197">
        <v>4783</v>
      </c>
      <c r="G46" s="197">
        <v>-2010</v>
      </c>
      <c r="H46" s="197">
        <v>-163</v>
      </c>
      <c r="I46" s="196" t="s">
        <v>1</v>
      </c>
      <c r="J46" s="196" t="s">
        <v>1</v>
      </c>
      <c r="K46" s="196" t="s">
        <v>1</v>
      </c>
      <c r="L46" s="196" t="s">
        <v>1</v>
      </c>
      <c r="M46" s="196" t="s">
        <v>1</v>
      </c>
      <c r="N46" s="196" t="s">
        <v>1</v>
      </c>
    </row>
    <row r="47" spans="1:14" ht="10.5" customHeight="1">
      <c r="A47" s="199" t="s">
        <v>149</v>
      </c>
      <c r="B47" s="198"/>
      <c r="C47" s="224">
        <v>7334</v>
      </c>
      <c r="D47" s="200">
        <v>-1534</v>
      </c>
      <c r="E47" s="201">
        <v>1396</v>
      </c>
      <c r="F47" s="200">
        <v>7645</v>
      </c>
      <c r="G47" s="200">
        <v>-65</v>
      </c>
      <c r="H47" s="200">
        <v>-107</v>
      </c>
      <c r="I47" s="196" t="s">
        <v>1</v>
      </c>
      <c r="J47" s="196" t="s">
        <v>1</v>
      </c>
      <c r="K47" s="196" t="s">
        <v>1</v>
      </c>
      <c r="L47" s="196" t="s">
        <v>1</v>
      </c>
      <c r="M47" s="196" t="s">
        <v>1</v>
      </c>
      <c r="N47" s="196" t="s">
        <v>1</v>
      </c>
    </row>
    <row r="48" spans="1:14" ht="10.5" customHeight="1">
      <c r="A48" s="199" t="s">
        <v>148</v>
      </c>
      <c r="B48" s="198"/>
      <c r="C48" s="224">
        <v>8091</v>
      </c>
      <c r="D48" s="200">
        <v>-1386</v>
      </c>
      <c r="E48" s="201">
        <v>1596</v>
      </c>
      <c r="F48" s="200">
        <v>7593</v>
      </c>
      <c r="G48" s="200">
        <v>-1</v>
      </c>
      <c r="H48" s="200">
        <v>289</v>
      </c>
      <c r="I48" s="196" t="s">
        <v>1</v>
      </c>
      <c r="J48" s="196" t="s">
        <v>1</v>
      </c>
      <c r="K48" s="196" t="s">
        <v>1</v>
      </c>
      <c r="L48" s="196" t="s">
        <v>1</v>
      </c>
      <c r="M48" s="196" t="s">
        <v>1</v>
      </c>
      <c r="N48" s="196" t="s">
        <v>1</v>
      </c>
    </row>
    <row r="49" spans="1:14" ht="10.5" customHeight="1">
      <c r="A49" s="195" t="s">
        <v>151</v>
      </c>
      <c r="B49" s="194"/>
      <c r="C49" s="229">
        <v>10000</v>
      </c>
      <c r="D49" s="192">
        <v>-1227</v>
      </c>
      <c r="E49" s="192">
        <v>1636</v>
      </c>
      <c r="F49" s="192">
        <v>8364</v>
      </c>
      <c r="G49" s="192">
        <v>988</v>
      </c>
      <c r="H49" s="192">
        <v>239</v>
      </c>
      <c r="I49" s="191" t="s">
        <v>1</v>
      </c>
      <c r="J49" s="191" t="s">
        <v>1</v>
      </c>
      <c r="K49" s="191" t="s">
        <v>1</v>
      </c>
      <c r="L49" s="191" t="s">
        <v>1</v>
      </c>
      <c r="M49" s="191" t="s">
        <v>1</v>
      </c>
      <c r="N49" s="191" t="s">
        <v>1</v>
      </c>
    </row>
    <row r="50" spans="1:14" ht="6" customHeight="1">
      <c r="A50" s="188"/>
      <c r="B50" s="190"/>
      <c r="C50" s="189"/>
      <c r="D50" s="188"/>
      <c r="E50" s="188"/>
      <c r="F50" s="188"/>
      <c r="G50" s="188"/>
      <c r="H50" s="188"/>
      <c r="I50" s="188"/>
      <c r="J50" s="188"/>
      <c r="K50" s="188"/>
      <c r="L50" s="188"/>
      <c r="M50" s="188"/>
      <c r="N50" s="188"/>
    </row>
    <row r="51" spans="1:14">
      <c r="A51" s="380" t="s">
        <v>139</v>
      </c>
      <c r="B51" s="380"/>
      <c r="C51" s="380"/>
      <c r="D51" s="380"/>
      <c r="E51" s="380"/>
      <c r="F51" s="380"/>
      <c r="G51" s="380"/>
      <c r="H51" s="380"/>
      <c r="I51" s="380"/>
      <c r="J51" s="380"/>
      <c r="K51" s="380"/>
      <c r="L51" s="380"/>
      <c r="M51" s="380"/>
      <c r="N51" s="380"/>
    </row>
    <row r="52" spans="1:14">
      <c r="A52" s="186" t="s">
        <v>0</v>
      </c>
    </row>
  </sheetData>
  <mergeCells count="6">
    <mergeCell ref="A51:N51"/>
    <mergeCell ref="E37:L37"/>
    <mergeCell ref="C6:C7"/>
    <mergeCell ref="I6:I7"/>
    <mergeCell ref="E9:L9"/>
    <mergeCell ref="E23:L23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showGridLines="0" zoomScale="125" zoomScaleNormal="125" workbookViewId="0"/>
  </sheetViews>
  <sheetFormatPr defaultColWidth="11.36328125" defaultRowHeight="9.5"/>
  <cols>
    <col min="1" max="1" width="6.90625" style="186" customWidth="1"/>
    <col min="2" max="2" width="1" style="186" customWidth="1"/>
    <col min="3" max="8" width="7.7265625" style="186" customWidth="1"/>
    <col min="9" max="9" width="5.90625" style="186" customWidth="1"/>
    <col min="10" max="14" width="5.36328125" style="186" customWidth="1"/>
    <col min="15" max="16384" width="11.36328125" style="186"/>
  </cols>
  <sheetData>
    <row r="1" spans="1:14" ht="13">
      <c r="A1" s="222" t="s">
        <v>147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</row>
    <row r="2" spans="1:14" ht="6" customHeight="1"/>
    <row r="3" spans="1:14">
      <c r="N3" s="221" t="s">
        <v>3</v>
      </c>
    </row>
    <row r="4" spans="1:14" ht="1.5" customHeight="1"/>
    <row r="5" spans="1:14" ht="13.5" customHeight="1">
      <c r="A5" s="213"/>
      <c r="B5" s="213"/>
      <c r="C5" s="220" t="s">
        <v>8</v>
      </c>
      <c r="D5" s="220"/>
      <c r="E5" s="220"/>
      <c r="F5" s="220"/>
      <c r="G5" s="220"/>
      <c r="H5" s="220"/>
      <c r="I5" s="220" t="s">
        <v>9</v>
      </c>
      <c r="J5" s="220"/>
      <c r="K5" s="220"/>
      <c r="L5" s="220"/>
      <c r="M5" s="220"/>
      <c r="N5" s="219"/>
    </row>
    <row r="6" spans="1:14">
      <c r="A6" s="218" t="s">
        <v>10</v>
      </c>
      <c r="B6" s="218"/>
      <c r="C6" s="379" t="s">
        <v>74</v>
      </c>
      <c r="D6" s="217" t="s">
        <v>68</v>
      </c>
      <c r="E6" s="217" t="s">
        <v>28</v>
      </c>
      <c r="F6" s="217" t="s">
        <v>69</v>
      </c>
      <c r="G6" s="217" t="s">
        <v>70</v>
      </c>
      <c r="H6" s="217" t="s">
        <v>71</v>
      </c>
      <c r="I6" s="379" t="s">
        <v>74</v>
      </c>
      <c r="J6" s="217" t="s">
        <v>72</v>
      </c>
      <c r="K6" s="217" t="s">
        <v>28</v>
      </c>
      <c r="L6" s="217" t="s">
        <v>69</v>
      </c>
      <c r="M6" s="217" t="s">
        <v>70</v>
      </c>
      <c r="N6" s="216" t="s">
        <v>71</v>
      </c>
    </row>
    <row r="7" spans="1:14" ht="13.5" customHeight="1">
      <c r="A7" s="188"/>
      <c r="B7" s="188"/>
      <c r="C7" s="379"/>
      <c r="D7" s="215" t="s">
        <v>11</v>
      </c>
      <c r="E7" s="215" t="s">
        <v>11</v>
      </c>
      <c r="F7" s="215" t="s">
        <v>11</v>
      </c>
      <c r="G7" s="215" t="s">
        <v>11</v>
      </c>
      <c r="H7" s="215" t="s">
        <v>12</v>
      </c>
      <c r="I7" s="379"/>
      <c r="J7" s="215" t="s">
        <v>13</v>
      </c>
      <c r="K7" s="215" t="s">
        <v>11</v>
      </c>
      <c r="L7" s="215" t="s">
        <v>11</v>
      </c>
      <c r="M7" s="215" t="s">
        <v>11</v>
      </c>
      <c r="N7" s="214" t="s">
        <v>12</v>
      </c>
    </row>
    <row r="8" spans="1:14" ht="6" customHeight="1">
      <c r="A8" s="213"/>
      <c r="B8" s="212"/>
    </row>
    <row r="9" spans="1:14" ht="10.5" customHeight="1">
      <c r="B9" s="202"/>
      <c r="E9" s="378" t="s">
        <v>75</v>
      </c>
      <c r="F9" s="378"/>
      <c r="G9" s="378"/>
      <c r="H9" s="378"/>
      <c r="I9" s="378"/>
      <c r="J9" s="378"/>
      <c r="K9" s="378"/>
      <c r="L9" s="378"/>
    </row>
    <row r="10" spans="1:14" ht="6" customHeight="1">
      <c r="B10" s="202"/>
    </row>
    <row r="11" spans="1:14" ht="10.5" customHeight="1">
      <c r="A11" s="199" t="s">
        <v>150</v>
      </c>
      <c r="B11" s="202"/>
      <c r="C11" s="209">
        <v>102575</v>
      </c>
      <c r="D11" s="209">
        <v>12103</v>
      </c>
      <c r="E11" s="209">
        <v>5618</v>
      </c>
      <c r="F11" s="209">
        <v>40591</v>
      </c>
      <c r="G11" s="209">
        <v>41532</v>
      </c>
      <c r="H11" s="209">
        <v>2699</v>
      </c>
      <c r="I11" s="208">
        <v>100</v>
      </c>
      <c r="J11" s="208">
        <v>11.802853437094681</v>
      </c>
      <c r="K11" s="208">
        <v>5.4786772378416861</v>
      </c>
      <c r="L11" s="208">
        <v>39.584369484021337</v>
      </c>
      <c r="M11" s="208">
        <v>40.502033293350109</v>
      </c>
      <c r="N11" s="208">
        <v>2.6320665476921876</v>
      </c>
    </row>
    <row r="12" spans="1:14" ht="10.5" customHeight="1">
      <c r="A12" s="199" t="s">
        <v>119</v>
      </c>
      <c r="B12" s="202"/>
      <c r="C12" s="209">
        <v>100098</v>
      </c>
      <c r="D12" s="209">
        <v>11925</v>
      </c>
      <c r="E12" s="209">
        <v>5362</v>
      </c>
      <c r="F12" s="209">
        <v>38868</v>
      </c>
      <c r="G12" s="209">
        <v>41304</v>
      </c>
      <c r="H12" s="209">
        <v>2618</v>
      </c>
      <c r="I12" s="208">
        <v>100</v>
      </c>
      <c r="J12" s="208">
        <v>11.915824814892533</v>
      </c>
      <c r="K12" s="208">
        <v>5.3578744366837538</v>
      </c>
      <c r="L12" s="208">
        <v>38.838094667106326</v>
      </c>
      <c r="M12" s="208">
        <v>41.272220390299466</v>
      </c>
      <c r="N12" s="208">
        <v>2.6159856910179164</v>
      </c>
    </row>
    <row r="13" spans="1:14" ht="10.5" customHeight="1">
      <c r="A13" s="199" t="s">
        <v>124</v>
      </c>
      <c r="B13" s="202"/>
      <c r="C13" s="209">
        <v>102184</v>
      </c>
      <c r="D13" s="209">
        <v>12179</v>
      </c>
      <c r="E13" s="209">
        <v>5244</v>
      </c>
      <c r="F13" s="209">
        <v>39569</v>
      </c>
      <c r="G13" s="209">
        <v>42465</v>
      </c>
      <c r="H13" s="209">
        <v>2717</v>
      </c>
      <c r="I13" s="208">
        <v>100</v>
      </c>
      <c r="J13" s="208">
        <v>11.91986219586196</v>
      </c>
      <c r="K13" s="208">
        <v>5.1324211638968817</v>
      </c>
      <c r="L13" s="208">
        <v>38.727073423767301</v>
      </c>
      <c r="M13" s="208">
        <v>41.56145399025192</v>
      </c>
      <c r="N13" s="208">
        <v>2.6591892262219354</v>
      </c>
    </row>
    <row r="14" spans="1:14" ht="10.5" customHeight="1">
      <c r="A14" s="199" t="s">
        <v>126</v>
      </c>
      <c r="B14" s="202"/>
      <c r="C14" s="209">
        <v>101791</v>
      </c>
      <c r="D14" s="209">
        <v>11980</v>
      </c>
      <c r="E14" s="209">
        <v>4979</v>
      </c>
      <c r="F14" s="209">
        <v>39633</v>
      </c>
      <c r="G14" s="209">
        <v>42483</v>
      </c>
      <c r="H14" s="209">
        <v>2705</v>
      </c>
      <c r="I14" s="208">
        <v>100</v>
      </c>
      <c r="J14" s="208">
        <v>11.770485360581647</v>
      </c>
      <c r="K14" s="208">
        <v>4.891923757123207</v>
      </c>
      <c r="L14" s="208">
        <v>38.939870308508546</v>
      </c>
      <c r="M14" s="208">
        <v>41.740027510316366</v>
      </c>
      <c r="N14" s="208">
        <v>2.65769306347023</v>
      </c>
    </row>
    <row r="15" spans="1:14" ht="10.5" customHeight="1">
      <c r="A15" s="199" t="s">
        <v>128</v>
      </c>
      <c r="B15" s="202"/>
      <c r="C15" s="209">
        <v>101136</v>
      </c>
      <c r="D15" s="209">
        <v>11452</v>
      </c>
      <c r="E15" s="209">
        <v>4751</v>
      </c>
      <c r="F15" s="209">
        <v>38139</v>
      </c>
      <c r="G15" s="209">
        <v>43982</v>
      </c>
      <c r="H15" s="209">
        <v>2804</v>
      </c>
      <c r="I15" s="208">
        <v>100</v>
      </c>
      <c r="J15" s="208">
        <v>11.324262321018907</v>
      </c>
      <c r="K15" s="208">
        <v>4.6980064868285734</v>
      </c>
      <c r="L15" s="208">
        <v>37.713590696938532</v>
      </c>
      <c r="M15" s="208">
        <v>43.491416818289693</v>
      </c>
      <c r="N15" s="208">
        <v>2.772723676924294</v>
      </c>
    </row>
    <row r="16" spans="1:14" ht="6" customHeight="1">
      <c r="A16" s="199"/>
      <c r="B16" s="202"/>
      <c r="C16" s="209"/>
      <c r="D16" s="209"/>
      <c r="E16" s="209"/>
      <c r="F16" s="209"/>
      <c r="G16" s="209"/>
      <c r="H16" s="209"/>
      <c r="I16" s="208"/>
      <c r="J16" s="208"/>
      <c r="K16" s="208"/>
      <c r="L16" s="208"/>
      <c r="M16" s="208"/>
      <c r="N16" s="208"/>
    </row>
    <row r="17" spans="1:14" ht="10.5" customHeight="1">
      <c r="A17" s="199" t="s">
        <v>132</v>
      </c>
      <c r="B17" s="202"/>
      <c r="C17" s="209">
        <v>90410</v>
      </c>
      <c r="D17" s="209">
        <v>10819</v>
      </c>
      <c r="E17" s="209">
        <v>4232</v>
      </c>
      <c r="F17" s="209">
        <v>33346</v>
      </c>
      <c r="G17" s="209">
        <v>39234</v>
      </c>
      <c r="H17" s="209">
        <v>2772</v>
      </c>
      <c r="I17" s="208">
        <v>100</v>
      </c>
      <c r="J17" s="208">
        <v>11.967523201663662</v>
      </c>
      <c r="K17" s="208">
        <v>4.6812605776356975</v>
      </c>
      <c r="L17" s="208">
        <v>36.885944050529297</v>
      </c>
      <c r="M17" s="208">
        <v>43.399002245500704</v>
      </c>
      <c r="N17" s="208">
        <v>3.0662699246706415</v>
      </c>
    </row>
    <row r="18" spans="1:14" ht="10.5" customHeight="1">
      <c r="A18" s="199" t="s">
        <v>143</v>
      </c>
      <c r="B18" s="202"/>
      <c r="C18" s="209">
        <v>90442</v>
      </c>
      <c r="D18" s="209">
        <v>10847</v>
      </c>
      <c r="E18" s="209">
        <v>4094</v>
      </c>
      <c r="F18" s="209">
        <v>33458</v>
      </c>
      <c r="G18" s="209">
        <v>39099</v>
      </c>
      <c r="H18" s="209">
        <v>2939</v>
      </c>
      <c r="I18" s="208">
        <v>100</v>
      </c>
      <c r="J18" s="208">
        <v>11.993984762873602</v>
      </c>
      <c r="K18" s="208">
        <v>4.5269082344615592</v>
      </c>
      <c r="L18" s="208">
        <v>36.995919811581537</v>
      </c>
      <c r="M18" s="208">
        <v>43.233411103862359</v>
      </c>
      <c r="N18" s="208">
        <v>3.2497760872209382</v>
      </c>
    </row>
    <row r="19" spans="1:14" ht="10.5" customHeight="1">
      <c r="A19" s="199" t="s">
        <v>142</v>
      </c>
      <c r="B19" s="202"/>
      <c r="C19" s="209">
        <v>91257</v>
      </c>
      <c r="D19" s="209">
        <v>10611</v>
      </c>
      <c r="E19" s="209">
        <v>4249</v>
      </c>
      <c r="F19" s="209">
        <v>33916</v>
      </c>
      <c r="G19" s="209">
        <v>39511</v>
      </c>
      <c r="H19" s="209">
        <v>2968</v>
      </c>
      <c r="I19" s="208">
        <v>100</v>
      </c>
      <c r="J19" s="208">
        <v>11.627856007</v>
      </c>
      <c r="K19" s="208">
        <v>4.6561832220000001</v>
      </c>
      <c r="L19" s="208">
        <v>37.166182673999998</v>
      </c>
      <c r="M19" s="208">
        <v>43.297353569000002</v>
      </c>
      <c r="N19" s="208">
        <v>3.2524245239999998</v>
      </c>
    </row>
    <row r="20" spans="1:14" ht="10.5" customHeight="1">
      <c r="A20" s="199" t="s">
        <v>149</v>
      </c>
      <c r="B20" s="211"/>
      <c r="C20" s="209">
        <v>93265</v>
      </c>
      <c r="D20" s="209">
        <v>10582</v>
      </c>
      <c r="E20" s="209">
        <v>4228</v>
      </c>
      <c r="F20" s="209">
        <v>35439</v>
      </c>
      <c r="G20" s="209">
        <v>39954</v>
      </c>
      <c r="H20" s="209">
        <v>3062</v>
      </c>
      <c r="I20" s="208">
        <v>100</v>
      </c>
      <c r="J20" s="208">
        <v>11.346164155899856</v>
      </c>
      <c r="K20" s="208">
        <v>4.533319037152201</v>
      </c>
      <c r="L20" s="208">
        <v>37.99817723690559</v>
      </c>
      <c r="M20" s="208">
        <v>42.839221572937333</v>
      </c>
      <c r="N20" s="208">
        <v>3.2831179971050237</v>
      </c>
    </row>
    <row r="21" spans="1:14" ht="10.5" customHeight="1">
      <c r="A21" s="195" t="s">
        <v>148</v>
      </c>
      <c r="B21" s="194"/>
      <c r="C21" s="230">
        <v>94301</v>
      </c>
      <c r="D21" s="206">
        <v>10493</v>
      </c>
      <c r="E21" s="206">
        <v>4466</v>
      </c>
      <c r="F21" s="206">
        <v>35971</v>
      </c>
      <c r="G21" s="206">
        <v>39976</v>
      </c>
      <c r="H21" s="206">
        <v>3395</v>
      </c>
      <c r="I21" s="205">
        <v>100</v>
      </c>
      <c r="J21" s="205">
        <v>11.127135449252924</v>
      </c>
      <c r="K21" s="205">
        <v>4.7358988770002437</v>
      </c>
      <c r="L21" s="205">
        <v>38.144876512444192</v>
      </c>
      <c r="M21" s="205">
        <v>42.391915250103388</v>
      </c>
      <c r="N21" s="205">
        <v>3.6001739111992448</v>
      </c>
    </row>
    <row r="22" spans="1:14" ht="6" customHeight="1">
      <c r="A22" s="204"/>
      <c r="B22" s="202"/>
      <c r="C22" s="225"/>
      <c r="I22" s="208"/>
      <c r="J22" s="208"/>
      <c r="K22" s="208"/>
      <c r="L22" s="208"/>
      <c r="M22" s="208"/>
      <c r="N22" s="208"/>
    </row>
    <row r="23" spans="1:14" ht="10.5" customHeight="1">
      <c r="A23" s="204"/>
      <c r="B23" s="202"/>
      <c r="C23" s="228"/>
      <c r="E23" s="378" t="s">
        <v>78</v>
      </c>
      <c r="F23" s="378"/>
      <c r="G23" s="378"/>
      <c r="H23" s="378"/>
      <c r="I23" s="378"/>
      <c r="J23" s="378"/>
      <c r="K23" s="378"/>
      <c r="L23" s="378"/>
    </row>
    <row r="24" spans="1:14" ht="6" customHeight="1">
      <c r="A24" s="204"/>
      <c r="B24" s="202"/>
      <c r="C24" s="225"/>
    </row>
    <row r="25" spans="1:14" ht="10.5" customHeight="1">
      <c r="A25" s="199" t="s">
        <v>150</v>
      </c>
      <c r="B25" s="202"/>
      <c r="C25" s="226">
        <v>92285</v>
      </c>
      <c r="D25" s="209">
        <v>12678</v>
      </c>
      <c r="E25" s="209">
        <v>3455</v>
      </c>
      <c r="F25" s="209">
        <v>33574</v>
      </c>
      <c r="G25" s="209">
        <v>39669</v>
      </c>
      <c r="H25" s="209">
        <v>2888</v>
      </c>
      <c r="I25" s="208">
        <v>100</v>
      </c>
      <c r="J25" s="208">
        <v>13.741004075262293</v>
      </c>
      <c r="K25" s="208">
        <v>3.74468915286569</v>
      </c>
      <c r="L25" s="208">
        <v>36.389057487210614</v>
      </c>
      <c r="M25" s="208">
        <v>42.995101014480184</v>
      </c>
      <c r="N25" s="208">
        <v>3.1301482701812189</v>
      </c>
    </row>
    <row r="26" spans="1:14" ht="10.5" customHeight="1">
      <c r="A26" s="199" t="s">
        <v>119</v>
      </c>
      <c r="B26" s="202"/>
      <c r="C26" s="226">
        <v>95173</v>
      </c>
      <c r="D26" s="209">
        <v>13037</v>
      </c>
      <c r="E26" s="209">
        <v>3325</v>
      </c>
      <c r="F26" s="209">
        <v>33707</v>
      </c>
      <c r="G26" s="209">
        <v>42235</v>
      </c>
      <c r="H26" s="209">
        <v>2843</v>
      </c>
      <c r="I26" s="208">
        <v>100</v>
      </c>
      <c r="J26" s="208">
        <v>13.701955920838282</v>
      </c>
      <c r="K26" s="208">
        <v>3.4945925778006663</v>
      </c>
      <c r="L26" s="208">
        <v>35.426235193963024</v>
      </c>
      <c r="M26" s="208">
        <v>44.389208277717636</v>
      </c>
      <c r="N26" s="208">
        <v>2.9880080296803895</v>
      </c>
    </row>
    <row r="27" spans="1:14" ht="10.5" customHeight="1">
      <c r="A27" s="199" t="s">
        <v>124</v>
      </c>
      <c r="B27" s="202"/>
      <c r="C27" s="226">
        <v>92437</v>
      </c>
      <c r="D27" s="209">
        <v>12938</v>
      </c>
      <c r="E27" s="209">
        <v>3065</v>
      </c>
      <c r="F27" s="209">
        <v>31937</v>
      </c>
      <c r="G27" s="209">
        <v>41591</v>
      </c>
      <c r="H27" s="209">
        <v>2889</v>
      </c>
      <c r="I27" s="208">
        <v>100</v>
      </c>
      <c r="J27" s="208">
        <v>13.999134386496429</v>
      </c>
      <c r="K27" s="208">
        <v>3.3163817355550749</v>
      </c>
      <c r="L27" s="208">
        <v>34.556373079420041</v>
      </c>
      <c r="M27" s="208">
        <v>45.00216403375893</v>
      </c>
      <c r="N27" s="208">
        <v>3.1259467647695307</v>
      </c>
    </row>
    <row r="28" spans="1:14" ht="10.5" customHeight="1">
      <c r="A28" s="199" t="s">
        <v>126</v>
      </c>
      <c r="B28" s="202"/>
      <c r="C28" s="226">
        <v>93842</v>
      </c>
      <c r="D28" s="209">
        <v>13110</v>
      </c>
      <c r="E28" s="209">
        <v>3122</v>
      </c>
      <c r="F28" s="209">
        <v>32208</v>
      </c>
      <c r="G28" s="209">
        <v>42309</v>
      </c>
      <c r="H28" s="209">
        <v>3080</v>
      </c>
      <c r="I28" s="208">
        <v>100</v>
      </c>
      <c r="J28" s="208">
        <v>13.972226070830979</v>
      </c>
      <c r="K28" s="208">
        <v>3.3273295036715731</v>
      </c>
      <c r="L28" s="208">
        <v>34.326274392778352</v>
      </c>
      <c r="M28" s="208">
        <v>45.091602809365973</v>
      </c>
      <c r="N28" s="208">
        <v>3.2825672233531207</v>
      </c>
    </row>
    <row r="29" spans="1:14" ht="10.5" customHeight="1">
      <c r="A29" s="199" t="s">
        <v>128</v>
      </c>
      <c r="B29" s="202"/>
      <c r="C29" s="226">
        <v>94148</v>
      </c>
      <c r="D29" s="209">
        <v>12874</v>
      </c>
      <c r="E29" s="209">
        <v>3023</v>
      </c>
      <c r="F29" s="209">
        <v>31664</v>
      </c>
      <c r="G29" s="209">
        <v>43516</v>
      </c>
      <c r="H29" s="209">
        <v>3058</v>
      </c>
      <c r="I29" s="208">
        <v>100</v>
      </c>
      <c r="J29" s="208">
        <v>13.67610346842301</v>
      </c>
      <c r="K29" s="208">
        <v>3.2113454081903652</v>
      </c>
      <c r="L29" s="208">
        <v>33.636798215329051</v>
      </c>
      <c r="M29" s="208">
        <v>46.227226855048606</v>
      </c>
      <c r="N29" s="208">
        <v>3.2485260530089768</v>
      </c>
    </row>
    <row r="30" spans="1:14" ht="6" customHeight="1">
      <c r="A30" s="199"/>
      <c r="B30" s="202"/>
      <c r="C30" s="226"/>
      <c r="D30" s="209"/>
      <c r="E30" s="209"/>
      <c r="F30" s="209"/>
      <c r="G30" s="209"/>
      <c r="H30" s="209"/>
      <c r="I30" s="208"/>
      <c r="J30" s="208"/>
      <c r="K30" s="208"/>
      <c r="L30" s="208"/>
      <c r="M30" s="208"/>
      <c r="N30" s="208"/>
    </row>
    <row r="31" spans="1:14" ht="10.5" customHeight="1">
      <c r="A31" s="199" t="s">
        <v>132</v>
      </c>
      <c r="B31" s="202"/>
      <c r="C31" s="226">
        <v>91999</v>
      </c>
      <c r="D31" s="209">
        <v>13078</v>
      </c>
      <c r="E31" s="209">
        <v>2839</v>
      </c>
      <c r="F31" s="209">
        <v>30004</v>
      </c>
      <c r="G31" s="209">
        <v>43005</v>
      </c>
      <c r="H31" s="209">
        <v>3065</v>
      </c>
      <c r="I31" s="208">
        <v>100</v>
      </c>
      <c r="J31" s="208">
        <v>14.216608146449108</v>
      </c>
      <c r="K31" s="208">
        <v>3.086171473296301</v>
      </c>
      <c r="L31" s="208">
        <v>32.616234196823598</v>
      </c>
      <c r="M31" s="208">
        <v>46.749138502679614</v>
      </c>
      <c r="N31" s="208">
        <v>3.3318476807513777</v>
      </c>
    </row>
    <row r="32" spans="1:14" ht="10.5" customHeight="1">
      <c r="A32" s="199" t="s">
        <v>143</v>
      </c>
      <c r="B32" s="202"/>
      <c r="C32" s="226">
        <v>89205</v>
      </c>
      <c r="D32" s="209">
        <v>12307</v>
      </c>
      <c r="E32" s="209">
        <v>2760</v>
      </c>
      <c r="F32" s="209">
        <v>29874</v>
      </c>
      <c r="G32" s="209">
        <v>41159</v>
      </c>
      <c r="H32" s="209">
        <v>3095</v>
      </c>
      <c r="I32" s="208">
        <v>100</v>
      </c>
      <c r="J32" s="208">
        <v>13.797858624362352</v>
      </c>
      <c r="K32" s="208">
        <v>3.0943438533550087</v>
      </c>
      <c r="L32" s="208">
        <v>33.492908795336064</v>
      </c>
      <c r="M32" s="208">
        <v>46.144963282695215</v>
      </c>
      <c r="N32" s="208">
        <v>3.4699254442513592</v>
      </c>
    </row>
    <row r="33" spans="1:14" ht="10.5" customHeight="1">
      <c r="A33" s="199" t="s">
        <v>142</v>
      </c>
      <c r="B33" s="202"/>
      <c r="C33" s="209">
        <v>89182</v>
      </c>
      <c r="D33" s="209">
        <v>12617</v>
      </c>
      <c r="E33" s="209">
        <v>2775</v>
      </c>
      <c r="F33" s="209">
        <v>29133</v>
      </c>
      <c r="G33" s="209">
        <v>41521</v>
      </c>
      <c r="H33" s="209">
        <v>3131</v>
      </c>
      <c r="I33" s="208">
        <v>100</v>
      </c>
      <c r="J33" s="208">
        <v>14.148266929</v>
      </c>
      <c r="K33" s="208">
        <v>3.1117889139999999</v>
      </c>
      <c r="L33" s="208">
        <v>32.668737454000002</v>
      </c>
      <c r="M33" s="208">
        <v>46.560211713000001</v>
      </c>
      <c r="N33" s="208">
        <v>3.5109949870000001</v>
      </c>
    </row>
    <row r="34" spans="1:14" ht="10.5" customHeight="1">
      <c r="A34" s="199" t="s">
        <v>149</v>
      </c>
      <c r="B34" s="198"/>
      <c r="C34" s="209">
        <v>85931</v>
      </c>
      <c r="D34" s="209">
        <v>12116</v>
      </c>
      <c r="E34" s="209">
        <v>2832</v>
      </c>
      <c r="F34" s="209">
        <v>27794</v>
      </c>
      <c r="G34" s="209">
        <v>40019</v>
      </c>
      <c r="H34" s="209">
        <v>3169</v>
      </c>
      <c r="I34" s="208">
        <v>100</v>
      </c>
      <c r="J34" s="208">
        <v>14.099684630692067</v>
      </c>
      <c r="K34" s="208">
        <v>3.2956674541201667</v>
      </c>
      <c r="L34" s="208">
        <v>32.344555515471718</v>
      </c>
      <c r="M34" s="208">
        <v>46.571086103967133</v>
      </c>
      <c r="N34" s="208">
        <v>3.6878425713653975</v>
      </c>
    </row>
    <row r="35" spans="1:14" ht="10.5" customHeight="1">
      <c r="A35" s="195" t="s">
        <v>148</v>
      </c>
      <c r="B35" s="194"/>
      <c r="C35" s="230">
        <v>86210</v>
      </c>
      <c r="D35" s="206">
        <v>11879</v>
      </c>
      <c r="E35" s="206">
        <v>2870</v>
      </c>
      <c r="F35" s="206">
        <v>28378</v>
      </c>
      <c r="G35" s="206">
        <v>39977</v>
      </c>
      <c r="H35" s="206">
        <v>3106</v>
      </c>
      <c r="I35" s="205">
        <v>100</v>
      </c>
      <c r="J35" s="205">
        <v>13.779143950817771</v>
      </c>
      <c r="K35" s="205">
        <v>3.329080153114488</v>
      </c>
      <c r="L35" s="205">
        <v>32.917294977380813</v>
      </c>
      <c r="M35" s="205">
        <v>46.371650620577661</v>
      </c>
      <c r="N35" s="205">
        <v>3.6028302981092679</v>
      </c>
    </row>
    <row r="36" spans="1:14" ht="6" customHeight="1">
      <c r="A36" s="204"/>
      <c r="B36" s="202"/>
      <c r="C36" s="225"/>
    </row>
    <row r="37" spans="1:14" ht="10.5" customHeight="1">
      <c r="A37" s="204"/>
      <c r="B37" s="202"/>
      <c r="C37" s="225"/>
      <c r="E37" s="378" t="s">
        <v>110</v>
      </c>
      <c r="F37" s="378"/>
      <c r="G37" s="378"/>
      <c r="H37" s="378"/>
      <c r="I37" s="378"/>
      <c r="J37" s="378"/>
      <c r="K37" s="378"/>
      <c r="L37" s="378"/>
    </row>
    <row r="38" spans="1:14" ht="6" customHeight="1">
      <c r="A38" s="204"/>
      <c r="B38" s="202"/>
      <c r="C38" s="225"/>
    </row>
    <row r="39" spans="1:14" ht="10.5" customHeight="1">
      <c r="A39" s="199" t="s">
        <v>150</v>
      </c>
      <c r="B39" s="202"/>
      <c r="C39" s="224">
        <v>10290</v>
      </c>
      <c r="D39" s="200">
        <v>-575</v>
      </c>
      <c r="E39" s="201">
        <v>2163</v>
      </c>
      <c r="F39" s="200">
        <v>7017</v>
      </c>
      <c r="G39" s="200">
        <v>1863</v>
      </c>
      <c r="H39" s="200">
        <v>-189</v>
      </c>
      <c r="I39" s="196" t="s">
        <v>1</v>
      </c>
      <c r="J39" s="196" t="s">
        <v>1</v>
      </c>
      <c r="K39" s="196" t="s">
        <v>1</v>
      </c>
      <c r="L39" s="196" t="s">
        <v>1</v>
      </c>
      <c r="M39" s="196" t="s">
        <v>1</v>
      </c>
      <c r="N39" s="196" t="s">
        <v>1</v>
      </c>
    </row>
    <row r="40" spans="1:14" ht="10.5" customHeight="1">
      <c r="A40" s="199" t="s">
        <v>119</v>
      </c>
      <c r="B40" s="202"/>
      <c r="C40" s="224">
        <v>4925</v>
      </c>
      <c r="D40" s="200">
        <v>-1112</v>
      </c>
      <c r="E40" s="201">
        <v>2037</v>
      </c>
      <c r="F40" s="200">
        <v>5161</v>
      </c>
      <c r="G40" s="200">
        <v>-931</v>
      </c>
      <c r="H40" s="200">
        <v>-225</v>
      </c>
      <c r="I40" s="196" t="s">
        <v>1</v>
      </c>
      <c r="J40" s="196" t="s">
        <v>1</v>
      </c>
      <c r="K40" s="196" t="s">
        <v>1</v>
      </c>
      <c r="L40" s="196" t="s">
        <v>1</v>
      </c>
      <c r="M40" s="196" t="s">
        <v>1</v>
      </c>
      <c r="N40" s="196" t="s">
        <v>1</v>
      </c>
    </row>
    <row r="41" spans="1:14" ht="10.5" customHeight="1">
      <c r="A41" s="199" t="s">
        <v>124</v>
      </c>
      <c r="B41" s="202"/>
      <c r="C41" s="224">
        <v>9747</v>
      </c>
      <c r="D41" s="200">
        <v>-759</v>
      </c>
      <c r="E41" s="201">
        <v>2179</v>
      </c>
      <c r="F41" s="200">
        <v>7632</v>
      </c>
      <c r="G41" s="200">
        <v>874</v>
      </c>
      <c r="H41" s="200">
        <v>-172</v>
      </c>
      <c r="I41" s="196" t="s">
        <v>1</v>
      </c>
      <c r="J41" s="196" t="s">
        <v>1</v>
      </c>
      <c r="K41" s="196" t="s">
        <v>1</v>
      </c>
      <c r="L41" s="196" t="s">
        <v>1</v>
      </c>
      <c r="M41" s="196" t="s">
        <v>1</v>
      </c>
      <c r="N41" s="196" t="s">
        <v>1</v>
      </c>
    </row>
    <row r="42" spans="1:14" ht="10.5" customHeight="1">
      <c r="A42" s="199" t="s">
        <v>126</v>
      </c>
      <c r="B42" s="202"/>
      <c r="C42" s="224">
        <v>7949</v>
      </c>
      <c r="D42" s="200">
        <v>-1130</v>
      </c>
      <c r="E42" s="201">
        <v>1857</v>
      </c>
      <c r="F42" s="200">
        <v>7425</v>
      </c>
      <c r="G42" s="200">
        <v>174</v>
      </c>
      <c r="H42" s="200">
        <v>-375</v>
      </c>
      <c r="I42" s="196"/>
      <c r="J42" s="196"/>
      <c r="K42" s="196"/>
      <c r="L42" s="196"/>
      <c r="M42" s="196"/>
      <c r="N42" s="196"/>
    </row>
    <row r="43" spans="1:14" ht="10.5" customHeight="1">
      <c r="A43" s="199" t="s">
        <v>128</v>
      </c>
      <c r="B43" s="202"/>
      <c r="C43" s="224">
        <v>6988</v>
      </c>
      <c r="D43" s="200">
        <v>-1422</v>
      </c>
      <c r="E43" s="201">
        <v>1728</v>
      </c>
      <c r="F43" s="200">
        <v>6475</v>
      </c>
      <c r="G43" s="200">
        <v>466</v>
      </c>
      <c r="H43" s="200">
        <v>-254</v>
      </c>
      <c r="I43" s="196" t="s">
        <v>1</v>
      </c>
      <c r="J43" s="196" t="s">
        <v>1</v>
      </c>
      <c r="K43" s="196" t="s">
        <v>1</v>
      </c>
      <c r="L43" s="196" t="s">
        <v>1</v>
      </c>
      <c r="M43" s="196" t="s">
        <v>1</v>
      </c>
      <c r="N43" s="196" t="s">
        <v>1</v>
      </c>
    </row>
    <row r="44" spans="1:14" ht="6" customHeight="1">
      <c r="A44" s="199"/>
      <c r="B44" s="202"/>
      <c r="C44" s="224"/>
      <c r="D44" s="200"/>
      <c r="E44" s="201"/>
      <c r="F44" s="200"/>
      <c r="G44" s="200"/>
      <c r="H44" s="200"/>
      <c r="I44" s="196"/>
      <c r="J44" s="196"/>
      <c r="K44" s="196"/>
      <c r="L44" s="196"/>
      <c r="M44" s="196"/>
      <c r="N44" s="196"/>
    </row>
    <row r="45" spans="1:14" ht="10.5" customHeight="1">
      <c r="A45" s="199" t="s">
        <v>132</v>
      </c>
      <c r="B45" s="202"/>
      <c r="C45" s="224">
        <v>-1589</v>
      </c>
      <c r="D45" s="200">
        <v>-2259</v>
      </c>
      <c r="E45" s="201">
        <v>1393</v>
      </c>
      <c r="F45" s="200">
        <v>3342</v>
      </c>
      <c r="G45" s="200">
        <v>-3771</v>
      </c>
      <c r="H45" s="200">
        <v>-293</v>
      </c>
      <c r="I45" s="196" t="s">
        <v>1</v>
      </c>
      <c r="J45" s="196" t="s">
        <v>1</v>
      </c>
      <c r="K45" s="196" t="s">
        <v>1</v>
      </c>
      <c r="L45" s="196" t="s">
        <v>1</v>
      </c>
      <c r="M45" s="196" t="s">
        <v>1</v>
      </c>
      <c r="N45" s="196" t="s">
        <v>1</v>
      </c>
    </row>
    <row r="46" spans="1:14" ht="10.5" customHeight="1">
      <c r="A46" s="199" t="s">
        <v>143</v>
      </c>
      <c r="B46" s="202"/>
      <c r="C46" s="223">
        <v>1237</v>
      </c>
      <c r="D46" s="197">
        <v>-1460</v>
      </c>
      <c r="E46" s="197">
        <v>1334</v>
      </c>
      <c r="F46" s="197">
        <v>3584</v>
      </c>
      <c r="G46" s="197">
        <v>-2060</v>
      </c>
      <c r="H46" s="197">
        <v>-156</v>
      </c>
      <c r="I46" s="196" t="s">
        <v>1</v>
      </c>
      <c r="J46" s="196" t="s">
        <v>1</v>
      </c>
      <c r="K46" s="196" t="s">
        <v>1</v>
      </c>
      <c r="L46" s="196" t="s">
        <v>1</v>
      </c>
      <c r="M46" s="196" t="s">
        <v>1</v>
      </c>
      <c r="N46" s="196" t="s">
        <v>1</v>
      </c>
    </row>
    <row r="47" spans="1:14" ht="10.5" customHeight="1">
      <c r="A47" s="199" t="s">
        <v>142</v>
      </c>
      <c r="B47" s="198"/>
      <c r="C47" s="224">
        <v>2075</v>
      </c>
      <c r="D47" s="200">
        <v>-2006</v>
      </c>
      <c r="E47" s="201">
        <v>1474</v>
      </c>
      <c r="F47" s="200">
        <v>4783</v>
      </c>
      <c r="G47" s="200">
        <v>-2010</v>
      </c>
      <c r="H47" s="200">
        <v>-163</v>
      </c>
      <c r="I47" s="196" t="s">
        <v>1</v>
      </c>
      <c r="J47" s="196" t="s">
        <v>1</v>
      </c>
      <c r="K47" s="196" t="s">
        <v>1</v>
      </c>
      <c r="L47" s="196" t="s">
        <v>1</v>
      </c>
      <c r="M47" s="196" t="s">
        <v>1</v>
      </c>
      <c r="N47" s="196" t="s">
        <v>1</v>
      </c>
    </row>
    <row r="48" spans="1:14" ht="10.5" customHeight="1">
      <c r="A48" s="199" t="s">
        <v>149</v>
      </c>
      <c r="B48" s="198"/>
      <c r="C48" s="224">
        <v>7334</v>
      </c>
      <c r="D48" s="200">
        <v>-1534</v>
      </c>
      <c r="E48" s="201">
        <v>1396</v>
      </c>
      <c r="F48" s="200">
        <v>7645</v>
      </c>
      <c r="G48" s="200">
        <v>-65</v>
      </c>
      <c r="H48" s="200">
        <v>-107</v>
      </c>
      <c r="I48" s="196" t="s">
        <v>1</v>
      </c>
      <c r="J48" s="196" t="s">
        <v>1</v>
      </c>
      <c r="K48" s="196" t="s">
        <v>1</v>
      </c>
      <c r="L48" s="196" t="s">
        <v>1</v>
      </c>
      <c r="M48" s="196" t="s">
        <v>1</v>
      </c>
      <c r="N48" s="196" t="s">
        <v>1</v>
      </c>
    </row>
    <row r="49" spans="1:14" ht="10.5" customHeight="1">
      <c r="A49" s="195" t="s">
        <v>148</v>
      </c>
      <c r="B49" s="194"/>
      <c r="C49" s="229">
        <v>8091</v>
      </c>
      <c r="D49" s="192">
        <v>-1386</v>
      </c>
      <c r="E49" s="192">
        <v>1596</v>
      </c>
      <c r="F49" s="192">
        <v>7593</v>
      </c>
      <c r="G49" s="192">
        <v>-1</v>
      </c>
      <c r="H49" s="192">
        <v>289</v>
      </c>
      <c r="I49" s="191" t="s">
        <v>1</v>
      </c>
      <c r="J49" s="191" t="s">
        <v>1</v>
      </c>
      <c r="K49" s="191" t="s">
        <v>1</v>
      </c>
      <c r="L49" s="191" t="s">
        <v>1</v>
      </c>
      <c r="M49" s="191" t="s">
        <v>1</v>
      </c>
      <c r="N49" s="191" t="s">
        <v>1</v>
      </c>
    </row>
    <row r="50" spans="1:14" ht="6" customHeight="1">
      <c r="A50" s="188"/>
      <c r="B50" s="190"/>
      <c r="C50" s="189"/>
      <c r="D50" s="188"/>
      <c r="E50" s="188"/>
      <c r="F50" s="188"/>
      <c r="G50" s="188"/>
      <c r="H50" s="188"/>
      <c r="I50" s="188"/>
      <c r="J50" s="188"/>
      <c r="K50" s="188"/>
      <c r="L50" s="188"/>
      <c r="M50" s="188"/>
      <c r="N50" s="188"/>
    </row>
    <row r="51" spans="1:14">
      <c r="A51" s="380" t="s">
        <v>139</v>
      </c>
      <c r="B51" s="380"/>
      <c r="C51" s="380"/>
      <c r="D51" s="380"/>
      <c r="E51" s="380"/>
      <c r="F51" s="380"/>
      <c r="G51" s="380"/>
      <c r="H51" s="380"/>
      <c r="I51" s="380"/>
      <c r="J51" s="380"/>
      <c r="K51" s="380"/>
      <c r="L51" s="380"/>
      <c r="M51" s="380"/>
      <c r="N51" s="380"/>
    </row>
    <row r="52" spans="1:14">
      <c r="A52" s="186" t="s">
        <v>0</v>
      </c>
    </row>
  </sheetData>
  <mergeCells count="6">
    <mergeCell ref="A51:N51"/>
    <mergeCell ref="E37:L37"/>
    <mergeCell ref="C6:C7"/>
    <mergeCell ref="I6:I7"/>
    <mergeCell ref="E9:L9"/>
    <mergeCell ref="E23:L23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showGridLines="0" zoomScale="125" zoomScaleNormal="125" workbookViewId="0"/>
  </sheetViews>
  <sheetFormatPr defaultColWidth="11.36328125" defaultRowHeight="9.5"/>
  <cols>
    <col min="1" max="1" width="6.90625" style="186" customWidth="1"/>
    <col min="2" max="2" width="1" style="186" customWidth="1"/>
    <col min="3" max="8" width="7.7265625" style="186" customWidth="1"/>
    <col min="9" max="9" width="5.90625" style="186" customWidth="1"/>
    <col min="10" max="14" width="5.36328125" style="186" customWidth="1"/>
    <col min="15" max="16384" width="11.36328125" style="186"/>
  </cols>
  <sheetData>
    <row r="1" spans="1:14" ht="13">
      <c r="A1" s="222" t="s">
        <v>147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</row>
    <row r="2" spans="1:14" ht="6" customHeight="1"/>
    <row r="3" spans="1:14">
      <c r="N3" s="221" t="s">
        <v>3</v>
      </c>
    </row>
    <row r="4" spans="1:14" ht="1.5" customHeight="1"/>
    <row r="5" spans="1:14" ht="13.5" customHeight="1">
      <c r="A5" s="213"/>
      <c r="B5" s="213"/>
      <c r="C5" s="220" t="s">
        <v>8</v>
      </c>
      <c r="D5" s="220"/>
      <c r="E5" s="220"/>
      <c r="F5" s="220"/>
      <c r="G5" s="220"/>
      <c r="H5" s="220"/>
      <c r="I5" s="220" t="s">
        <v>9</v>
      </c>
      <c r="J5" s="220"/>
      <c r="K5" s="220"/>
      <c r="L5" s="220"/>
      <c r="M5" s="220"/>
      <c r="N5" s="219"/>
    </row>
    <row r="6" spans="1:14">
      <c r="A6" s="218" t="s">
        <v>10</v>
      </c>
      <c r="B6" s="218"/>
      <c r="C6" s="379" t="s">
        <v>74</v>
      </c>
      <c r="D6" s="217" t="s">
        <v>68</v>
      </c>
      <c r="E6" s="217" t="s">
        <v>28</v>
      </c>
      <c r="F6" s="217" t="s">
        <v>69</v>
      </c>
      <c r="G6" s="217" t="s">
        <v>70</v>
      </c>
      <c r="H6" s="217" t="s">
        <v>71</v>
      </c>
      <c r="I6" s="379" t="s">
        <v>74</v>
      </c>
      <c r="J6" s="217" t="s">
        <v>72</v>
      </c>
      <c r="K6" s="217" t="s">
        <v>28</v>
      </c>
      <c r="L6" s="217" t="s">
        <v>69</v>
      </c>
      <c r="M6" s="217" t="s">
        <v>70</v>
      </c>
      <c r="N6" s="216" t="s">
        <v>71</v>
      </c>
    </row>
    <row r="7" spans="1:14" ht="13.5" customHeight="1">
      <c r="A7" s="188"/>
      <c r="B7" s="188"/>
      <c r="C7" s="379"/>
      <c r="D7" s="215" t="s">
        <v>11</v>
      </c>
      <c r="E7" s="215" t="s">
        <v>11</v>
      </c>
      <c r="F7" s="215" t="s">
        <v>11</v>
      </c>
      <c r="G7" s="215" t="s">
        <v>11</v>
      </c>
      <c r="H7" s="215" t="s">
        <v>12</v>
      </c>
      <c r="I7" s="379"/>
      <c r="J7" s="215" t="s">
        <v>13</v>
      </c>
      <c r="K7" s="215" t="s">
        <v>11</v>
      </c>
      <c r="L7" s="215" t="s">
        <v>11</v>
      </c>
      <c r="M7" s="215" t="s">
        <v>11</v>
      </c>
      <c r="N7" s="214" t="s">
        <v>12</v>
      </c>
    </row>
    <row r="8" spans="1:14" ht="6" customHeight="1">
      <c r="A8" s="213"/>
      <c r="B8" s="212"/>
    </row>
    <row r="9" spans="1:14" ht="10.5" customHeight="1">
      <c r="B9" s="202"/>
      <c r="E9" s="378" t="s">
        <v>75</v>
      </c>
      <c r="F9" s="378"/>
      <c r="G9" s="378"/>
      <c r="H9" s="378"/>
      <c r="I9" s="378"/>
      <c r="J9" s="378"/>
      <c r="K9" s="378"/>
      <c r="L9" s="378"/>
    </row>
    <row r="10" spans="1:14" ht="6" customHeight="1">
      <c r="B10" s="202"/>
    </row>
    <row r="11" spans="1:14" ht="10.5" customHeight="1">
      <c r="A11" s="199" t="s">
        <v>146</v>
      </c>
      <c r="B11" s="202"/>
      <c r="C11" s="209">
        <v>98053</v>
      </c>
      <c r="D11" s="209">
        <v>12012</v>
      </c>
      <c r="E11" s="209">
        <v>5557</v>
      </c>
      <c r="F11" s="209">
        <v>38988</v>
      </c>
      <c r="G11" s="209">
        <v>38886</v>
      </c>
      <c r="H11" s="209">
        <v>2587</v>
      </c>
      <c r="I11" s="208">
        <v>100</v>
      </c>
      <c r="J11" s="208">
        <v>12.25339181883097</v>
      </c>
      <c r="K11" s="208">
        <v>5.6686728552483929</v>
      </c>
      <c r="L11" s="208">
        <v>39.771498520860959</v>
      </c>
      <c r="M11" s="208">
        <v>39.667448740181577</v>
      </c>
      <c r="N11" s="208">
        <v>2.6389880648780983</v>
      </c>
    </row>
    <row r="12" spans="1:14" ht="10.5" customHeight="1">
      <c r="A12" s="199" t="s">
        <v>120</v>
      </c>
      <c r="B12" s="202"/>
      <c r="C12" s="209">
        <v>102575</v>
      </c>
      <c r="D12" s="209">
        <v>12103</v>
      </c>
      <c r="E12" s="209">
        <v>5618</v>
      </c>
      <c r="F12" s="209">
        <v>40591</v>
      </c>
      <c r="G12" s="209">
        <v>41532</v>
      </c>
      <c r="H12" s="209">
        <v>2699</v>
      </c>
      <c r="I12" s="208">
        <v>100</v>
      </c>
      <c r="J12" s="208">
        <v>11.802853437094681</v>
      </c>
      <c r="K12" s="208">
        <v>5.4786772378416861</v>
      </c>
      <c r="L12" s="208">
        <v>39.584369484021337</v>
      </c>
      <c r="M12" s="208">
        <v>40.502033293350109</v>
      </c>
      <c r="N12" s="208">
        <v>2.6320665476921876</v>
      </c>
    </row>
    <row r="13" spans="1:14" ht="10.5" customHeight="1">
      <c r="A13" s="199" t="s">
        <v>119</v>
      </c>
      <c r="B13" s="202"/>
      <c r="C13" s="209">
        <v>100098</v>
      </c>
      <c r="D13" s="209">
        <v>11925</v>
      </c>
      <c r="E13" s="209">
        <v>5362</v>
      </c>
      <c r="F13" s="209">
        <v>38868</v>
      </c>
      <c r="G13" s="209">
        <v>41304</v>
      </c>
      <c r="H13" s="209">
        <v>2618</v>
      </c>
      <c r="I13" s="208">
        <v>100</v>
      </c>
      <c r="J13" s="208">
        <v>11.915824814892533</v>
      </c>
      <c r="K13" s="208">
        <v>5.3578744366837538</v>
      </c>
      <c r="L13" s="208">
        <v>38.838094667106326</v>
      </c>
      <c r="M13" s="208">
        <v>41.272220390299466</v>
      </c>
      <c r="N13" s="208">
        <v>2.6159856910179164</v>
      </c>
    </row>
    <row r="14" spans="1:14" ht="10.5" customHeight="1">
      <c r="A14" s="199" t="s">
        <v>124</v>
      </c>
      <c r="B14" s="202"/>
      <c r="C14" s="209">
        <v>102184</v>
      </c>
      <c r="D14" s="209">
        <v>12179</v>
      </c>
      <c r="E14" s="209">
        <v>5244</v>
      </c>
      <c r="F14" s="209">
        <v>39569</v>
      </c>
      <c r="G14" s="209">
        <v>42465</v>
      </c>
      <c r="H14" s="209">
        <v>2717</v>
      </c>
      <c r="I14" s="208">
        <v>100</v>
      </c>
      <c r="J14" s="208">
        <v>11.91986219586196</v>
      </c>
      <c r="K14" s="208">
        <v>5.1324211638968817</v>
      </c>
      <c r="L14" s="208">
        <v>38.727073423767301</v>
      </c>
      <c r="M14" s="208">
        <v>41.56145399025192</v>
      </c>
      <c r="N14" s="208">
        <v>2.6591892262219354</v>
      </c>
    </row>
    <row r="15" spans="1:14" ht="10.5" customHeight="1">
      <c r="A15" s="199" t="s">
        <v>126</v>
      </c>
      <c r="B15" s="202"/>
      <c r="C15" s="209">
        <v>101791</v>
      </c>
      <c r="D15" s="209">
        <v>11980</v>
      </c>
      <c r="E15" s="209">
        <v>4979</v>
      </c>
      <c r="F15" s="209">
        <v>39633</v>
      </c>
      <c r="G15" s="209">
        <v>42483</v>
      </c>
      <c r="H15" s="209">
        <v>2705</v>
      </c>
      <c r="I15" s="208">
        <v>100</v>
      </c>
      <c r="J15" s="208">
        <v>11.770485360581647</v>
      </c>
      <c r="K15" s="208">
        <v>4.891923757123207</v>
      </c>
      <c r="L15" s="208">
        <v>38.939870308508546</v>
      </c>
      <c r="M15" s="208">
        <v>41.740027510316366</v>
      </c>
      <c r="N15" s="208">
        <v>2.65769306347023</v>
      </c>
    </row>
    <row r="16" spans="1:14" ht="6" customHeight="1">
      <c r="A16" s="199"/>
      <c r="B16" s="202"/>
      <c r="C16" s="209"/>
      <c r="D16" s="209"/>
      <c r="E16" s="209"/>
      <c r="F16" s="209"/>
      <c r="G16" s="209"/>
      <c r="H16" s="209"/>
      <c r="I16" s="208"/>
      <c r="J16" s="208"/>
      <c r="K16" s="208"/>
      <c r="L16" s="208"/>
      <c r="M16" s="208"/>
      <c r="N16" s="208"/>
    </row>
    <row r="17" spans="1:14" ht="10.5" customHeight="1">
      <c r="A17" s="199" t="s">
        <v>128</v>
      </c>
      <c r="B17" s="202"/>
      <c r="C17" s="209">
        <v>101136</v>
      </c>
      <c r="D17" s="209">
        <v>11452</v>
      </c>
      <c r="E17" s="209">
        <v>4751</v>
      </c>
      <c r="F17" s="209">
        <v>38139</v>
      </c>
      <c r="G17" s="209">
        <v>43982</v>
      </c>
      <c r="H17" s="209">
        <v>2804</v>
      </c>
      <c r="I17" s="208">
        <v>100</v>
      </c>
      <c r="J17" s="208">
        <v>11.324262321018907</v>
      </c>
      <c r="K17" s="208">
        <v>4.6980064868285734</v>
      </c>
      <c r="L17" s="208">
        <v>37.713590696938532</v>
      </c>
      <c r="M17" s="208">
        <v>43.491416818289693</v>
      </c>
      <c r="N17" s="208">
        <v>2.772723676924294</v>
      </c>
    </row>
    <row r="18" spans="1:14" ht="10.5" customHeight="1">
      <c r="A18" s="199" t="s">
        <v>132</v>
      </c>
      <c r="B18" s="202"/>
      <c r="C18" s="209">
        <v>90410</v>
      </c>
      <c r="D18" s="209">
        <v>10819</v>
      </c>
      <c r="E18" s="209">
        <v>4232</v>
      </c>
      <c r="F18" s="209">
        <v>33346</v>
      </c>
      <c r="G18" s="209">
        <v>39234</v>
      </c>
      <c r="H18" s="209">
        <v>2772</v>
      </c>
      <c r="I18" s="208">
        <v>100</v>
      </c>
      <c r="J18" s="208">
        <v>11.967523201663662</v>
      </c>
      <c r="K18" s="208">
        <v>4.6812605776356975</v>
      </c>
      <c r="L18" s="208">
        <v>36.885944050529297</v>
      </c>
      <c r="M18" s="208">
        <v>43.399002245500704</v>
      </c>
      <c r="N18" s="208">
        <v>3.0662699246706415</v>
      </c>
    </row>
    <row r="19" spans="1:14" ht="10.5" customHeight="1">
      <c r="A19" s="199" t="s">
        <v>143</v>
      </c>
      <c r="B19" s="202"/>
      <c r="C19" s="209">
        <v>90442</v>
      </c>
      <c r="D19" s="209">
        <v>10847</v>
      </c>
      <c r="E19" s="209">
        <v>4094</v>
      </c>
      <c r="F19" s="209">
        <v>33458</v>
      </c>
      <c r="G19" s="209">
        <v>39099</v>
      </c>
      <c r="H19" s="209">
        <v>2939</v>
      </c>
      <c r="I19" s="208">
        <v>100</v>
      </c>
      <c r="J19" s="208">
        <v>11.993984762873602</v>
      </c>
      <c r="K19" s="208">
        <v>4.5269082344615592</v>
      </c>
      <c r="L19" s="208">
        <v>36.995919811581537</v>
      </c>
      <c r="M19" s="208">
        <v>43.233411103862359</v>
      </c>
      <c r="N19" s="208">
        <v>3.2497760872209382</v>
      </c>
    </row>
    <row r="20" spans="1:14" ht="10.5" customHeight="1">
      <c r="A20" s="199" t="s">
        <v>142</v>
      </c>
      <c r="B20" s="211"/>
      <c r="C20" s="209">
        <v>91257</v>
      </c>
      <c r="D20" s="209">
        <v>10611</v>
      </c>
      <c r="E20" s="209">
        <v>4249</v>
      </c>
      <c r="F20" s="209">
        <v>33916</v>
      </c>
      <c r="G20" s="209">
        <v>39511</v>
      </c>
      <c r="H20" s="209">
        <v>2968</v>
      </c>
      <c r="I20" s="208">
        <v>100</v>
      </c>
      <c r="J20" s="208">
        <v>11.627856007</v>
      </c>
      <c r="K20" s="208">
        <v>4.6561832220000001</v>
      </c>
      <c r="L20" s="208">
        <v>37.166182673999998</v>
      </c>
      <c r="M20" s="208">
        <v>43.297353569000002</v>
      </c>
      <c r="N20" s="208">
        <v>3.2524245239999998</v>
      </c>
    </row>
    <row r="21" spans="1:14" ht="10.5" customHeight="1">
      <c r="A21" s="195" t="s">
        <v>145</v>
      </c>
      <c r="B21" s="194"/>
      <c r="C21" s="230">
        <v>93265</v>
      </c>
      <c r="D21" s="206">
        <v>10582</v>
      </c>
      <c r="E21" s="206">
        <v>4228</v>
      </c>
      <c r="F21" s="206">
        <v>35439</v>
      </c>
      <c r="G21" s="206">
        <v>39954</v>
      </c>
      <c r="H21" s="206">
        <v>3062</v>
      </c>
      <c r="I21" s="205">
        <v>100</v>
      </c>
      <c r="J21" s="205">
        <v>11.346164155899856</v>
      </c>
      <c r="K21" s="205">
        <v>4.533319037152201</v>
      </c>
      <c r="L21" s="205">
        <v>37.99817723690559</v>
      </c>
      <c r="M21" s="205">
        <v>42.839221572937333</v>
      </c>
      <c r="N21" s="205">
        <v>3.2831179971050237</v>
      </c>
    </row>
    <row r="22" spans="1:14" ht="6" customHeight="1">
      <c r="A22" s="204"/>
      <c r="B22" s="202"/>
      <c r="C22" s="225"/>
      <c r="I22" s="208"/>
      <c r="J22" s="208"/>
      <c r="K22" s="208"/>
      <c r="L22" s="208"/>
      <c r="M22" s="208"/>
      <c r="N22" s="208"/>
    </row>
    <row r="23" spans="1:14" ht="10.5" customHeight="1">
      <c r="A23" s="204"/>
      <c r="B23" s="202"/>
      <c r="C23" s="228"/>
      <c r="E23" s="378" t="s">
        <v>78</v>
      </c>
      <c r="F23" s="378"/>
      <c r="G23" s="378"/>
      <c r="H23" s="378"/>
      <c r="I23" s="378"/>
      <c r="J23" s="378"/>
      <c r="K23" s="378"/>
      <c r="L23" s="378"/>
    </row>
    <row r="24" spans="1:14" ht="6" customHeight="1">
      <c r="A24" s="204"/>
      <c r="B24" s="202"/>
      <c r="C24" s="225"/>
    </row>
    <row r="25" spans="1:14" ht="10.5" customHeight="1">
      <c r="A25" s="199" t="s">
        <v>146</v>
      </c>
      <c r="B25" s="202"/>
      <c r="C25" s="226">
        <v>94108</v>
      </c>
      <c r="D25" s="209">
        <v>13394</v>
      </c>
      <c r="E25" s="209">
        <v>3653</v>
      </c>
      <c r="F25" s="209">
        <v>34399</v>
      </c>
      <c r="G25" s="209">
        <v>39943</v>
      </c>
      <c r="H25" s="209">
        <v>2699</v>
      </c>
      <c r="I25" s="208">
        <v>100</v>
      </c>
      <c r="J25" s="208">
        <v>14.235609216903326</v>
      </c>
      <c r="K25" s="208">
        <v>3.8825354986820848</v>
      </c>
      <c r="L25" s="208">
        <v>36.560454043023555</v>
      </c>
      <c r="M25" s="208">
        <v>42.452810135192586</v>
      </c>
      <c r="N25" s="208">
        <v>2.8685911061984526</v>
      </c>
    </row>
    <row r="26" spans="1:14" ht="10.5" customHeight="1">
      <c r="A26" s="199" t="s">
        <v>120</v>
      </c>
      <c r="B26" s="202"/>
      <c r="C26" s="226">
        <v>92285</v>
      </c>
      <c r="D26" s="209">
        <v>12678</v>
      </c>
      <c r="E26" s="209">
        <v>3455</v>
      </c>
      <c r="F26" s="209">
        <v>33574</v>
      </c>
      <c r="G26" s="209">
        <v>39669</v>
      </c>
      <c r="H26" s="209">
        <v>2888</v>
      </c>
      <c r="I26" s="208">
        <v>100</v>
      </c>
      <c r="J26" s="208">
        <v>13.741004075262293</v>
      </c>
      <c r="K26" s="208">
        <v>3.74468915286569</v>
      </c>
      <c r="L26" s="208">
        <v>36.389057487210614</v>
      </c>
      <c r="M26" s="208">
        <v>42.995101014480184</v>
      </c>
      <c r="N26" s="208">
        <v>3.1301482701812189</v>
      </c>
    </row>
    <row r="27" spans="1:14" ht="10.5" customHeight="1">
      <c r="A27" s="199" t="s">
        <v>119</v>
      </c>
      <c r="B27" s="202"/>
      <c r="C27" s="226">
        <v>95173</v>
      </c>
      <c r="D27" s="209">
        <v>13037</v>
      </c>
      <c r="E27" s="209">
        <v>3325</v>
      </c>
      <c r="F27" s="209">
        <v>33707</v>
      </c>
      <c r="G27" s="209">
        <v>42235</v>
      </c>
      <c r="H27" s="209">
        <v>2843</v>
      </c>
      <c r="I27" s="208">
        <v>100</v>
      </c>
      <c r="J27" s="208">
        <v>13.701955920838282</v>
      </c>
      <c r="K27" s="208">
        <v>3.4945925778006663</v>
      </c>
      <c r="L27" s="208">
        <v>35.426235193963024</v>
      </c>
      <c r="M27" s="208">
        <v>44.389208277717636</v>
      </c>
      <c r="N27" s="208">
        <v>2.9880080296803895</v>
      </c>
    </row>
    <row r="28" spans="1:14" ht="10.5" customHeight="1">
      <c r="A28" s="199" t="s">
        <v>124</v>
      </c>
      <c r="B28" s="202"/>
      <c r="C28" s="226">
        <v>92437</v>
      </c>
      <c r="D28" s="209">
        <v>12938</v>
      </c>
      <c r="E28" s="209">
        <v>3065</v>
      </c>
      <c r="F28" s="209">
        <v>31937</v>
      </c>
      <c r="G28" s="209">
        <v>41591</v>
      </c>
      <c r="H28" s="209">
        <v>2889</v>
      </c>
      <c r="I28" s="208">
        <v>100</v>
      </c>
      <c r="J28" s="208">
        <v>13.999134386496429</v>
      </c>
      <c r="K28" s="208">
        <v>3.3163817355550749</v>
      </c>
      <c r="L28" s="208">
        <v>34.556373079420041</v>
      </c>
      <c r="M28" s="208">
        <v>45.00216403375893</v>
      </c>
      <c r="N28" s="208">
        <v>3.1259467647695307</v>
      </c>
    </row>
    <row r="29" spans="1:14" ht="10.5" customHeight="1">
      <c r="A29" s="199" t="s">
        <v>126</v>
      </c>
      <c r="B29" s="202"/>
      <c r="C29" s="226">
        <v>93842</v>
      </c>
      <c r="D29" s="209">
        <v>13110</v>
      </c>
      <c r="E29" s="209">
        <v>3122</v>
      </c>
      <c r="F29" s="209">
        <v>32208</v>
      </c>
      <c r="G29" s="209">
        <v>42309</v>
      </c>
      <c r="H29" s="209">
        <v>3080</v>
      </c>
      <c r="I29" s="208">
        <v>100</v>
      </c>
      <c r="J29" s="208">
        <v>13.972226070830979</v>
      </c>
      <c r="K29" s="208">
        <v>3.3273295036715731</v>
      </c>
      <c r="L29" s="208">
        <v>34.326274392778352</v>
      </c>
      <c r="M29" s="208">
        <v>45.091602809365973</v>
      </c>
      <c r="N29" s="208">
        <v>3.2825672233531207</v>
      </c>
    </row>
    <row r="30" spans="1:14" ht="6" customHeight="1">
      <c r="A30" s="199"/>
      <c r="B30" s="202"/>
      <c r="C30" s="226"/>
      <c r="D30" s="209"/>
      <c r="E30" s="209"/>
      <c r="F30" s="209"/>
      <c r="G30" s="209"/>
      <c r="H30" s="209"/>
      <c r="I30" s="208"/>
      <c r="J30" s="208"/>
      <c r="K30" s="208"/>
      <c r="L30" s="208"/>
      <c r="M30" s="208"/>
      <c r="N30" s="208"/>
    </row>
    <row r="31" spans="1:14" ht="10.5" customHeight="1">
      <c r="A31" s="199" t="s">
        <v>128</v>
      </c>
      <c r="B31" s="202"/>
      <c r="C31" s="226">
        <v>94148</v>
      </c>
      <c r="D31" s="209">
        <v>12874</v>
      </c>
      <c r="E31" s="209">
        <v>3023</v>
      </c>
      <c r="F31" s="209">
        <v>31664</v>
      </c>
      <c r="G31" s="209">
        <v>43516</v>
      </c>
      <c r="H31" s="209">
        <v>3058</v>
      </c>
      <c r="I31" s="208">
        <v>100</v>
      </c>
      <c r="J31" s="208">
        <v>13.67610346842301</v>
      </c>
      <c r="K31" s="208">
        <v>3.2113454081903652</v>
      </c>
      <c r="L31" s="208">
        <v>33.636798215329051</v>
      </c>
      <c r="M31" s="208">
        <v>46.227226855048606</v>
      </c>
      <c r="N31" s="208">
        <v>3.2485260530089768</v>
      </c>
    </row>
    <row r="32" spans="1:14" ht="10.5" customHeight="1">
      <c r="A32" s="199" t="s">
        <v>132</v>
      </c>
      <c r="B32" s="202"/>
      <c r="C32" s="226">
        <v>91999</v>
      </c>
      <c r="D32" s="209">
        <v>13078</v>
      </c>
      <c r="E32" s="209">
        <v>2839</v>
      </c>
      <c r="F32" s="209">
        <v>30004</v>
      </c>
      <c r="G32" s="209">
        <v>43005</v>
      </c>
      <c r="H32" s="209">
        <v>3065</v>
      </c>
      <c r="I32" s="208">
        <v>100</v>
      </c>
      <c r="J32" s="208">
        <v>14.216608146449108</v>
      </c>
      <c r="K32" s="208">
        <v>3.086171473296301</v>
      </c>
      <c r="L32" s="208">
        <v>32.616234196823598</v>
      </c>
      <c r="M32" s="208">
        <v>46.749138502679614</v>
      </c>
      <c r="N32" s="208">
        <v>3.3318476807513777</v>
      </c>
    </row>
    <row r="33" spans="1:14" ht="10.5" customHeight="1">
      <c r="A33" s="199" t="s">
        <v>143</v>
      </c>
      <c r="B33" s="202"/>
      <c r="C33" s="209">
        <v>89205</v>
      </c>
      <c r="D33" s="209">
        <v>12307</v>
      </c>
      <c r="E33" s="209">
        <v>2760</v>
      </c>
      <c r="F33" s="209">
        <v>29874</v>
      </c>
      <c r="G33" s="209">
        <v>41159</v>
      </c>
      <c r="H33" s="209">
        <v>3095</v>
      </c>
      <c r="I33" s="208">
        <v>100</v>
      </c>
      <c r="J33" s="208">
        <v>13.797858624362352</v>
      </c>
      <c r="K33" s="208">
        <v>3.0943438533550087</v>
      </c>
      <c r="L33" s="208">
        <v>33.492908795336064</v>
      </c>
      <c r="M33" s="208">
        <v>46.144963282695215</v>
      </c>
      <c r="N33" s="208">
        <v>3.4699254442513592</v>
      </c>
    </row>
    <row r="34" spans="1:14" ht="10.5" customHeight="1">
      <c r="A34" s="199" t="s">
        <v>142</v>
      </c>
      <c r="B34" s="198"/>
      <c r="C34" s="209">
        <v>89182</v>
      </c>
      <c r="D34" s="209">
        <v>12617</v>
      </c>
      <c r="E34" s="209">
        <v>2775</v>
      </c>
      <c r="F34" s="209">
        <v>29133</v>
      </c>
      <c r="G34" s="209">
        <v>41521</v>
      </c>
      <c r="H34" s="209">
        <v>3131</v>
      </c>
      <c r="I34" s="208">
        <v>100</v>
      </c>
      <c r="J34" s="208">
        <v>14.148266929</v>
      </c>
      <c r="K34" s="208">
        <v>3.1117889139999999</v>
      </c>
      <c r="L34" s="208">
        <v>32.668737454000002</v>
      </c>
      <c r="M34" s="208">
        <v>46.560211713000001</v>
      </c>
      <c r="N34" s="208">
        <v>3.5109949870000001</v>
      </c>
    </row>
    <row r="35" spans="1:14" ht="10.5" customHeight="1">
      <c r="A35" s="195" t="s">
        <v>145</v>
      </c>
      <c r="B35" s="194"/>
      <c r="C35" s="230">
        <v>85931</v>
      </c>
      <c r="D35" s="206">
        <v>12116</v>
      </c>
      <c r="E35" s="206">
        <v>2832</v>
      </c>
      <c r="F35" s="206">
        <v>27794</v>
      </c>
      <c r="G35" s="206">
        <v>40019</v>
      </c>
      <c r="H35" s="206">
        <v>3169</v>
      </c>
      <c r="I35" s="205">
        <v>100</v>
      </c>
      <c r="J35" s="205">
        <v>14.099684630692067</v>
      </c>
      <c r="K35" s="205">
        <v>3.2956674541201667</v>
      </c>
      <c r="L35" s="205">
        <v>32.344555515471718</v>
      </c>
      <c r="M35" s="205">
        <v>46.571086103967133</v>
      </c>
      <c r="N35" s="205">
        <v>3.6878425713653975</v>
      </c>
    </row>
    <row r="36" spans="1:14" ht="6" customHeight="1">
      <c r="A36" s="204"/>
      <c r="B36" s="202"/>
      <c r="C36" s="225"/>
    </row>
    <row r="37" spans="1:14" ht="10.5" customHeight="1">
      <c r="A37" s="204"/>
      <c r="B37" s="202"/>
      <c r="C37" s="225"/>
      <c r="E37" s="378" t="s">
        <v>110</v>
      </c>
      <c r="F37" s="378"/>
      <c r="G37" s="378"/>
      <c r="H37" s="378"/>
      <c r="I37" s="378"/>
      <c r="J37" s="378"/>
      <c r="K37" s="378"/>
      <c r="L37" s="378"/>
    </row>
    <row r="38" spans="1:14" ht="6" customHeight="1">
      <c r="A38" s="204"/>
      <c r="B38" s="202"/>
      <c r="C38" s="225"/>
    </row>
    <row r="39" spans="1:14" ht="10.5" customHeight="1">
      <c r="A39" s="199" t="s">
        <v>146</v>
      </c>
      <c r="B39" s="202"/>
      <c r="C39" s="224">
        <v>3945</v>
      </c>
      <c r="D39" s="200">
        <v>-1382</v>
      </c>
      <c r="E39" s="201">
        <v>1904</v>
      </c>
      <c r="F39" s="200">
        <v>4589</v>
      </c>
      <c r="G39" s="200">
        <v>-1057</v>
      </c>
      <c r="H39" s="200">
        <v>-112</v>
      </c>
      <c r="I39" s="196" t="s">
        <v>1</v>
      </c>
      <c r="J39" s="196" t="s">
        <v>1</v>
      </c>
      <c r="K39" s="196" t="s">
        <v>1</v>
      </c>
      <c r="L39" s="196" t="s">
        <v>1</v>
      </c>
      <c r="M39" s="196" t="s">
        <v>1</v>
      </c>
      <c r="N39" s="196" t="s">
        <v>1</v>
      </c>
    </row>
    <row r="40" spans="1:14" ht="10.5" customHeight="1">
      <c r="A40" s="199" t="s">
        <v>120</v>
      </c>
      <c r="B40" s="202"/>
      <c r="C40" s="224">
        <v>10290</v>
      </c>
      <c r="D40" s="200">
        <v>-575</v>
      </c>
      <c r="E40" s="201">
        <v>2163</v>
      </c>
      <c r="F40" s="200">
        <v>7017</v>
      </c>
      <c r="G40" s="200">
        <v>1863</v>
      </c>
      <c r="H40" s="200">
        <v>-189</v>
      </c>
      <c r="I40" s="196" t="s">
        <v>1</v>
      </c>
      <c r="J40" s="196" t="s">
        <v>1</v>
      </c>
      <c r="K40" s="196" t="s">
        <v>1</v>
      </c>
      <c r="L40" s="196" t="s">
        <v>1</v>
      </c>
      <c r="M40" s="196" t="s">
        <v>1</v>
      </c>
      <c r="N40" s="196" t="s">
        <v>1</v>
      </c>
    </row>
    <row r="41" spans="1:14" ht="10.5" customHeight="1">
      <c r="A41" s="199" t="s">
        <v>119</v>
      </c>
      <c r="B41" s="202"/>
      <c r="C41" s="224">
        <v>4925</v>
      </c>
      <c r="D41" s="200">
        <v>-1112</v>
      </c>
      <c r="E41" s="201">
        <v>2037</v>
      </c>
      <c r="F41" s="200">
        <v>5161</v>
      </c>
      <c r="G41" s="200">
        <v>-931</v>
      </c>
      <c r="H41" s="200">
        <v>-225</v>
      </c>
      <c r="I41" s="196" t="s">
        <v>1</v>
      </c>
      <c r="J41" s="196" t="s">
        <v>1</v>
      </c>
      <c r="K41" s="196" t="s">
        <v>1</v>
      </c>
      <c r="L41" s="196" t="s">
        <v>1</v>
      </c>
      <c r="M41" s="196" t="s">
        <v>1</v>
      </c>
      <c r="N41" s="196" t="s">
        <v>1</v>
      </c>
    </row>
    <row r="42" spans="1:14" ht="10.5" customHeight="1">
      <c r="A42" s="199" t="s">
        <v>124</v>
      </c>
      <c r="B42" s="202"/>
      <c r="C42" s="224">
        <v>9747</v>
      </c>
      <c r="D42" s="200">
        <v>-759</v>
      </c>
      <c r="E42" s="201">
        <v>2179</v>
      </c>
      <c r="F42" s="200">
        <v>7632</v>
      </c>
      <c r="G42" s="200">
        <v>874</v>
      </c>
      <c r="H42" s="200">
        <v>-172</v>
      </c>
      <c r="I42" s="196"/>
      <c r="J42" s="196"/>
      <c r="K42" s="196"/>
      <c r="L42" s="196"/>
      <c r="M42" s="196"/>
      <c r="N42" s="196"/>
    </row>
    <row r="43" spans="1:14" ht="10.5" customHeight="1">
      <c r="A43" s="199" t="s">
        <v>126</v>
      </c>
      <c r="B43" s="202"/>
      <c r="C43" s="224">
        <v>7949</v>
      </c>
      <c r="D43" s="200">
        <v>-1130</v>
      </c>
      <c r="E43" s="201">
        <v>1857</v>
      </c>
      <c r="F43" s="200">
        <v>7425</v>
      </c>
      <c r="G43" s="200">
        <v>174</v>
      </c>
      <c r="H43" s="200">
        <v>-375</v>
      </c>
      <c r="I43" s="196" t="s">
        <v>1</v>
      </c>
      <c r="J43" s="196" t="s">
        <v>1</v>
      </c>
      <c r="K43" s="196" t="s">
        <v>1</v>
      </c>
      <c r="L43" s="196" t="s">
        <v>1</v>
      </c>
      <c r="M43" s="196" t="s">
        <v>1</v>
      </c>
      <c r="N43" s="196" t="s">
        <v>1</v>
      </c>
    </row>
    <row r="44" spans="1:14" ht="6" customHeight="1">
      <c r="A44" s="199"/>
      <c r="B44" s="202"/>
      <c r="C44" s="224"/>
      <c r="D44" s="200"/>
      <c r="E44" s="201"/>
      <c r="F44" s="200"/>
      <c r="G44" s="200"/>
      <c r="H44" s="200"/>
      <c r="I44" s="196"/>
      <c r="J44" s="196"/>
      <c r="K44" s="196"/>
      <c r="L44" s="196"/>
      <c r="M44" s="196"/>
      <c r="N44" s="196"/>
    </row>
    <row r="45" spans="1:14" ht="10.5" customHeight="1">
      <c r="A45" s="199" t="s">
        <v>128</v>
      </c>
      <c r="B45" s="202"/>
      <c r="C45" s="224">
        <v>6988</v>
      </c>
      <c r="D45" s="200">
        <v>-1422</v>
      </c>
      <c r="E45" s="201">
        <v>1728</v>
      </c>
      <c r="F45" s="200">
        <v>6475</v>
      </c>
      <c r="G45" s="200">
        <v>466</v>
      </c>
      <c r="H45" s="200">
        <v>-254</v>
      </c>
      <c r="I45" s="196" t="s">
        <v>1</v>
      </c>
      <c r="J45" s="196" t="s">
        <v>1</v>
      </c>
      <c r="K45" s="196" t="s">
        <v>1</v>
      </c>
      <c r="L45" s="196" t="s">
        <v>1</v>
      </c>
      <c r="M45" s="196" t="s">
        <v>1</v>
      </c>
      <c r="N45" s="196" t="s">
        <v>1</v>
      </c>
    </row>
    <row r="46" spans="1:14" ht="10.5" customHeight="1">
      <c r="A46" s="199" t="s">
        <v>132</v>
      </c>
      <c r="B46" s="202"/>
      <c r="C46" s="223">
        <v>-1589</v>
      </c>
      <c r="D46" s="197">
        <v>-2259</v>
      </c>
      <c r="E46" s="197">
        <v>1393</v>
      </c>
      <c r="F46" s="197">
        <v>3342</v>
      </c>
      <c r="G46" s="197">
        <v>-3771</v>
      </c>
      <c r="H46" s="197">
        <v>-293</v>
      </c>
      <c r="I46" s="196" t="s">
        <v>1</v>
      </c>
      <c r="J46" s="196" t="s">
        <v>1</v>
      </c>
      <c r="K46" s="196" t="s">
        <v>1</v>
      </c>
      <c r="L46" s="196" t="s">
        <v>1</v>
      </c>
      <c r="M46" s="196" t="s">
        <v>1</v>
      </c>
      <c r="N46" s="196" t="s">
        <v>1</v>
      </c>
    </row>
    <row r="47" spans="1:14" ht="10.5" customHeight="1">
      <c r="A47" s="199" t="s">
        <v>143</v>
      </c>
      <c r="B47" s="198"/>
      <c r="C47" s="224">
        <v>1237</v>
      </c>
      <c r="D47" s="200">
        <v>-1460</v>
      </c>
      <c r="E47" s="201">
        <v>1334</v>
      </c>
      <c r="F47" s="200">
        <v>3584</v>
      </c>
      <c r="G47" s="200">
        <v>-2060</v>
      </c>
      <c r="H47" s="200">
        <v>-156</v>
      </c>
      <c r="I47" s="196" t="s">
        <v>1</v>
      </c>
      <c r="J47" s="196" t="s">
        <v>1</v>
      </c>
      <c r="K47" s="196" t="s">
        <v>1</v>
      </c>
      <c r="L47" s="196" t="s">
        <v>1</v>
      </c>
      <c r="M47" s="196" t="s">
        <v>1</v>
      </c>
      <c r="N47" s="196" t="s">
        <v>1</v>
      </c>
    </row>
    <row r="48" spans="1:14" ht="10.5" customHeight="1">
      <c r="A48" s="199" t="s">
        <v>142</v>
      </c>
      <c r="B48" s="198"/>
      <c r="C48" s="224">
        <v>2075</v>
      </c>
      <c r="D48" s="200">
        <v>-2006</v>
      </c>
      <c r="E48" s="201">
        <v>1474</v>
      </c>
      <c r="F48" s="200">
        <v>4783</v>
      </c>
      <c r="G48" s="200">
        <v>-2010</v>
      </c>
      <c r="H48" s="200">
        <v>-163</v>
      </c>
      <c r="I48" s="196" t="s">
        <v>1</v>
      </c>
      <c r="J48" s="196" t="s">
        <v>1</v>
      </c>
      <c r="K48" s="196" t="s">
        <v>1</v>
      </c>
      <c r="L48" s="196" t="s">
        <v>1</v>
      </c>
      <c r="M48" s="196" t="s">
        <v>1</v>
      </c>
      <c r="N48" s="196" t="s">
        <v>1</v>
      </c>
    </row>
    <row r="49" spans="1:14" ht="10.5" customHeight="1">
      <c r="A49" s="195" t="s">
        <v>145</v>
      </c>
      <c r="B49" s="194"/>
      <c r="C49" s="229">
        <v>7334</v>
      </c>
      <c r="D49" s="192">
        <v>-1534</v>
      </c>
      <c r="E49" s="192">
        <v>1396</v>
      </c>
      <c r="F49" s="192">
        <v>7645</v>
      </c>
      <c r="G49" s="192">
        <v>-65</v>
      </c>
      <c r="H49" s="192">
        <v>-107</v>
      </c>
      <c r="I49" s="191" t="s">
        <v>1</v>
      </c>
      <c r="J49" s="191" t="s">
        <v>1</v>
      </c>
      <c r="K49" s="191" t="s">
        <v>1</v>
      </c>
      <c r="L49" s="191" t="s">
        <v>1</v>
      </c>
      <c r="M49" s="191" t="s">
        <v>1</v>
      </c>
      <c r="N49" s="191" t="s">
        <v>1</v>
      </c>
    </row>
    <row r="50" spans="1:14" ht="6" customHeight="1">
      <c r="A50" s="188"/>
      <c r="B50" s="190"/>
      <c r="C50" s="189"/>
      <c r="D50" s="188"/>
      <c r="E50" s="188"/>
      <c r="F50" s="188"/>
      <c r="G50" s="188"/>
      <c r="H50" s="188"/>
      <c r="I50" s="188"/>
      <c r="J50" s="188"/>
      <c r="K50" s="188"/>
      <c r="L50" s="188"/>
      <c r="M50" s="188"/>
      <c r="N50" s="188"/>
    </row>
    <row r="51" spans="1:14">
      <c r="A51" s="380" t="s">
        <v>139</v>
      </c>
      <c r="B51" s="380"/>
      <c r="C51" s="380"/>
      <c r="D51" s="380"/>
      <c r="E51" s="380"/>
      <c r="F51" s="380"/>
      <c r="G51" s="380"/>
      <c r="H51" s="380"/>
      <c r="I51" s="380"/>
      <c r="J51" s="380"/>
      <c r="K51" s="380"/>
      <c r="L51" s="380"/>
      <c r="M51" s="380"/>
      <c r="N51" s="380"/>
    </row>
    <row r="52" spans="1:14">
      <c r="A52" s="186" t="s">
        <v>0</v>
      </c>
    </row>
  </sheetData>
  <mergeCells count="6">
    <mergeCell ref="A51:N51"/>
    <mergeCell ref="E37:L37"/>
    <mergeCell ref="C6:C7"/>
    <mergeCell ref="I6:I7"/>
    <mergeCell ref="E9:L9"/>
    <mergeCell ref="E23:L23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showGridLines="0" zoomScale="125" zoomScaleNormal="125" workbookViewId="0"/>
  </sheetViews>
  <sheetFormatPr defaultColWidth="11.36328125" defaultRowHeight="9.5"/>
  <cols>
    <col min="1" max="1" width="6.90625" style="186" customWidth="1"/>
    <col min="2" max="2" width="1" style="186" customWidth="1"/>
    <col min="3" max="8" width="7.7265625" style="186" customWidth="1"/>
    <col min="9" max="9" width="5.90625" style="186" customWidth="1"/>
    <col min="10" max="14" width="5.36328125" style="186" customWidth="1"/>
    <col min="15" max="16384" width="11.36328125" style="186"/>
  </cols>
  <sheetData>
    <row r="1" spans="1:14" ht="13">
      <c r="A1" s="222" t="s">
        <v>107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</row>
    <row r="2" spans="1:14" ht="6" customHeight="1"/>
    <row r="3" spans="1:14">
      <c r="N3" s="221" t="s">
        <v>3</v>
      </c>
    </row>
    <row r="4" spans="1:14" ht="1.5" customHeight="1"/>
    <row r="5" spans="1:14" ht="13.5" customHeight="1">
      <c r="A5" s="213"/>
      <c r="B5" s="213"/>
      <c r="C5" s="220" t="s">
        <v>8</v>
      </c>
      <c r="D5" s="220"/>
      <c r="E5" s="220"/>
      <c r="F5" s="220"/>
      <c r="G5" s="220"/>
      <c r="H5" s="220"/>
      <c r="I5" s="220" t="s">
        <v>9</v>
      </c>
      <c r="J5" s="220"/>
      <c r="K5" s="220"/>
      <c r="L5" s="220"/>
      <c r="M5" s="220"/>
      <c r="N5" s="219"/>
    </row>
    <row r="6" spans="1:14">
      <c r="A6" s="218" t="s">
        <v>10</v>
      </c>
      <c r="B6" s="218"/>
      <c r="C6" s="379" t="s">
        <v>74</v>
      </c>
      <c r="D6" s="217" t="s">
        <v>68</v>
      </c>
      <c r="E6" s="217" t="s">
        <v>28</v>
      </c>
      <c r="F6" s="217" t="s">
        <v>69</v>
      </c>
      <c r="G6" s="217" t="s">
        <v>70</v>
      </c>
      <c r="H6" s="217" t="s">
        <v>71</v>
      </c>
      <c r="I6" s="379" t="s">
        <v>74</v>
      </c>
      <c r="J6" s="217" t="s">
        <v>72</v>
      </c>
      <c r="K6" s="217" t="s">
        <v>28</v>
      </c>
      <c r="L6" s="217" t="s">
        <v>69</v>
      </c>
      <c r="M6" s="217" t="s">
        <v>70</v>
      </c>
      <c r="N6" s="216" t="s">
        <v>71</v>
      </c>
    </row>
    <row r="7" spans="1:14" ht="13.5" customHeight="1">
      <c r="A7" s="188"/>
      <c r="B7" s="188"/>
      <c r="C7" s="379"/>
      <c r="D7" s="215" t="s">
        <v>11</v>
      </c>
      <c r="E7" s="215" t="s">
        <v>11</v>
      </c>
      <c r="F7" s="215" t="s">
        <v>11</v>
      </c>
      <c r="G7" s="215" t="s">
        <v>11</v>
      </c>
      <c r="H7" s="215" t="s">
        <v>12</v>
      </c>
      <c r="I7" s="379"/>
      <c r="J7" s="215" t="s">
        <v>13</v>
      </c>
      <c r="K7" s="215" t="s">
        <v>11</v>
      </c>
      <c r="L7" s="215" t="s">
        <v>11</v>
      </c>
      <c r="M7" s="215" t="s">
        <v>11</v>
      </c>
      <c r="N7" s="214" t="s">
        <v>12</v>
      </c>
    </row>
    <row r="8" spans="1:14" ht="6" customHeight="1">
      <c r="A8" s="213"/>
      <c r="B8" s="212"/>
    </row>
    <row r="9" spans="1:14" ht="10.5" customHeight="1">
      <c r="B9" s="202"/>
      <c r="E9" s="378" t="s">
        <v>75</v>
      </c>
      <c r="F9" s="378"/>
      <c r="G9" s="378"/>
      <c r="H9" s="378"/>
      <c r="I9" s="378"/>
      <c r="J9" s="378"/>
      <c r="K9" s="378"/>
      <c r="L9" s="378"/>
    </row>
    <row r="10" spans="1:14" ht="6" customHeight="1">
      <c r="B10" s="202"/>
    </row>
    <row r="11" spans="1:14" ht="10.5" customHeight="1">
      <c r="A11" s="199" t="s">
        <v>144</v>
      </c>
      <c r="B11" s="202"/>
      <c r="C11" s="209">
        <v>97112</v>
      </c>
      <c r="D11" s="209">
        <v>12054</v>
      </c>
      <c r="E11" s="209">
        <v>5894</v>
      </c>
      <c r="F11" s="209">
        <v>38982</v>
      </c>
      <c r="G11" s="209">
        <v>37668</v>
      </c>
      <c r="H11" s="209">
        <v>2474</v>
      </c>
      <c r="I11" s="208">
        <v>100</v>
      </c>
      <c r="J11" s="208">
        <f t="shared" ref="J11:N15" si="0">D11/SUM($D11:$H11)*100</f>
        <v>12.417586945772211</v>
      </c>
      <c r="K11" s="208">
        <f t="shared" si="0"/>
        <v>6.0717817702324046</v>
      </c>
      <c r="L11" s="208">
        <f t="shared" si="0"/>
        <v>40.157820998846219</v>
      </c>
      <c r="M11" s="208">
        <f t="shared" si="0"/>
        <v>38.804186583154774</v>
      </c>
      <c r="N11" s="208">
        <f t="shared" si="0"/>
        <v>2.548623701994396</v>
      </c>
    </row>
    <row r="12" spans="1:14" ht="10.5" customHeight="1">
      <c r="A12" s="199" t="s">
        <v>108</v>
      </c>
      <c r="B12" s="202"/>
      <c r="C12" s="209">
        <v>98053</v>
      </c>
      <c r="D12" s="209">
        <v>12012</v>
      </c>
      <c r="E12" s="209">
        <v>5557</v>
      </c>
      <c r="F12" s="209">
        <v>38988</v>
      </c>
      <c r="G12" s="209">
        <v>38886</v>
      </c>
      <c r="H12" s="209">
        <v>2587</v>
      </c>
      <c r="I12" s="208">
        <v>100</v>
      </c>
      <c r="J12" s="208">
        <f t="shared" si="0"/>
        <v>12.25339181883097</v>
      </c>
      <c r="K12" s="208">
        <f t="shared" si="0"/>
        <v>5.6686728552483929</v>
      </c>
      <c r="L12" s="208">
        <f t="shared" si="0"/>
        <v>39.771498520860959</v>
      </c>
      <c r="M12" s="208">
        <f t="shared" si="0"/>
        <v>39.667448740181577</v>
      </c>
      <c r="N12" s="208">
        <f t="shared" si="0"/>
        <v>2.6389880648780983</v>
      </c>
    </row>
    <row r="13" spans="1:14" ht="10.5" customHeight="1">
      <c r="A13" s="199" t="s">
        <v>111</v>
      </c>
      <c r="B13" s="202"/>
      <c r="C13" s="209">
        <v>102575</v>
      </c>
      <c r="D13" s="209">
        <v>12103</v>
      </c>
      <c r="E13" s="209">
        <v>5618</v>
      </c>
      <c r="F13" s="209">
        <v>40591</v>
      </c>
      <c r="G13" s="209">
        <v>41532</v>
      </c>
      <c r="H13" s="209">
        <v>2699</v>
      </c>
      <c r="I13" s="208">
        <v>100</v>
      </c>
      <c r="J13" s="208">
        <f t="shared" si="0"/>
        <v>11.802853437094681</v>
      </c>
      <c r="K13" s="208">
        <f t="shared" si="0"/>
        <v>5.4786772378416861</v>
      </c>
      <c r="L13" s="208">
        <f t="shared" si="0"/>
        <v>39.584369484021337</v>
      </c>
      <c r="M13" s="208">
        <f t="shared" si="0"/>
        <v>40.502033293350109</v>
      </c>
      <c r="N13" s="208">
        <f t="shared" si="0"/>
        <v>2.6320665476921876</v>
      </c>
    </row>
    <row r="14" spans="1:14" ht="10.5" customHeight="1">
      <c r="A14" s="199" t="s">
        <v>119</v>
      </c>
      <c r="B14" s="202"/>
      <c r="C14" s="209">
        <v>100098</v>
      </c>
      <c r="D14" s="209">
        <v>11925</v>
      </c>
      <c r="E14" s="209">
        <v>5362</v>
      </c>
      <c r="F14" s="209">
        <v>38868</v>
      </c>
      <c r="G14" s="209">
        <v>41304</v>
      </c>
      <c r="H14" s="209">
        <v>2618</v>
      </c>
      <c r="I14" s="208">
        <v>100</v>
      </c>
      <c r="J14" s="208">
        <f t="shared" si="0"/>
        <v>11.915824814892533</v>
      </c>
      <c r="K14" s="208">
        <f t="shared" si="0"/>
        <v>5.3578744366837538</v>
      </c>
      <c r="L14" s="208">
        <f t="shared" si="0"/>
        <v>38.838094667106326</v>
      </c>
      <c r="M14" s="208">
        <f t="shared" si="0"/>
        <v>41.272220390299466</v>
      </c>
      <c r="N14" s="208">
        <f t="shared" si="0"/>
        <v>2.6159856910179164</v>
      </c>
    </row>
    <row r="15" spans="1:14" ht="10.5" customHeight="1">
      <c r="A15" s="199" t="s">
        <v>136</v>
      </c>
      <c r="B15" s="202"/>
      <c r="C15" s="209">
        <v>102184</v>
      </c>
      <c r="D15" s="209">
        <v>12179</v>
      </c>
      <c r="E15" s="209">
        <v>5244</v>
      </c>
      <c r="F15" s="209">
        <v>39569</v>
      </c>
      <c r="G15" s="209">
        <v>42465</v>
      </c>
      <c r="H15" s="209">
        <v>2717</v>
      </c>
      <c r="I15" s="208">
        <v>100</v>
      </c>
      <c r="J15" s="208">
        <f t="shared" si="0"/>
        <v>11.91986219586196</v>
      </c>
      <c r="K15" s="208">
        <f t="shared" si="0"/>
        <v>5.1324211638968817</v>
      </c>
      <c r="L15" s="208">
        <f t="shared" si="0"/>
        <v>38.727073423767301</v>
      </c>
      <c r="M15" s="208">
        <f t="shared" si="0"/>
        <v>41.56145399025192</v>
      </c>
      <c r="N15" s="208">
        <f t="shared" si="0"/>
        <v>2.6591892262219354</v>
      </c>
    </row>
    <row r="16" spans="1:14" ht="6" customHeight="1">
      <c r="A16" s="199"/>
      <c r="B16" s="202"/>
      <c r="C16" s="209"/>
      <c r="D16" s="209"/>
      <c r="E16" s="209"/>
      <c r="F16" s="209"/>
      <c r="G16" s="209"/>
      <c r="H16" s="209"/>
      <c r="I16" s="208"/>
      <c r="J16" s="208"/>
      <c r="K16" s="208"/>
      <c r="L16" s="208"/>
      <c r="M16" s="208"/>
      <c r="N16" s="208"/>
    </row>
    <row r="17" spans="1:14" ht="10.5" customHeight="1">
      <c r="A17" s="199" t="s">
        <v>135</v>
      </c>
      <c r="B17" s="202"/>
      <c r="C17" s="209">
        <v>101791</v>
      </c>
      <c r="D17" s="209">
        <v>11980</v>
      </c>
      <c r="E17" s="209">
        <v>4979</v>
      </c>
      <c r="F17" s="209">
        <v>39633</v>
      </c>
      <c r="G17" s="209">
        <v>42483</v>
      </c>
      <c r="H17" s="209">
        <v>2705</v>
      </c>
      <c r="I17" s="208">
        <v>100</v>
      </c>
      <c r="J17" s="208">
        <f t="shared" ref="J17:N20" si="1">D17/SUM($D17:$H17)*100</f>
        <v>11.770485360581647</v>
      </c>
      <c r="K17" s="208">
        <f t="shared" si="1"/>
        <v>4.891923757123207</v>
      </c>
      <c r="L17" s="208">
        <f t="shared" si="1"/>
        <v>38.939870308508546</v>
      </c>
      <c r="M17" s="208">
        <f t="shared" si="1"/>
        <v>41.740027510316366</v>
      </c>
      <c r="N17" s="208">
        <f t="shared" si="1"/>
        <v>2.65769306347023</v>
      </c>
    </row>
    <row r="18" spans="1:14" ht="10.5" customHeight="1">
      <c r="A18" s="199" t="s">
        <v>128</v>
      </c>
      <c r="B18" s="202"/>
      <c r="C18" s="209">
        <v>101136</v>
      </c>
      <c r="D18" s="209">
        <v>11452</v>
      </c>
      <c r="E18" s="209">
        <v>4751</v>
      </c>
      <c r="F18" s="209">
        <v>38139</v>
      </c>
      <c r="G18" s="209">
        <v>43982</v>
      </c>
      <c r="H18" s="209">
        <v>2804</v>
      </c>
      <c r="I18" s="208">
        <v>100</v>
      </c>
      <c r="J18" s="208">
        <f t="shared" si="1"/>
        <v>11.324262321018907</v>
      </c>
      <c r="K18" s="208">
        <f t="shared" si="1"/>
        <v>4.6980064868285734</v>
      </c>
      <c r="L18" s="208">
        <f t="shared" si="1"/>
        <v>37.713590696938532</v>
      </c>
      <c r="M18" s="208">
        <f t="shared" si="1"/>
        <v>43.491416818289693</v>
      </c>
      <c r="N18" s="208">
        <f t="shared" si="1"/>
        <v>2.772723676924294</v>
      </c>
    </row>
    <row r="19" spans="1:14" ht="10.5" customHeight="1">
      <c r="A19" s="199" t="s">
        <v>132</v>
      </c>
      <c r="B19" s="202"/>
      <c r="C19" s="209">
        <v>90410</v>
      </c>
      <c r="D19" s="209">
        <v>10819</v>
      </c>
      <c r="E19" s="209">
        <v>4232</v>
      </c>
      <c r="F19" s="209">
        <v>33346</v>
      </c>
      <c r="G19" s="209">
        <v>39234</v>
      </c>
      <c r="H19" s="209">
        <v>2772</v>
      </c>
      <c r="I19" s="208">
        <v>100</v>
      </c>
      <c r="J19" s="208">
        <f t="shared" si="1"/>
        <v>11.967523201663662</v>
      </c>
      <c r="K19" s="208">
        <f t="shared" si="1"/>
        <v>4.6812605776356975</v>
      </c>
      <c r="L19" s="208">
        <f t="shared" si="1"/>
        <v>36.885944050529297</v>
      </c>
      <c r="M19" s="208">
        <f t="shared" si="1"/>
        <v>43.399002245500704</v>
      </c>
      <c r="N19" s="208">
        <f t="shared" si="1"/>
        <v>3.0662699246706415</v>
      </c>
    </row>
    <row r="20" spans="1:14" ht="10.5" customHeight="1">
      <c r="A20" s="199" t="s">
        <v>143</v>
      </c>
      <c r="B20" s="211"/>
      <c r="C20" s="209">
        <v>90442</v>
      </c>
      <c r="D20" s="209">
        <v>10847</v>
      </c>
      <c r="E20" s="209">
        <v>4094</v>
      </c>
      <c r="F20" s="209">
        <v>33458</v>
      </c>
      <c r="G20" s="209">
        <v>39099</v>
      </c>
      <c r="H20" s="209">
        <v>2939</v>
      </c>
      <c r="I20" s="208">
        <v>100</v>
      </c>
      <c r="J20" s="208">
        <f t="shared" si="1"/>
        <v>11.993984762873602</v>
      </c>
      <c r="K20" s="208">
        <f t="shared" si="1"/>
        <v>4.5269082344615592</v>
      </c>
      <c r="L20" s="208">
        <f t="shared" si="1"/>
        <v>36.995919811581537</v>
      </c>
      <c r="M20" s="208">
        <f t="shared" si="1"/>
        <v>43.233411103862359</v>
      </c>
      <c r="N20" s="208">
        <f t="shared" si="1"/>
        <v>3.2497760872209382</v>
      </c>
    </row>
    <row r="21" spans="1:14" ht="10.5" customHeight="1">
      <c r="A21" s="195" t="s">
        <v>142</v>
      </c>
      <c r="B21" s="194"/>
      <c r="C21" s="207">
        <v>91257</v>
      </c>
      <c r="D21" s="206">
        <v>10611</v>
      </c>
      <c r="E21" s="206">
        <v>4249</v>
      </c>
      <c r="F21" s="206">
        <v>33916</v>
      </c>
      <c r="G21" s="206">
        <v>39511</v>
      </c>
      <c r="H21" s="206">
        <v>2968</v>
      </c>
      <c r="I21" s="205">
        <v>100</v>
      </c>
      <c r="J21" s="205">
        <v>11.627856007</v>
      </c>
      <c r="K21" s="205">
        <v>4.6561832220000001</v>
      </c>
      <c r="L21" s="205">
        <v>37.166182673999998</v>
      </c>
      <c r="M21" s="205">
        <v>43.297353569000002</v>
      </c>
      <c r="N21" s="205">
        <v>3.2524245239999998</v>
      </c>
    </row>
    <row r="22" spans="1:14" ht="6" customHeight="1">
      <c r="A22" s="204"/>
      <c r="B22" s="202"/>
      <c r="C22" s="225"/>
      <c r="I22" s="208"/>
      <c r="J22" s="208"/>
      <c r="K22" s="208"/>
      <c r="L22" s="208"/>
      <c r="M22" s="208"/>
      <c r="N22" s="208"/>
    </row>
    <row r="23" spans="1:14" ht="10.5" customHeight="1">
      <c r="A23" s="204"/>
      <c r="B23" s="202"/>
      <c r="C23" s="228"/>
      <c r="E23" s="378" t="s">
        <v>78</v>
      </c>
      <c r="F23" s="378"/>
      <c r="G23" s="378"/>
      <c r="H23" s="378"/>
      <c r="I23" s="378"/>
      <c r="J23" s="378"/>
      <c r="K23" s="378"/>
      <c r="L23" s="378"/>
    </row>
    <row r="24" spans="1:14" ht="6" customHeight="1">
      <c r="A24" s="204"/>
      <c r="B24" s="202"/>
      <c r="C24" s="225"/>
    </row>
    <row r="25" spans="1:14" ht="10.5" customHeight="1">
      <c r="A25" s="199" t="s">
        <v>144</v>
      </c>
      <c r="B25" s="202"/>
      <c r="C25" s="226">
        <v>94663</v>
      </c>
      <c r="D25" s="209">
        <v>13289</v>
      </c>
      <c r="E25" s="209">
        <v>3856</v>
      </c>
      <c r="F25" s="209">
        <v>35372</v>
      </c>
      <c r="G25" s="209">
        <v>39214</v>
      </c>
      <c r="H25" s="209">
        <v>2893</v>
      </c>
      <c r="I25" s="208">
        <v>100</v>
      </c>
      <c r="J25" s="208">
        <f t="shared" ref="J25:N29" si="2">D25/SUM($D25:$H25)*100</f>
        <v>14.044005749070005</v>
      </c>
      <c r="K25" s="208">
        <f t="shared" si="2"/>
        <v>4.0750760906323977</v>
      </c>
      <c r="L25" s="208">
        <f t="shared" si="2"/>
        <v>37.381636794048021</v>
      </c>
      <c r="M25" s="208">
        <f t="shared" si="2"/>
        <v>41.441917483936422</v>
      </c>
      <c r="N25" s="208">
        <f t="shared" si="2"/>
        <v>3.0573638823131555</v>
      </c>
    </row>
    <row r="26" spans="1:14" ht="10.5" customHeight="1">
      <c r="A26" s="199" t="s">
        <v>108</v>
      </c>
      <c r="B26" s="202"/>
      <c r="C26" s="226">
        <v>94108</v>
      </c>
      <c r="D26" s="209">
        <v>13394</v>
      </c>
      <c r="E26" s="209">
        <v>3653</v>
      </c>
      <c r="F26" s="209">
        <v>34399</v>
      </c>
      <c r="G26" s="209">
        <v>39943</v>
      </c>
      <c r="H26" s="209">
        <v>2699</v>
      </c>
      <c r="I26" s="208">
        <v>100</v>
      </c>
      <c r="J26" s="208">
        <f t="shared" si="2"/>
        <v>14.235609216903326</v>
      </c>
      <c r="K26" s="208">
        <f t="shared" si="2"/>
        <v>3.8825354986820848</v>
      </c>
      <c r="L26" s="208">
        <f t="shared" si="2"/>
        <v>36.560454043023555</v>
      </c>
      <c r="M26" s="208">
        <f t="shared" si="2"/>
        <v>42.452810135192586</v>
      </c>
      <c r="N26" s="208">
        <f t="shared" si="2"/>
        <v>2.8685911061984526</v>
      </c>
    </row>
    <row r="27" spans="1:14" ht="10.5" customHeight="1">
      <c r="A27" s="199" t="s">
        <v>120</v>
      </c>
      <c r="B27" s="202"/>
      <c r="C27" s="226">
        <v>92285</v>
      </c>
      <c r="D27" s="209">
        <v>12678</v>
      </c>
      <c r="E27" s="209">
        <v>3455</v>
      </c>
      <c r="F27" s="209">
        <v>33574</v>
      </c>
      <c r="G27" s="209">
        <v>39669</v>
      </c>
      <c r="H27" s="209">
        <v>2888</v>
      </c>
      <c r="I27" s="208">
        <v>100</v>
      </c>
      <c r="J27" s="208">
        <f t="shared" si="2"/>
        <v>13.741004075262293</v>
      </c>
      <c r="K27" s="208">
        <f t="shared" si="2"/>
        <v>3.74468915286569</v>
      </c>
      <c r="L27" s="208">
        <f t="shared" si="2"/>
        <v>36.389057487210614</v>
      </c>
      <c r="M27" s="208">
        <f t="shared" si="2"/>
        <v>42.995101014480184</v>
      </c>
      <c r="N27" s="208">
        <f t="shared" si="2"/>
        <v>3.1301482701812189</v>
      </c>
    </row>
    <row r="28" spans="1:14" ht="10.5" customHeight="1">
      <c r="A28" s="199" t="s">
        <v>119</v>
      </c>
      <c r="B28" s="202"/>
      <c r="C28" s="226">
        <v>95173</v>
      </c>
      <c r="D28" s="209">
        <v>13037</v>
      </c>
      <c r="E28" s="209">
        <v>3325</v>
      </c>
      <c r="F28" s="209">
        <v>33707</v>
      </c>
      <c r="G28" s="209">
        <v>42235</v>
      </c>
      <c r="H28" s="209">
        <v>2843</v>
      </c>
      <c r="I28" s="208">
        <v>100</v>
      </c>
      <c r="J28" s="208">
        <f t="shared" si="2"/>
        <v>13.701955920838282</v>
      </c>
      <c r="K28" s="208">
        <f t="shared" si="2"/>
        <v>3.4945925778006663</v>
      </c>
      <c r="L28" s="208">
        <f t="shared" si="2"/>
        <v>35.426235193963024</v>
      </c>
      <c r="M28" s="208">
        <f t="shared" si="2"/>
        <v>44.389208277717636</v>
      </c>
      <c r="N28" s="208">
        <f t="shared" si="2"/>
        <v>2.9880080296803895</v>
      </c>
    </row>
    <row r="29" spans="1:14" ht="10.5" customHeight="1">
      <c r="A29" s="199" t="s">
        <v>136</v>
      </c>
      <c r="B29" s="202"/>
      <c r="C29" s="226">
        <v>92437</v>
      </c>
      <c r="D29" s="209">
        <v>12938</v>
      </c>
      <c r="E29" s="209">
        <v>3065</v>
      </c>
      <c r="F29" s="209">
        <v>31937</v>
      </c>
      <c r="G29" s="209">
        <v>41591</v>
      </c>
      <c r="H29" s="209">
        <v>2889</v>
      </c>
      <c r="I29" s="208">
        <v>100</v>
      </c>
      <c r="J29" s="208">
        <f t="shared" si="2"/>
        <v>13.999134386496429</v>
      </c>
      <c r="K29" s="208">
        <f t="shared" si="2"/>
        <v>3.3163817355550749</v>
      </c>
      <c r="L29" s="208">
        <f t="shared" si="2"/>
        <v>34.556373079420041</v>
      </c>
      <c r="M29" s="208">
        <f t="shared" si="2"/>
        <v>45.00216403375893</v>
      </c>
      <c r="N29" s="208">
        <f t="shared" si="2"/>
        <v>3.1259467647695307</v>
      </c>
    </row>
    <row r="30" spans="1:14" ht="6" customHeight="1">
      <c r="A30" s="199"/>
      <c r="B30" s="202"/>
      <c r="C30" s="226"/>
      <c r="D30" s="209"/>
      <c r="E30" s="209"/>
      <c r="F30" s="209"/>
      <c r="G30" s="209"/>
      <c r="H30" s="209"/>
      <c r="I30" s="208"/>
      <c r="J30" s="208"/>
      <c r="K30" s="208"/>
      <c r="L30" s="208"/>
      <c r="M30" s="208"/>
      <c r="N30" s="208"/>
    </row>
    <row r="31" spans="1:14" ht="10.5" customHeight="1">
      <c r="A31" s="199" t="s">
        <v>126</v>
      </c>
      <c r="B31" s="202"/>
      <c r="C31" s="226">
        <v>93842</v>
      </c>
      <c r="D31" s="209">
        <v>13110</v>
      </c>
      <c r="E31" s="209">
        <v>3122</v>
      </c>
      <c r="F31" s="209">
        <v>32208</v>
      </c>
      <c r="G31" s="209">
        <v>42309</v>
      </c>
      <c r="H31" s="209">
        <v>3080</v>
      </c>
      <c r="I31" s="208">
        <v>100</v>
      </c>
      <c r="J31" s="208">
        <f t="shared" ref="J31:N34" si="3">D31/SUM($D31:$H31)*100</f>
        <v>13.972226070830979</v>
      </c>
      <c r="K31" s="208">
        <f t="shared" si="3"/>
        <v>3.3273295036715731</v>
      </c>
      <c r="L31" s="208">
        <f t="shared" si="3"/>
        <v>34.326274392778352</v>
      </c>
      <c r="M31" s="208">
        <f t="shared" si="3"/>
        <v>45.091602809365973</v>
      </c>
      <c r="N31" s="208">
        <f t="shared" si="3"/>
        <v>3.2825672233531207</v>
      </c>
    </row>
    <row r="32" spans="1:14" ht="10.5" customHeight="1">
      <c r="A32" s="199" t="s">
        <v>128</v>
      </c>
      <c r="B32" s="202"/>
      <c r="C32" s="226">
        <v>94148</v>
      </c>
      <c r="D32" s="209">
        <v>12874</v>
      </c>
      <c r="E32" s="209">
        <v>3023</v>
      </c>
      <c r="F32" s="209">
        <v>31664</v>
      </c>
      <c r="G32" s="209">
        <v>43516</v>
      </c>
      <c r="H32" s="209">
        <v>3058</v>
      </c>
      <c r="I32" s="208">
        <v>100</v>
      </c>
      <c r="J32" s="208">
        <f t="shared" si="3"/>
        <v>13.67610346842301</v>
      </c>
      <c r="K32" s="208">
        <f t="shared" si="3"/>
        <v>3.2113454081903652</v>
      </c>
      <c r="L32" s="208">
        <f t="shared" si="3"/>
        <v>33.636798215329051</v>
      </c>
      <c r="M32" s="208">
        <f t="shared" si="3"/>
        <v>46.227226855048606</v>
      </c>
      <c r="N32" s="208">
        <f t="shared" si="3"/>
        <v>3.2485260530089768</v>
      </c>
    </row>
    <row r="33" spans="1:14" ht="10.5" customHeight="1">
      <c r="A33" s="199" t="s">
        <v>132</v>
      </c>
      <c r="B33" s="202"/>
      <c r="C33" s="209">
        <v>91999</v>
      </c>
      <c r="D33" s="209">
        <v>13078</v>
      </c>
      <c r="E33" s="209">
        <v>2839</v>
      </c>
      <c r="F33" s="209">
        <v>30004</v>
      </c>
      <c r="G33" s="209">
        <v>43005</v>
      </c>
      <c r="H33" s="209">
        <v>3065</v>
      </c>
      <c r="I33" s="208">
        <v>100</v>
      </c>
      <c r="J33" s="208">
        <f t="shared" si="3"/>
        <v>14.216608146449108</v>
      </c>
      <c r="K33" s="208">
        <f t="shared" si="3"/>
        <v>3.086171473296301</v>
      </c>
      <c r="L33" s="208">
        <f t="shared" si="3"/>
        <v>32.616234196823598</v>
      </c>
      <c r="M33" s="208">
        <f t="shared" si="3"/>
        <v>46.749138502679614</v>
      </c>
      <c r="N33" s="208">
        <f t="shared" si="3"/>
        <v>3.3318476807513777</v>
      </c>
    </row>
    <row r="34" spans="1:14" ht="10.5" customHeight="1">
      <c r="A34" s="199" t="s">
        <v>143</v>
      </c>
      <c r="B34" s="198"/>
      <c r="C34" s="209">
        <v>89205</v>
      </c>
      <c r="D34" s="209">
        <v>12307</v>
      </c>
      <c r="E34" s="209">
        <v>2760</v>
      </c>
      <c r="F34" s="209">
        <v>29874</v>
      </c>
      <c r="G34" s="209">
        <v>41159</v>
      </c>
      <c r="H34" s="209">
        <v>3095</v>
      </c>
      <c r="I34" s="208">
        <v>100</v>
      </c>
      <c r="J34" s="208">
        <f t="shared" si="3"/>
        <v>13.797858624362352</v>
      </c>
      <c r="K34" s="208">
        <f t="shared" si="3"/>
        <v>3.0943438533550087</v>
      </c>
      <c r="L34" s="208">
        <f t="shared" si="3"/>
        <v>33.492908795336064</v>
      </c>
      <c r="M34" s="208">
        <f t="shared" si="3"/>
        <v>46.144963282695215</v>
      </c>
      <c r="N34" s="208">
        <f t="shared" si="3"/>
        <v>3.4699254442513592</v>
      </c>
    </row>
    <row r="35" spans="1:14" ht="10.5" customHeight="1">
      <c r="A35" s="195" t="s">
        <v>142</v>
      </c>
      <c r="B35" s="194"/>
      <c r="C35" s="207">
        <v>89182</v>
      </c>
      <c r="D35" s="206">
        <v>12617</v>
      </c>
      <c r="E35" s="206">
        <v>2775</v>
      </c>
      <c r="F35" s="206">
        <v>29133</v>
      </c>
      <c r="G35" s="206">
        <v>41521</v>
      </c>
      <c r="H35" s="206">
        <v>3131</v>
      </c>
      <c r="I35" s="205">
        <v>100</v>
      </c>
      <c r="J35" s="205">
        <v>14.148266929</v>
      </c>
      <c r="K35" s="205">
        <v>3.1117889139999999</v>
      </c>
      <c r="L35" s="205">
        <v>32.668737454000002</v>
      </c>
      <c r="M35" s="205">
        <v>46.560211713000001</v>
      </c>
      <c r="N35" s="205">
        <v>3.5109949870000001</v>
      </c>
    </row>
    <row r="36" spans="1:14" ht="6" customHeight="1">
      <c r="A36" s="204"/>
      <c r="B36" s="202"/>
      <c r="C36" s="225"/>
    </row>
    <row r="37" spans="1:14" ht="10.5" customHeight="1">
      <c r="A37" s="204"/>
      <c r="B37" s="202"/>
      <c r="C37" s="225"/>
      <c r="E37" s="378" t="s">
        <v>110</v>
      </c>
      <c r="F37" s="378"/>
      <c r="G37" s="378"/>
      <c r="H37" s="378"/>
      <c r="I37" s="378"/>
      <c r="J37" s="378"/>
      <c r="K37" s="378"/>
      <c r="L37" s="378"/>
    </row>
    <row r="38" spans="1:14" ht="6" customHeight="1">
      <c r="A38" s="204"/>
      <c r="B38" s="202"/>
      <c r="C38" s="225"/>
    </row>
    <row r="39" spans="1:14" ht="10.5" customHeight="1">
      <c r="A39" s="199" t="s">
        <v>144</v>
      </c>
      <c r="B39" s="202"/>
      <c r="C39" s="224">
        <v>2449</v>
      </c>
      <c r="D39" s="200">
        <v>-1235</v>
      </c>
      <c r="E39" s="201">
        <v>2038</v>
      </c>
      <c r="F39" s="200">
        <v>3610</v>
      </c>
      <c r="G39" s="200">
        <v>-1546</v>
      </c>
      <c r="H39" s="200">
        <v>-419</v>
      </c>
      <c r="I39" s="196" t="s">
        <v>1</v>
      </c>
      <c r="J39" s="196" t="s">
        <v>1</v>
      </c>
      <c r="K39" s="196" t="s">
        <v>1</v>
      </c>
      <c r="L39" s="196" t="s">
        <v>1</v>
      </c>
      <c r="M39" s="196" t="s">
        <v>1</v>
      </c>
      <c r="N39" s="196" t="s">
        <v>1</v>
      </c>
    </row>
    <row r="40" spans="1:14" ht="10.5" customHeight="1">
      <c r="A40" s="199" t="s">
        <v>121</v>
      </c>
      <c r="B40" s="202"/>
      <c r="C40" s="224">
        <v>3945</v>
      </c>
      <c r="D40" s="200">
        <v>-1382</v>
      </c>
      <c r="E40" s="201">
        <v>1904</v>
      </c>
      <c r="F40" s="200">
        <v>4589</v>
      </c>
      <c r="G40" s="200">
        <v>-1057</v>
      </c>
      <c r="H40" s="200">
        <v>-112</v>
      </c>
      <c r="I40" s="196" t="s">
        <v>1</v>
      </c>
      <c r="J40" s="196" t="s">
        <v>1</v>
      </c>
      <c r="K40" s="196" t="s">
        <v>1</v>
      </c>
      <c r="L40" s="196" t="s">
        <v>1</v>
      </c>
      <c r="M40" s="196" t="s">
        <v>1</v>
      </c>
      <c r="N40" s="196" t="s">
        <v>1</v>
      </c>
    </row>
    <row r="41" spans="1:14" ht="10.5" customHeight="1">
      <c r="A41" s="199" t="s">
        <v>120</v>
      </c>
      <c r="B41" s="202"/>
      <c r="C41" s="224">
        <v>10290</v>
      </c>
      <c r="D41" s="200">
        <v>-575</v>
      </c>
      <c r="E41" s="201">
        <v>2163</v>
      </c>
      <c r="F41" s="200">
        <v>7017</v>
      </c>
      <c r="G41" s="200">
        <v>1863</v>
      </c>
      <c r="H41" s="200">
        <v>-189</v>
      </c>
      <c r="I41" s="196" t="s">
        <v>1</v>
      </c>
      <c r="J41" s="196" t="s">
        <v>1</v>
      </c>
      <c r="K41" s="196" t="s">
        <v>1</v>
      </c>
      <c r="L41" s="196" t="s">
        <v>1</v>
      </c>
      <c r="M41" s="196" t="s">
        <v>1</v>
      </c>
      <c r="N41" s="196" t="s">
        <v>1</v>
      </c>
    </row>
    <row r="42" spans="1:14" ht="10.5" customHeight="1">
      <c r="A42" s="199" t="s">
        <v>119</v>
      </c>
      <c r="B42" s="202"/>
      <c r="C42" s="224">
        <v>4925</v>
      </c>
      <c r="D42" s="200">
        <v>-1112</v>
      </c>
      <c r="E42" s="201">
        <v>2037</v>
      </c>
      <c r="F42" s="200">
        <v>5161</v>
      </c>
      <c r="G42" s="200">
        <v>-931</v>
      </c>
      <c r="H42" s="200">
        <v>-225</v>
      </c>
      <c r="I42" s="196" t="s">
        <v>1</v>
      </c>
      <c r="J42" s="196" t="s">
        <v>1</v>
      </c>
      <c r="K42" s="196" t="s">
        <v>1</v>
      </c>
      <c r="L42" s="196" t="s">
        <v>1</v>
      </c>
      <c r="M42" s="196" t="s">
        <v>1</v>
      </c>
      <c r="N42" s="196" t="s">
        <v>1</v>
      </c>
    </row>
    <row r="43" spans="1:14" ht="10.5" customHeight="1">
      <c r="A43" s="199" t="s">
        <v>124</v>
      </c>
      <c r="B43" s="202"/>
      <c r="C43" s="224">
        <v>9747</v>
      </c>
      <c r="D43" s="200">
        <v>-759</v>
      </c>
      <c r="E43" s="201">
        <v>2179</v>
      </c>
      <c r="F43" s="200">
        <v>7632</v>
      </c>
      <c r="G43" s="200">
        <v>874</v>
      </c>
      <c r="H43" s="200">
        <v>-172</v>
      </c>
      <c r="I43" s="196"/>
      <c r="J43" s="196"/>
      <c r="K43" s="196"/>
      <c r="L43" s="196"/>
      <c r="M43" s="196"/>
      <c r="N43" s="196"/>
    </row>
    <row r="44" spans="1:14" ht="6" customHeight="1">
      <c r="A44" s="199"/>
      <c r="B44" s="202"/>
      <c r="C44" s="224"/>
      <c r="D44" s="200"/>
      <c r="E44" s="201"/>
      <c r="F44" s="200"/>
      <c r="G44" s="200"/>
      <c r="H44" s="200"/>
      <c r="I44" s="196"/>
      <c r="J44" s="196"/>
      <c r="K44" s="196"/>
      <c r="L44" s="196"/>
      <c r="M44" s="196"/>
      <c r="N44" s="196"/>
    </row>
    <row r="45" spans="1:14" ht="10.5" customHeight="1">
      <c r="A45" s="199" t="s">
        <v>135</v>
      </c>
      <c r="B45" s="202"/>
      <c r="C45" s="224">
        <v>7949</v>
      </c>
      <c r="D45" s="200">
        <v>-1130</v>
      </c>
      <c r="E45" s="201">
        <v>1857</v>
      </c>
      <c r="F45" s="200">
        <v>7425</v>
      </c>
      <c r="G45" s="200">
        <v>174</v>
      </c>
      <c r="H45" s="200">
        <v>-375</v>
      </c>
      <c r="I45" s="196" t="s">
        <v>1</v>
      </c>
      <c r="J45" s="196" t="s">
        <v>1</v>
      </c>
      <c r="K45" s="196" t="s">
        <v>1</v>
      </c>
      <c r="L45" s="196" t="s">
        <v>1</v>
      </c>
      <c r="M45" s="196" t="s">
        <v>1</v>
      </c>
      <c r="N45" s="196" t="s">
        <v>1</v>
      </c>
    </row>
    <row r="46" spans="1:14" ht="10.5" customHeight="1">
      <c r="A46" s="199" t="s">
        <v>128</v>
      </c>
      <c r="B46" s="202"/>
      <c r="C46" s="223">
        <v>6988</v>
      </c>
      <c r="D46" s="197">
        <v>-1422</v>
      </c>
      <c r="E46" s="197">
        <v>1728</v>
      </c>
      <c r="F46" s="197">
        <v>6475</v>
      </c>
      <c r="G46" s="197">
        <v>466</v>
      </c>
      <c r="H46" s="197">
        <v>-254</v>
      </c>
      <c r="I46" s="196" t="s">
        <v>1</v>
      </c>
      <c r="J46" s="196" t="s">
        <v>1</v>
      </c>
      <c r="K46" s="196" t="s">
        <v>1</v>
      </c>
      <c r="L46" s="196" t="s">
        <v>1</v>
      </c>
      <c r="M46" s="196" t="s">
        <v>1</v>
      </c>
      <c r="N46" s="196" t="s">
        <v>1</v>
      </c>
    </row>
    <row r="47" spans="1:14" ht="10.5" customHeight="1">
      <c r="A47" s="199" t="s">
        <v>132</v>
      </c>
      <c r="B47" s="198"/>
      <c r="C47" s="224">
        <v>-1589</v>
      </c>
      <c r="D47" s="200">
        <v>-2259</v>
      </c>
      <c r="E47" s="201">
        <v>1393</v>
      </c>
      <c r="F47" s="200">
        <v>3342</v>
      </c>
      <c r="G47" s="200">
        <v>-3771</v>
      </c>
      <c r="H47" s="200">
        <v>-293</v>
      </c>
      <c r="I47" s="196" t="s">
        <v>1</v>
      </c>
      <c r="J47" s="196" t="s">
        <v>1</v>
      </c>
      <c r="K47" s="196" t="s">
        <v>1</v>
      </c>
      <c r="L47" s="196" t="s">
        <v>1</v>
      </c>
      <c r="M47" s="196" t="s">
        <v>1</v>
      </c>
      <c r="N47" s="196" t="s">
        <v>1</v>
      </c>
    </row>
    <row r="48" spans="1:14" ht="10.5" customHeight="1">
      <c r="A48" s="199" t="s">
        <v>143</v>
      </c>
      <c r="B48" s="198"/>
      <c r="C48" s="224">
        <v>1237</v>
      </c>
      <c r="D48" s="200">
        <v>-1460</v>
      </c>
      <c r="E48" s="201">
        <v>1334</v>
      </c>
      <c r="F48" s="200">
        <v>3584</v>
      </c>
      <c r="G48" s="200">
        <v>-2060</v>
      </c>
      <c r="H48" s="200">
        <v>-156</v>
      </c>
      <c r="I48" s="196" t="s">
        <v>1</v>
      </c>
      <c r="J48" s="196" t="s">
        <v>1</v>
      </c>
      <c r="K48" s="196" t="s">
        <v>1</v>
      </c>
      <c r="L48" s="196" t="s">
        <v>1</v>
      </c>
      <c r="M48" s="196" t="s">
        <v>1</v>
      </c>
      <c r="N48" s="196" t="s">
        <v>1</v>
      </c>
    </row>
    <row r="49" spans="1:14" ht="10.5" customHeight="1">
      <c r="A49" s="195" t="s">
        <v>142</v>
      </c>
      <c r="B49" s="194"/>
      <c r="C49" s="193">
        <v>2075</v>
      </c>
      <c r="D49" s="192">
        <v>-2006</v>
      </c>
      <c r="E49" s="192">
        <v>1474</v>
      </c>
      <c r="F49" s="192">
        <v>4783</v>
      </c>
      <c r="G49" s="192">
        <v>-2010</v>
      </c>
      <c r="H49" s="192">
        <v>-163</v>
      </c>
      <c r="I49" s="191" t="s">
        <v>1</v>
      </c>
      <c r="J49" s="191" t="s">
        <v>1</v>
      </c>
      <c r="K49" s="191" t="s">
        <v>1</v>
      </c>
      <c r="L49" s="191" t="s">
        <v>1</v>
      </c>
      <c r="M49" s="191" t="s">
        <v>1</v>
      </c>
      <c r="N49" s="191" t="s">
        <v>1</v>
      </c>
    </row>
    <row r="50" spans="1:14" ht="6" customHeight="1">
      <c r="A50" s="188"/>
      <c r="B50" s="190"/>
      <c r="C50" s="189"/>
      <c r="D50" s="188"/>
      <c r="E50" s="188"/>
      <c r="F50" s="188"/>
      <c r="G50" s="188"/>
      <c r="H50" s="188"/>
      <c r="I50" s="188"/>
      <c r="J50" s="188"/>
      <c r="K50" s="188"/>
      <c r="L50" s="188"/>
      <c r="M50" s="188"/>
      <c r="N50" s="188"/>
    </row>
    <row r="51" spans="1:14">
      <c r="A51" s="380" t="s">
        <v>139</v>
      </c>
      <c r="B51" s="380"/>
      <c r="C51" s="380"/>
      <c r="D51" s="380"/>
      <c r="E51" s="380"/>
      <c r="F51" s="380"/>
      <c r="G51" s="380"/>
      <c r="H51" s="380"/>
      <c r="I51" s="380"/>
      <c r="J51" s="380"/>
      <c r="K51" s="380"/>
      <c r="L51" s="380"/>
      <c r="M51" s="380"/>
      <c r="N51" s="380"/>
    </row>
    <row r="52" spans="1:14">
      <c r="A52" s="186" t="s">
        <v>0</v>
      </c>
    </row>
  </sheetData>
  <mergeCells count="6">
    <mergeCell ref="A51:N51"/>
    <mergeCell ref="E37:L37"/>
    <mergeCell ref="C6:C7"/>
    <mergeCell ref="I6:I7"/>
    <mergeCell ref="E9:L9"/>
    <mergeCell ref="E23:L23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showGridLines="0" zoomScale="125" zoomScaleNormal="125" workbookViewId="0"/>
  </sheetViews>
  <sheetFormatPr defaultColWidth="11.36328125" defaultRowHeight="9.5"/>
  <cols>
    <col min="1" max="1" width="6.90625" style="186" customWidth="1"/>
    <col min="2" max="2" width="1" style="186" customWidth="1"/>
    <col min="3" max="8" width="7.7265625" style="186" customWidth="1"/>
    <col min="9" max="9" width="5.90625" style="186" customWidth="1"/>
    <col min="10" max="14" width="5.36328125" style="186" customWidth="1"/>
    <col min="15" max="16384" width="11.36328125" style="186"/>
  </cols>
  <sheetData>
    <row r="1" spans="1:14" ht="13">
      <c r="A1" s="222" t="s">
        <v>107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</row>
    <row r="2" spans="1:14" ht="6" customHeight="1"/>
    <row r="3" spans="1:14">
      <c r="N3" s="221" t="s">
        <v>3</v>
      </c>
    </row>
    <row r="4" spans="1:14" ht="1.5" customHeight="1"/>
    <row r="5" spans="1:14" ht="13.5" customHeight="1">
      <c r="A5" s="213"/>
      <c r="B5" s="213"/>
      <c r="C5" s="220" t="s">
        <v>8</v>
      </c>
      <c r="D5" s="220"/>
      <c r="E5" s="220"/>
      <c r="F5" s="220"/>
      <c r="G5" s="220"/>
      <c r="H5" s="220"/>
      <c r="I5" s="220" t="s">
        <v>9</v>
      </c>
      <c r="J5" s="220"/>
      <c r="K5" s="220"/>
      <c r="L5" s="220"/>
      <c r="M5" s="220"/>
      <c r="N5" s="219"/>
    </row>
    <row r="6" spans="1:14">
      <c r="A6" s="218" t="s">
        <v>10</v>
      </c>
      <c r="B6" s="218"/>
      <c r="C6" s="379" t="s">
        <v>74</v>
      </c>
      <c r="D6" s="217" t="s">
        <v>68</v>
      </c>
      <c r="E6" s="217" t="s">
        <v>28</v>
      </c>
      <c r="F6" s="217" t="s">
        <v>69</v>
      </c>
      <c r="G6" s="217" t="s">
        <v>70</v>
      </c>
      <c r="H6" s="217" t="s">
        <v>71</v>
      </c>
      <c r="I6" s="379" t="s">
        <v>74</v>
      </c>
      <c r="J6" s="217" t="s">
        <v>72</v>
      </c>
      <c r="K6" s="217" t="s">
        <v>28</v>
      </c>
      <c r="L6" s="217" t="s">
        <v>69</v>
      </c>
      <c r="M6" s="217" t="s">
        <v>70</v>
      </c>
      <c r="N6" s="216" t="s">
        <v>71</v>
      </c>
    </row>
    <row r="7" spans="1:14" ht="13.5" customHeight="1">
      <c r="A7" s="188"/>
      <c r="B7" s="188"/>
      <c r="C7" s="379"/>
      <c r="D7" s="215" t="s">
        <v>11</v>
      </c>
      <c r="E7" s="215" t="s">
        <v>11</v>
      </c>
      <c r="F7" s="215" t="s">
        <v>11</v>
      </c>
      <c r="G7" s="215" t="s">
        <v>11</v>
      </c>
      <c r="H7" s="215" t="s">
        <v>12</v>
      </c>
      <c r="I7" s="379"/>
      <c r="J7" s="215" t="s">
        <v>13</v>
      </c>
      <c r="K7" s="215" t="s">
        <v>11</v>
      </c>
      <c r="L7" s="215" t="s">
        <v>11</v>
      </c>
      <c r="M7" s="215" t="s">
        <v>11</v>
      </c>
      <c r="N7" s="214" t="s">
        <v>12</v>
      </c>
    </row>
    <row r="8" spans="1:14" ht="6" customHeight="1">
      <c r="A8" s="213"/>
      <c r="B8" s="212"/>
    </row>
    <row r="9" spans="1:14" ht="10.5" customHeight="1">
      <c r="B9" s="202"/>
      <c r="E9" s="378" t="s">
        <v>75</v>
      </c>
      <c r="F9" s="378"/>
      <c r="G9" s="378"/>
      <c r="H9" s="378"/>
      <c r="I9" s="378"/>
      <c r="J9" s="378"/>
      <c r="K9" s="378"/>
      <c r="L9" s="378"/>
    </row>
    <row r="10" spans="1:14" ht="6" customHeight="1">
      <c r="B10" s="202"/>
    </row>
    <row r="11" spans="1:14" ht="10.5" customHeight="1">
      <c r="A11" s="199" t="s">
        <v>141</v>
      </c>
      <c r="B11" s="202"/>
      <c r="C11" s="209">
        <v>96408</v>
      </c>
      <c r="D11" s="209">
        <v>12260</v>
      </c>
      <c r="E11" s="209">
        <v>6122</v>
      </c>
      <c r="F11" s="209">
        <v>38950</v>
      </c>
      <c r="G11" s="209">
        <v>36655</v>
      </c>
      <c r="H11" s="209">
        <v>2382</v>
      </c>
      <c r="I11" s="208">
        <v>100</v>
      </c>
      <c r="J11" s="208">
        <f t="shared" ref="J11:N15" si="0">D11/SUM($D11:$H11)*100</f>
        <v>12.721933401820088</v>
      </c>
      <c r="K11" s="208">
        <f t="shared" si="0"/>
        <v>6.3526652761780236</v>
      </c>
      <c r="L11" s="208">
        <f t="shared" si="0"/>
        <v>40.417561664020582</v>
      </c>
      <c r="M11" s="208">
        <f t="shared" si="0"/>
        <v>38.036090444022456</v>
      </c>
      <c r="N11" s="208">
        <f t="shared" si="0"/>
        <v>2.4717492139588457</v>
      </c>
    </row>
    <row r="12" spans="1:14" ht="10.5" customHeight="1">
      <c r="A12" s="199" t="s">
        <v>104</v>
      </c>
      <c r="B12" s="202"/>
      <c r="C12" s="209">
        <v>97112</v>
      </c>
      <c r="D12" s="209">
        <v>12054</v>
      </c>
      <c r="E12" s="209">
        <v>5894</v>
      </c>
      <c r="F12" s="209">
        <v>38982</v>
      </c>
      <c r="G12" s="209">
        <v>37668</v>
      </c>
      <c r="H12" s="209">
        <v>2474</v>
      </c>
      <c r="I12" s="208">
        <v>100</v>
      </c>
      <c r="J12" s="208">
        <f t="shared" si="0"/>
        <v>12.417586945772211</v>
      </c>
      <c r="K12" s="208">
        <f t="shared" si="0"/>
        <v>6.0717817702324046</v>
      </c>
      <c r="L12" s="208">
        <f t="shared" si="0"/>
        <v>40.157820998846219</v>
      </c>
      <c r="M12" s="208">
        <f t="shared" si="0"/>
        <v>38.804186583154774</v>
      </c>
      <c r="N12" s="208">
        <f t="shared" si="0"/>
        <v>2.548623701994396</v>
      </c>
    </row>
    <row r="13" spans="1:14" ht="10.5" customHeight="1">
      <c r="A13" s="199" t="s">
        <v>121</v>
      </c>
      <c r="B13" s="202"/>
      <c r="C13" s="209">
        <v>98053</v>
      </c>
      <c r="D13" s="209">
        <v>12012</v>
      </c>
      <c r="E13" s="209">
        <v>5557</v>
      </c>
      <c r="F13" s="209">
        <v>38988</v>
      </c>
      <c r="G13" s="209">
        <v>38886</v>
      </c>
      <c r="H13" s="209">
        <v>2587</v>
      </c>
      <c r="I13" s="208">
        <v>100</v>
      </c>
      <c r="J13" s="208">
        <f t="shared" si="0"/>
        <v>12.25339181883097</v>
      </c>
      <c r="K13" s="208">
        <f t="shared" si="0"/>
        <v>5.6686728552483929</v>
      </c>
      <c r="L13" s="208">
        <f t="shared" si="0"/>
        <v>39.771498520860959</v>
      </c>
      <c r="M13" s="208">
        <f t="shared" si="0"/>
        <v>39.667448740181577</v>
      </c>
      <c r="N13" s="208">
        <f t="shared" si="0"/>
        <v>2.6389880648780983</v>
      </c>
    </row>
    <row r="14" spans="1:14" ht="10.5" customHeight="1">
      <c r="A14" s="199" t="s">
        <v>120</v>
      </c>
      <c r="B14" s="202"/>
      <c r="C14" s="209">
        <v>102575</v>
      </c>
      <c r="D14" s="209">
        <v>12103</v>
      </c>
      <c r="E14" s="209">
        <v>5618</v>
      </c>
      <c r="F14" s="209">
        <v>40591</v>
      </c>
      <c r="G14" s="209">
        <v>41532</v>
      </c>
      <c r="H14" s="209">
        <v>2699</v>
      </c>
      <c r="I14" s="208">
        <v>100</v>
      </c>
      <c r="J14" s="208">
        <f t="shared" si="0"/>
        <v>11.802853437094681</v>
      </c>
      <c r="K14" s="208">
        <f t="shared" si="0"/>
        <v>5.4786772378416861</v>
      </c>
      <c r="L14" s="208">
        <f t="shared" si="0"/>
        <v>39.584369484021337</v>
      </c>
      <c r="M14" s="208">
        <f t="shared" si="0"/>
        <v>40.502033293350109</v>
      </c>
      <c r="N14" s="208">
        <f t="shared" si="0"/>
        <v>2.6320665476921876</v>
      </c>
    </row>
    <row r="15" spans="1:14" ht="10.5" customHeight="1">
      <c r="A15" s="199" t="s">
        <v>137</v>
      </c>
      <c r="B15" s="202"/>
      <c r="C15" s="209">
        <v>100098</v>
      </c>
      <c r="D15" s="209">
        <v>11925</v>
      </c>
      <c r="E15" s="209">
        <v>5362</v>
      </c>
      <c r="F15" s="209">
        <v>38868</v>
      </c>
      <c r="G15" s="209">
        <v>41304</v>
      </c>
      <c r="H15" s="209">
        <v>2618</v>
      </c>
      <c r="I15" s="208">
        <v>100</v>
      </c>
      <c r="J15" s="208">
        <f t="shared" si="0"/>
        <v>11.915824814892533</v>
      </c>
      <c r="K15" s="208">
        <f t="shared" si="0"/>
        <v>5.3578744366837538</v>
      </c>
      <c r="L15" s="208">
        <f t="shared" si="0"/>
        <v>38.838094667106326</v>
      </c>
      <c r="M15" s="208">
        <f t="shared" si="0"/>
        <v>41.272220390299466</v>
      </c>
      <c r="N15" s="208">
        <f t="shared" si="0"/>
        <v>2.6159856910179164</v>
      </c>
    </row>
    <row r="16" spans="1:14" ht="6" customHeight="1">
      <c r="A16" s="199"/>
      <c r="B16" s="202"/>
      <c r="C16" s="209"/>
      <c r="D16" s="209"/>
      <c r="E16" s="209"/>
      <c r="F16" s="209"/>
      <c r="G16" s="209"/>
      <c r="H16" s="209"/>
      <c r="I16" s="208"/>
      <c r="J16" s="208"/>
      <c r="K16" s="208"/>
      <c r="L16" s="208"/>
      <c r="M16" s="208"/>
      <c r="N16" s="208"/>
    </row>
    <row r="17" spans="1:14" ht="10.5" customHeight="1">
      <c r="A17" s="199" t="s">
        <v>136</v>
      </c>
      <c r="B17" s="202"/>
      <c r="C17" s="209">
        <v>102184</v>
      </c>
      <c r="D17" s="209">
        <v>12179</v>
      </c>
      <c r="E17" s="209">
        <v>5244</v>
      </c>
      <c r="F17" s="209">
        <v>39569</v>
      </c>
      <c r="G17" s="209">
        <v>42465</v>
      </c>
      <c r="H17" s="209">
        <v>2717</v>
      </c>
      <c r="I17" s="208">
        <v>100</v>
      </c>
      <c r="J17" s="208">
        <f t="shared" ref="J17:N21" si="1">D17/SUM($D17:$H17)*100</f>
        <v>11.91986219586196</v>
      </c>
      <c r="K17" s="208">
        <f t="shared" si="1"/>
        <v>5.1324211638968817</v>
      </c>
      <c r="L17" s="208">
        <f t="shared" si="1"/>
        <v>38.727073423767301</v>
      </c>
      <c r="M17" s="208">
        <f t="shared" si="1"/>
        <v>41.56145399025192</v>
      </c>
      <c r="N17" s="208">
        <f t="shared" si="1"/>
        <v>2.6591892262219354</v>
      </c>
    </row>
    <row r="18" spans="1:14" ht="10.5" customHeight="1">
      <c r="A18" s="199" t="s">
        <v>135</v>
      </c>
      <c r="B18" s="202"/>
      <c r="C18" s="209">
        <v>101791</v>
      </c>
      <c r="D18" s="209">
        <v>11980</v>
      </c>
      <c r="E18" s="209">
        <v>4979</v>
      </c>
      <c r="F18" s="209">
        <v>39633</v>
      </c>
      <c r="G18" s="209">
        <v>42483</v>
      </c>
      <c r="H18" s="209">
        <v>2705</v>
      </c>
      <c r="I18" s="208">
        <v>100</v>
      </c>
      <c r="J18" s="208">
        <f t="shared" si="1"/>
        <v>11.770485360581647</v>
      </c>
      <c r="K18" s="208">
        <f t="shared" si="1"/>
        <v>4.891923757123207</v>
      </c>
      <c r="L18" s="208">
        <f t="shared" si="1"/>
        <v>38.939870308508546</v>
      </c>
      <c r="M18" s="208">
        <f t="shared" si="1"/>
        <v>41.740027510316366</v>
      </c>
      <c r="N18" s="208">
        <f t="shared" si="1"/>
        <v>2.65769306347023</v>
      </c>
    </row>
    <row r="19" spans="1:14" ht="10.5" customHeight="1">
      <c r="A19" s="199" t="s">
        <v>130</v>
      </c>
      <c r="B19" s="202"/>
      <c r="C19" s="209">
        <v>101136</v>
      </c>
      <c r="D19" s="209">
        <v>11452</v>
      </c>
      <c r="E19" s="209">
        <v>4751</v>
      </c>
      <c r="F19" s="209">
        <v>38139</v>
      </c>
      <c r="G19" s="209">
        <v>43982</v>
      </c>
      <c r="H19" s="209">
        <v>2804</v>
      </c>
      <c r="I19" s="208">
        <v>100</v>
      </c>
      <c r="J19" s="208">
        <f t="shared" si="1"/>
        <v>11.324262321018907</v>
      </c>
      <c r="K19" s="208">
        <f t="shared" si="1"/>
        <v>4.6980064868285734</v>
      </c>
      <c r="L19" s="208">
        <f t="shared" si="1"/>
        <v>37.713590696938532</v>
      </c>
      <c r="M19" s="208">
        <f t="shared" si="1"/>
        <v>43.491416818289693</v>
      </c>
      <c r="N19" s="208">
        <f t="shared" si="1"/>
        <v>2.772723676924294</v>
      </c>
    </row>
    <row r="20" spans="1:14" ht="10.5" customHeight="1">
      <c r="A20" s="199" t="s">
        <v>134</v>
      </c>
      <c r="B20" s="211"/>
      <c r="C20" s="209">
        <v>90410</v>
      </c>
      <c r="D20" s="209">
        <v>10819</v>
      </c>
      <c r="E20" s="209">
        <v>4232</v>
      </c>
      <c r="F20" s="209">
        <v>33346</v>
      </c>
      <c r="G20" s="209">
        <v>39234</v>
      </c>
      <c r="H20" s="209">
        <v>2772</v>
      </c>
      <c r="I20" s="208">
        <v>100</v>
      </c>
      <c r="J20" s="208">
        <f t="shared" si="1"/>
        <v>11.967523201663662</v>
      </c>
      <c r="K20" s="208">
        <f t="shared" si="1"/>
        <v>4.6812605776356975</v>
      </c>
      <c r="L20" s="208">
        <f t="shared" si="1"/>
        <v>36.885944050529297</v>
      </c>
      <c r="M20" s="208">
        <f t="shared" si="1"/>
        <v>43.399002245500704</v>
      </c>
      <c r="N20" s="208">
        <f t="shared" si="1"/>
        <v>3.0662699246706415</v>
      </c>
    </row>
    <row r="21" spans="1:14" ht="10.5" customHeight="1">
      <c r="A21" s="195" t="s">
        <v>140</v>
      </c>
      <c r="B21" s="194"/>
      <c r="C21" s="207">
        <v>90442</v>
      </c>
      <c r="D21" s="206">
        <v>10847</v>
      </c>
      <c r="E21" s="206">
        <v>4094</v>
      </c>
      <c r="F21" s="206">
        <v>33458</v>
      </c>
      <c r="G21" s="206">
        <v>39099</v>
      </c>
      <c r="H21" s="206">
        <v>2939</v>
      </c>
      <c r="I21" s="205">
        <v>100</v>
      </c>
      <c r="J21" s="205">
        <f t="shared" si="1"/>
        <v>11.993984762873602</v>
      </c>
      <c r="K21" s="205">
        <f t="shared" si="1"/>
        <v>4.5269082344615592</v>
      </c>
      <c r="L21" s="205">
        <f t="shared" si="1"/>
        <v>36.995919811581537</v>
      </c>
      <c r="M21" s="205">
        <f t="shared" si="1"/>
        <v>43.233411103862359</v>
      </c>
      <c r="N21" s="205">
        <f t="shared" si="1"/>
        <v>3.2497760872209382</v>
      </c>
    </row>
    <row r="22" spans="1:14" ht="6" customHeight="1">
      <c r="A22" s="204"/>
      <c r="B22" s="202"/>
      <c r="C22" s="225"/>
      <c r="I22" s="208"/>
      <c r="J22" s="208"/>
      <c r="K22" s="208"/>
      <c r="L22" s="208"/>
      <c r="M22" s="208"/>
      <c r="N22" s="208"/>
    </row>
    <row r="23" spans="1:14" ht="10.5" customHeight="1">
      <c r="A23" s="204"/>
      <c r="B23" s="202"/>
      <c r="C23" s="228"/>
      <c r="E23" s="378" t="s">
        <v>78</v>
      </c>
      <c r="F23" s="378"/>
      <c r="G23" s="378"/>
      <c r="H23" s="378"/>
      <c r="I23" s="378"/>
      <c r="J23" s="378"/>
      <c r="K23" s="378"/>
      <c r="L23" s="378"/>
    </row>
    <row r="24" spans="1:14" ht="6" customHeight="1">
      <c r="A24" s="204"/>
      <c r="B24" s="202"/>
      <c r="C24" s="225"/>
    </row>
    <row r="25" spans="1:14" ht="10.5" customHeight="1">
      <c r="A25" s="199" t="s">
        <v>141</v>
      </c>
      <c r="B25" s="202"/>
      <c r="C25" s="226">
        <v>93285</v>
      </c>
      <c r="D25" s="209">
        <v>13483</v>
      </c>
      <c r="E25" s="209">
        <v>4046</v>
      </c>
      <c r="F25" s="209">
        <v>34876</v>
      </c>
      <c r="G25" s="209">
        <v>38004</v>
      </c>
      <c r="H25" s="209">
        <v>2847</v>
      </c>
      <c r="I25" s="208">
        <v>100</v>
      </c>
      <c r="J25" s="208">
        <f t="shared" ref="J25:N29" si="2">D25/SUM($D25:$H25)*100</f>
        <v>14.45805095650682</v>
      </c>
      <c r="K25" s="208">
        <f t="shared" si="2"/>
        <v>4.3385948357210262</v>
      </c>
      <c r="L25" s="208">
        <f t="shared" si="2"/>
        <v>37.398129879042635</v>
      </c>
      <c r="M25" s="208">
        <f t="shared" si="2"/>
        <v>40.752337651196704</v>
      </c>
      <c r="N25" s="208">
        <f t="shared" si="2"/>
        <v>3.052886677532813</v>
      </c>
    </row>
    <row r="26" spans="1:14" ht="10.5" customHeight="1">
      <c r="A26" s="199" t="s">
        <v>104</v>
      </c>
      <c r="B26" s="202"/>
      <c r="C26" s="226">
        <v>94663</v>
      </c>
      <c r="D26" s="209">
        <v>13289</v>
      </c>
      <c r="E26" s="209">
        <v>3856</v>
      </c>
      <c r="F26" s="209">
        <v>35372</v>
      </c>
      <c r="G26" s="209">
        <v>39214</v>
      </c>
      <c r="H26" s="209">
        <v>2893</v>
      </c>
      <c r="I26" s="208">
        <v>100</v>
      </c>
      <c r="J26" s="208">
        <f t="shared" si="2"/>
        <v>14.044005749070005</v>
      </c>
      <c r="K26" s="208">
        <f t="shared" si="2"/>
        <v>4.0750760906323977</v>
      </c>
      <c r="L26" s="208">
        <f t="shared" si="2"/>
        <v>37.381636794048021</v>
      </c>
      <c r="M26" s="208">
        <f t="shared" si="2"/>
        <v>41.441917483936422</v>
      </c>
      <c r="N26" s="208">
        <f t="shared" si="2"/>
        <v>3.0573638823131555</v>
      </c>
    </row>
    <row r="27" spans="1:14" ht="10.5" customHeight="1">
      <c r="A27" s="199" t="s">
        <v>121</v>
      </c>
      <c r="B27" s="202"/>
      <c r="C27" s="226">
        <v>94108</v>
      </c>
      <c r="D27" s="209">
        <v>13394</v>
      </c>
      <c r="E27" s="209">
        <v>3653</v>
      </c>
      <c r="F27" s="209">
        <v>34399</v>
      </c>
      <c r="G27" s="209">
        <v>39943</v>
      </c>
      <c r="H27" s="209">
        <v>2699</v>
      </c>
      <c r="I27" s="208">
        <v>100</v>
      </c>
      <c r="J27" s="208">
        <f t="shared" si="2"/>
        <v>14.235609216903326</v>
      </c>
      <c r="K27" s="208">
        <f t="shared" si="2"/>
        <v>3.8825354986820848</v>
      </c>
      <c r="L27" s="208">
        <f t="shared" si="2"/>
        <v>36.560454043023555</v>
      </c>
      <c r="M27" s="208">
        <f t="shared" si="2"/>
        <v>42.452810135192586</v>
      </c>
      <c r="N27" s="208">
        <f t="shared" si="2"/>
        <v>2.8685911061984526</v>
      </c>
    </row>
    <row r="28" spans="1:14" ht="10.5" customHeight="1">
      <c r="A28" s="199" t="s">
        <v>120</v>
      </c>
      <c r="B28" s="202"/>
      <c r="C28" s="226">
        <v>92285</v>
      </c>
      <c r="D28" s="209">
        <v>12678</v>
      </c>
      <c r="E28" s="209">
        <v>3455</v>
      </c>
      <c r="F28" s="209">
        <v>33574</v>
      </c>
      <c r="G28" s="209">
        <v>39669</v>
      </c>
      <c r="H28" s="209">
        <v>2888</v>
      </c>
      <c r="I28" s="208">
        <v>100</v>
      </c>
      <c r="J28" s="208">
        <f t="shared" si="2"/>
        <v>13.741004075262293</v>
      </c>
      <c r="K28" s="208">
        <f t="shared" si="2"/>
        <v>3.74468915286569</v>
      </c>
      <c r="L28" s="208">
        <f t="shared" si="2"/>
        <v>36.389057487210614</v>
      </c>
      <c r="M28" s="208">
        <f t="shared" si="2"/>
        <v>42.995101014480184</v>
      </c>
      <c r="N28" s="208">
        <f t="shared" si="2"/>
        <v>3.1301482701812189</v>
      </c>
    </row>
    <row r="29" spans="1:14" ht="10.5" customHeight="1">
      <c r="A29" s="199" t="s">
        <v>137</v>
      </c>
      <c r="B29" s="202"/>
      <c r="C29" s="226">
        <v>95173</v>
      </c>
      <c r="D29" s="209">
        <v>13037</v>
      </c>
      <c r="E29" s="209">
        <v>3325</v>
      </c>
      <c r="F29" s="209">
        <v>33707</v>
      </c>
      <c r="G29" s="209">
        <v>42235</v>
      </c>
      <c r="H29" s="209">
        <v>2843</v>
      </c>
      <c r="I29" s="208">
        <v>100</v>
      </c>
      <c r="J29" s="208">
        <f t="shared" si="2"/>
        <v>13.701955920838282</v>
      </c>
      <c r="K29" s="208">
        <f t="shared" si="2"/>
        <v>3.4945925778006663</v>
      </c>
      <c r="L29" s="208">
        <f t="shared" si="2"/>
        <v>35.426235193963024</v>
      </c>
      <c r="M29" s="208">
        <f t="shared" si="2"/>
        <v>44.389208277717636</v>
      </c>
      <c r="N29" s="208">
        <f t="shared" si="2"/>
        <v>2.9880080296803895</v>
      </c>
    </row>
    <row r="30" spans="1:14" ht="6" customHeight="1">
      <c r="A30" s="199"/>
      <c r="B30" s="202"/>
      <c r="C30" s="226"/>
      <c r="D30" s="209"/>
      <c r="E30" s="209"/>
      <c r="F30" s="209"/>
      <c r="G30" s="209"/>
      <c r="H30" s="209"/>
      <c r="I30" s="208"/>
      <c r="J30" s="208"/>
      <c r="K30" s="208"/>
      <c r="L30" s="208"/>
      <c r="M30" s="208"/>
      <c r="N30" s="208"/>
    </row>
    <row r="31" spans="1:14" ht="10.5" customHeight="1">
      <c r="A31" s="199" t="s">
        <v>136</v>
      </c>
      <c r="B31" s="202"/>
      <c r="C31" s="226">
        <v>92437</v>
      </c>
      <c r="D31" s="209">
        <v>12938</v>
      </c>
      <c r="E31" s="209">
        <v>3065</v>
      </c>
      <c r="F31" s="209">
        <v>31937</v>
      </c>
      <c r="G31" s="209">
        <v>41591</v>
      </c>
      <c r="H31" s="209">
        <v>2889</v>
      </c>
      <c r="I31" s="208">
        <v>100</v>
      </c>
      <c r="J31" s="208">
        <f t="shared" ref="J31:N35" si="3">D31/SUM($D31:$H31)*100</f>
        <v>13.999134386496429</v>
      </c>
      <c r="K31" s="208">
        <f t="shared" si="3"/>
        <v>3.3163817355550749</v>
      </c>
      <c r="L31" s="208">
        <f t="shared" si="3"/>
        <v>34.556373079420041</v>
      </c>
      <c r="M31" s="208">
        <f t="shared" si="3"/>
        <v>45.00216403375893</v>
      </c>
      <c r="N31" s="208">
        <f t="shared" si="3"/>
        <v>3.1259467647695307</v>
      </c>
    </row>
    <row r="32" spans="1:14" ht="10.5" customHeight="1">
      <c r="A32" s="199" t="s">
        <v>135</v>
      </c>
      <c r="B32" s="202"/>
      <c r="C32" s="226">
        <v>93842</v>
      </c>
      <c r="D32" s="209">
        <v>13110</v>
      </c>
      <c r="E32" s="209">
        <v>3122</v>
      </c>
      <c r="F32" s="209">
        <v>32208</v>
      </c>
      <c r="G32" s="209">
        <v>42309</v>
      </c>
      <c r="H32" s="209">
        <v>3080</v>
      </c>
      <c r="I32" s="208">
        <v>100</v>
      </c>
      <c r="J32" s="208">
        <f t="shared" si="3"/>
        <v>13.972226070830979</v>
      </c>
      <c r="K32" s="208">
        <f t="shared" si="3"/>
        <v>3.3273295036715731</v>
      </c>
      <c r="L32" s="208">
        <f t="shared" si="3"/>
        <v>34.326274392778352</v>
      </c>
      <c r="M32" s="208">
        <f t="shared" si="3"/>
        <v>45.091602809365973</v>
      </c>
      <c r="N32" s="208">
        <f t="shared" si="3"/>
        <v>3.2825672233531207</v>
      </c>
    </row>
    <row r="33" spans="1:14" ht="10.5" customHeight="1">
      <c r="A33" s="199" t="s">
        <v>130</v>
      </c>
      <c r="B33" s="202"/>
      <c r="C33" s="226">
        <v>94148</v>
      </c>
      <c r="D33" s="209">
        <v>12874</v>
      </c>
      <c r="E33" s="209">
        <v>3023</v>
      </c>
      <c r="F33" s="209">
        <v>31664</v>
      </c>
      <c r="G33" s="209">
        <v>43516</v>
      </c>
      <c r="H33" s="209">
        <v>3058</v>
      </c>
      <c r="I33" s="208">
        <v>100</v>
      </c>
      <c r="J33" s="208">
        <f t="shared" si="3"/>
        <v>13.67610346842301</v>
      </c>
      <c r="K33" s="208">
        <f t="shared" si="3"/>
        <v>3.2113454081903652</v>
      </c>
      <c r="L33" s="208">
        <f t="shared" si="3"/>
        <v>33.636798215329051</v>
      </c>
      <c r="M33" s="208">
        <f t="shared" si="3"/>
        <v>46.227226855048606</v>
      </c>
      <c r="N33" s="208">
        <f t="shared" si="3"/>
        <v>3.2485260530089768</v>
      </c>
    </row>
    <row r="34" spans="1:14" ht="10.5" customHeight="1">
      <c r="A34" s="199" t="s">
        <v>134</v>
      </c>
      <c r="B34" s="198"/>
      <c r="C34" s="209">
        <v>91999</v>
      </c>
      <c r="D34" s="209">
        <v>13078</v>
      </c>
      <c r="E34" s="209">
        <v>2839</v>
      </c>
      <c r="F34" s="209">
        <v>30004</v>
      </c>
      <c r="G34" s="209">
        <v>43005</v>
      </c>
      <c r="H34" s="209">
        <v>3065</v>
      </c>
      <c r="I34" s="208">
        <v>100</v>
      </c>
      <c r="J34" s="208">
        <f t="shared" si="3"/>
        <v>14.216608146449108</v>
      </c>
      <c r="K34" s="208">
        <f t="shared" si="3"/>
        <v>3.086171473296301</v>
      </c>
      <c r="L34" s="208">
        <f t="shared" si="3"/>
        <v>32.616234196823598</v>
      </c>
      <c r="M34" s="208">
        <f t="shared" si="3"/>
        <v>46.749138502679614</v>
      </c>
      <c r="N34" s="208">
        <f t="shared" si="3"/>
        <v>3.3318476807513777</v>
      </c>
    </row>
    <row r="35" spans="1:14" ht="10.5" customHeight="1">
      <c r="A35" s="195" t="s">
        <v>140</v>
      </c>
      <c r="B35" s="194"/>
      <c r="C35" s="207">
        <v>89205</v>
      </c>
      <c r="D35" s="206">
        <v>12307</v>
      </c>
      <c r="E35" s="206">
        <v>2760</v>
      </c>
      <c r="F35" s="206">
        <v>29874</v>
      </c>
      <c r="G35" s="206">
        <v>41159</v>
      </c>
      <c r="H35" s="206">
        <v>3095</v>
      </c>
      <c r="I35" s="205">
        <v>100</v>
      </c>
      <c r="J35" s="205">
        <f t="shared" si="3"/>
        <v>13.797858624362352</v>
      </c>
      <c r="K35" s="205">
        <f t="shared" si="3"/>
        <v>3.0943438533550087</v>
      </c>
      <c r="L35" s="205">
        <f t="shared" si="3"/>
        <v>33.492908795336064</v>
      </c>
      <c r="M35" s="205">
        <f t="shared" si="3"/>
        <v>46.144963282695215</v>
      </c>
      <c r="N35" s="205">
        <f t="shared" si="3"/>
        <v>3.4699254442513592</v>
      </c>
    </row>
    <row r="36" spans="1:14" ht="6" customHeight="1">
      <c r="A36" s="204"/>
      <c r="B36" s="202"/>
      <c r="C36" s="225"/>
    </row>
    <row r="37" spans="1:14" ht="10.5" customHeight="1">
      <c r="A37" s="204"/>
      <c r="B37" s="202"/>
      <c r="C37" s="225"/>
      <c r="E37" s="378" t="s">
        <v>110</v>
      </c>
      <c r="F37" s="378"/>
      <c r="G37" s="378"/>
      <c r="H37" s="378"/>
      <c r="I37" s="378"/>
      <c r="J37" s="378"/>
      <c r="K37" s="378"/>
      <c r="L37" s="378"/>
    </row>
    <row r="38" spans="1:14" ht="6" customHeight="1">
      <c r="A38" s="204"/>
      <c r="B38" s="202"/>
      <c r="C38" s="225"/>
    </row>
    <row r="39" spans="1:14" ht="10.5" customHeight="1">
      <c r="A39" s="199" t="s">
        <v>141</v>
      </c>
      <c r="B39" s="202"/>
      <c r="C39" s="224">
        <v>3123</v>
      </c>
      <c r="D39" s="200">
        <v>-1223</v>
      </c>
      <c r="E39" s="201">
        <v>2076</v>
      </c>
      <c r="F39" s="200">
        <v>4074</v>
      </c>
      <c r="G39" s="200">
        <v>-1349</v>
      </c>
      <c r="H39" s="200">
        <v>-465</v>
      </c>
      <c r="I39" s="196" t="s">
        <v>1</v>
      </c>
      <c r="J39" s="196" t="s">
        <v>1</v>
      </c>
      <c r="K39" s="196" t="s">
        <v>1</v>
      </c>
      <c r="L39" s="196" t="s">
        <v>1</v>
      </c>
      <c r="M39" s="196" t="s">
        <v>1</v>
      </c>
      <c r="N39" s="196" t="s">
        <v>1</v>
      </c>
    </row>
    <row r="40" spans="1:14" ht="10.5" customHeight="1">
      <c r="A40" s="199" t="s">
        <v>104</v>
      </c>
      <c r="B40" s="202"/>
      <c r="C40" s="224">
        <v>2449</v>
      </c>
      <c r="D40" s="200">
        <v>-1235</v>
      </c>
      <c r="E40" s="201">
        <v>2038</v>
      </c>
      <c r="F40" s="200">
        <v>3610</v>
      </c>
      <c r="G40" s="200">
        <v>-1546</v>
      </c>
      <c r="H40" s="200">
        <v>-419</v>
      </c>
      <c r="I40" s="196" t="s">
        <v>1</v>
      </c>
      <c r="J40" s="196" t="s">
        <v>1</v>
      </c>
      <c r="K40" s="196" t="s">
        <v>1</v>
      </c>
      <c r="L40" s="196" t="s">
        <v>1</v>
      </c>
      <c r="M40" s="196" t="s">
        <v>1</v>
      </c>
      <c r="N40" s="196" t="s">
        <v>1</v>
      </c>
    </row>
    <row r="41" spans="1:14" ht="10.5" customHeight="1">
      <c r="A41" s="199" t="s">
        <v>121</v>
      </c>
      <c r="B41" s="202"/>
      <c r="C41" s="224">
        <v>3945</v>
      </c>
      <c r="D41" s="200">
        <v>-1382</v>
      </c>
      <c r="E41" s="201">
        <v>1904</v>
      </c>
      <c r="F41" s="200">
        <v>4589</v>
      </c>
      <c r="G41" s="200">
        <v>-1057</v>
      </c>
      <c r="H41" s="200">
        <v>-112</v>
      </c>
      <c r="I41" s="196" t="s">
        <v>1</v>
      </c>
      <c r="J41" s="196" t="s">
        <v>1</v>
      </c>
      <c r="K41" s="196" t="s">
        <v>1</v>
      </c>
      <c r="L41" s="196" t="s">
        <v>1</v>
      </c>
      <c r="M41" s="196" t="s">
        <v>1</v>
      </c>
      <c r="N41" s="196" t="s">
        <v>1</v>
      </c>
    </row>
    <row r="42" spans="1:14" ht="10.5" customHeight="1">
      <c r="A42" s="199" t="s">
        <v>120</v>
      </c>
      <c r="B42" s="202"/>
      <c r="C42" s="224">
        <v>10290</v>
      </c>
      <c r="D42" s="200">
        <v>-575</v>
      </c>
      <c r="E42" s="201">
        <v>2163</v>
      </c>
      <c r="F42" s="200">
        <v>7017</v>
      </c>
      <c r="G42" s="200">
        <v>1863</v>
      </c>
      <c r="H42" s="200">
        <v>-189</v>
      </c>
      <c r="I42" s="196" t="s">
        <v>1</v>
      </c>
      <c r="J42" s="196" t="s">
        <v>1</v>
      </c>
      <c r="K42" s="196" t="s">
        <v>1</v>
      </c>
      <c r="L42" s="196" t="s">
        <v>1</v>
      </c>
      <c r="M42" s="196" t="s">
        <v>1</v>
      </c>
      <c r="N42" s="196" t="s">
        <v>1</v>
      </c>
    </row>
    <row r="43" spans="1:14" ht="10.5" customHeight="1">
      <c r="A43" s="199" t="s">
        <v>137</v>
      </c>
      <c r="B43" s="202"/>
      <c r="C43" s="224">
        <v>4925</v>
      </c>
      <c r="D43" s="200">
        <v>-1112</v>
      </c>
      <c r="E43" s="201">
        <v>2037</v>
      </c>
      <c r="F43" s="200">
        <v>5161</v>
      </c>
      <c r="G43" s="200">
        <v>-931</v>
      </c>
      <c r="H43" s="200">
        <v>-225</v>
      </c>
      <c r="I43" s="196" t="s">
        <v>1</v>
      </c>
      <c r="J43" s="196" t="s">
        <v>1</v>
      </c>
      <c r="K43" s="196" t="s">
        <v>1</v>
      </c>
      <c r="L43" s="196" t="s">
        <v>1</v>
      </c>
      <c r="M43" s="196" t="s">
        <v>1</v>
      </c>
      <c r="N43" s="196" t="s">
        <v>1</v>
      </c>
    </row>
    <row r="44" spans="1:14" ht="6" customHeight="1">
      <c r="A44" s="199"/>
      <c r="B44" s="202"/>
      <c r="C44" s="224"/>
      <c r="D44" s="200"/>
      <c r="E44" s="201"/>
      <c r="F44" s="200"/>
      <c r="G44" s="200"/>
      <c r="H44" s="200"/>
      <c r="I44" s="196"/>
      <c r="J44" s="196"/>
      <c r="K44" s="196"/>
      <c r="L44" s="196"/>
      <c r="M44" s="196"/>
      <c r="N44" s="196"/>
    </row>
    <row r="45" spans="1:14" ht="10.5" customHeight="1">
      <c r="A45" s="199" t="s">
        <v>136</v>
      </c>
      <c r="B45" s="202"/>
      <c r="C45" s="224">
        <v>9747</v>
      </c>
      <c r="D45" s="200">
        <v>-759</v>
      </c>
      <c r="E45" s="201">
        <v>2179</v>
      </c>
      <c r="F45" s="200">
        <v>7632</v>
      </c>
      <c r="G45" s="200">
        <v>874</v>
      </c>
      <c r="H45" s="200">
        <v>-172</v>
      </c>
      <c r="I45" s="196" t="s">
        <v>1</v>
      </c>
      <c r="J45" s="196" t="s">
        <v>1</v>
      </c>
      <c r="K45" s="196" t="s">
        <v>1</v>
      </c>
      <c r="L45" s="196" t="s">
        <v>1</v>
      </c>
      <c r="M45" s="196" t="s">
        <v>1</v>
      </c>
      <c r="N45" s="196" t="s">
        <v>1</v>
      </c>
    </row>
    <row r="46" spans="1:14" ht="10.5" customHeight="1">
      <c r="A46" s="199" t="s">
        <v>135</v>
      </c>
      <c r="B46" s="202"/>
      <c r="C46" s="224">
        <v>7949</v>
      </c>
      <c r="D46" s="200">
        <v>-1130</v>
      </c>
      <c r="E46" s="201">
        <v>1857</v>
      </c>
      <c r="F46" s="200">
        <v>7425</v>
      </c>
      <c r="G46" s="200">
        <v>174</v>
      </c>
      <c r="H46" s="200">
        <v>-375</v>
      </c>
      <c r="I46" s="196" t="s">
        <v>1</v>
      </c>
      <c r="J46" s="196" t="s">
        <v>1</v>
      </c>
      <c r="K46" s="196" t="s">
        <v>1</v>
      </c>
      <c r="L46" s="196" t="s">
        <v>1</v>
      </c>
      <c r="M46" s="196" t="s">
        <v>1</v>
      </c>
      <c r="N46" s="196" t="s">
        <v>1</v>
      </c>
    </row>
    <row r="47" spans="1:14" ht="10.5" customHeight="1">
      <c r="A47" s="199" t="s">
        <v>130</v>
      </c>
      <c r="B47" s="198"/>
      <c r="C47" s="223">
        <v>6988</v>
      </c>
      <c r="D47" s="197">
        <v>-1422</v>
      </c>
      <c r="E47" s="197">
        <v>1728</v>
      </c>
      <c r="F47" s="197">
        <v>6475</v>
      </c>
      <c r="G47" s="197">
        <v>466</v>
      </c>
      <c r="H47" s="197">
        <v>-254</v>
      </c>
      <c r="I47" s="196" t="s">
        <v>1</v>
      </c>
      <c r="J47" s="196" t="s">
        <v>1</v>
      </c>
      <c r="K47" s="196" t="s">
        <v>1</v>
      </c>
      <c r="L47" s="196" t="s">
        <v>1</v>
      </c>
      <c r="M47" s="196" t="s">
        <v>1</v>
      </c>
      <c r="N47" s="196" t="s">
        <v>1</v>
      </c>
    </row>
    <row r="48" spans="1:14" ht="10.5" customHeight="1">
      <c r="A48" s="199" t="s">
        <v>134</v>
      </c>
      <c r="B48" s="198"/>
      <c r="C48" s="224">
        <v>-1589</v>
      </c>
      <c r="D48" s="200">
        <v>-2259</v>
      </c>
      <c r="E48" s="201">
        <v>1393</v>
      </c>
      <c r="F48" s="200">
        <v>3342</v>
      </c>
      <c r="G48" s="200">
        <v>-3771</v>
      </c>
      <c r="H48" s="200">
        <v>-293</v>
      </c>
      <c r="I48" s="196" t="s">
        <v>1</v>
      </c>
      <c r="J48" s="196" t="s">
        <v>1</v>
      </c>
      <c r="K48" s="196" t="s">
        <v>1</v>
      </c>
      <c r="L48" s="196" t="s">
        <v>1</v>
      </c>
      <c r="M48" s="196" t="s">
        <v>1</v>
      </c>
      <c r="N48" s="196" t="s">
        <v>1</v>
      </c>
    </row>
    <row r="49" spans="1:14" ht="10.5" customHeight="1">
      <c r="A49" s="195" t="s">
        <v>140</v>
      </c>
      <c r="B49" s="194"/>
      <c r="C49" s="193">
        <v>1237</v>
      </c>
      <c r="D49" s="192">
        <v>-1460</v>
      </c>
      <c r="E49" s="192">
        <v>1334</v>
      </c>
      <c r="F49" s="192">
        <v>3584</v>
      </c>
      <c r="G49" s="192">
        <v>-2060</v>
      </c>
      <c r="H49" s="192">
        <v>-156</v>
      </c>
      <c r="I49" s="191" t="s">
        <v>1</v>
      </c>
      <c r="J49" s="191" t="s">
        <v>1</v>
      </c>
      <c r="K49" s="191" t="s">
        <v>1</v>
      </c>
      <c r="L49" s="191" t="s">
        <v>1</v>
      </c>
      <c r="M49" s="191" t="s">
        <v>1</v>
      </c>
      <c r="N49" s="191" t="s">
        <v>1</v>
      </c>
    </row>
    <row r="50" spans="1:14" ht="6" customHeight="1">
      <c r="A50" s="188"/>
      <c r="B50" s="190"/>
      <c r="C50" s="189"/>
      <c r="D50" s="188"/>
      <c r="E50" s="188"/>
      <c r="F50" s="188"/>
      <c r="G50" s="188"/>
      <c r="H50" s="188"/>
      <c r="I50" s="188"/>
      <c r="J50" s="188"/>
      <c r="K50" s="188"/>
      <c r="L50" s="188"/>
      <c r="M50" s="188"/>
      <c r="N50" s="188"/>
    </row>
    <row r="51" spans="1:14">
      <c r="A51" s="380" t="s">
        <v>139</v>
      </c>
      <c r="B51" s="380"/>
      <c r="C51" s="380"/>
      <c r="D51" s="380"/>
      <c r="E51" s="380"/>
      <c r="F51" s="380"/>
      <c r="G51" s="380"/>
      <c r="H51" s="380"/>
      <c r="I51" s="380"/>
      <c r="J51" s="380"/>
      <c r="K51" s="380"/>
      <c r="L51" s="380"/>
      <c r="M51" s="380"/>
      <c r="N51" s="380"/>
    </row>
    <row r="52" spans="1:14">
      <c r="A52" s="186" t="s">
        <v>0</v>
      </c>
    </row>
  </sheetData>
  <mergeCells count="6">
    <mergeCell ref="A51:N51"/>
    <mergeCell ref="E37:L37"/>
    <mergeCell ref="C6:C7"/>
    <mergeCell ref="I6:I7"/>
    <mergeCell ref="E9:L9"/>
    <mergeCell ref="E23:L23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showGridLines="0" zoomScale="125" zoomScaleNormal="125" workbookViewId="0"/>
  </sheetViews>
  <sheetFormatPr defaultColWidth="11.36328125" defaultRowHeight="9.5"/>
  <cols>
    <col min="1" max="1" width="6.90625" style="186" customWidth="1"/>
    <col min="2" max="2" width="1" style="186" customWidth="1"/>
    <col min="3" max="8" width="7.7265625" style="186" customWidth="1"/>
    <col min="9" max="9" width="5.90625" style="186" customWidth="1"/>
    <col min="10" max="14" width="5.36328125" style="186" customWidth="1"/>
    <col min="15" max="16384" width="11.36328125" style="186"/>
  </cols>
  <sheetData>
    <row r="1" spans="1:14" ht="13">
      <c r="A1" s="222" t="s">
        <v>107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</row>
    <row r="2" spans="1:14" ht="6" customHeight="1"/>
    <row r="3" spans="1:14">
      <c r="N3" s="221" t="s">
        <v>3</v>
      </c>
    </row>
    <row r="4" spans="1:14" ht="1.5" customHeight="1"/>
    <row r="5" spans="1:14" ht="13.5" customHeight="1">
      <c r="A5" s="213"/>
      <c r="B5" s="213"/>
      <c r="C5" s="220" t="s">
        <v>8</v>
      </c>
      <c r="D5" s="220"/>
      <c r="E5" s="220"/>
      <c r="F5" s="220"/>
      <c r="G5" s="220"/>
      <c r="H5" s="220"/>
      <c r="I5" s="220" t="s">
        <v>9</v>
      </c>
      <c r="J5" s="220"/>
      <c r="K5" s="220"/>
      <c r="L5" s="220"/>
      <c r="M5" s="220"/>
      <c r="N5" s="219"/>
    </row>
    <row r="6" spans="1:14">
      <c r="A6" s="218" t="s">
        <v>10</v>
      </c>
      <c r="B6" s="218"/>
      <c r="C6" s="379" t="s">
        <v>74</v>
      </c>
      <c r="D6" s="217" t="s">
        <v>68</v>
      </c>
      <c r="E6" s="217" t="s">
        <v>28</v>
      </c>
      <c r="F6" s="217" t="s">
        <v>69</v>
      </c>
      <c r="G6" s="217" t="s">
        <v>70</v>
      </c>
      <c r="H6" s="217" t="s">
        <v>71</v>
      </c>
      <c r="I6" s="379" t="s">
        <v>74</v>
      </c>
      <c r="J6" s="217" t="s">
        <v>72</v>
      </c>
      <c r="K6" s="217" t="s">
        <v>28</v>
      </c>
      <c r="L6" s="217" t="s">
        <v>69</v>
      </c>
      <c r="M6" s="217" t="s">
        <v>70</v>
      </c>
      <c r="N6" s="216" t="s">
        <v>71</v>
      </c>
    </row>
    <row r="7" spans="1:14" ht="13.5" customHeight="1">
      <c r="A7" s="188"/>
      <c r="B7" s="188"/>
      <c r="C7" s="379"/>
      <c r="D7" s="215" t="s">
        <v>11</v>
      </c>
      <c r="E7" s="215" t="s">
        <v>11</v>
      </c>
      <c r="F7" s="215" t="s">
        <v>11</v>
      </c>
      <c r="G7" s="215" t="s">
        <v>11</v>
      </c>
      <c r="H7" s="215" t="s">
        <v>12</v>
      </c>
      <c r="I7" s="379"/>
      <c r="J7" s="215" t="s">
        <v>13</v>
      </c>
      <c r="K7" s="215" t="s">
        <v>11</v>
      </c>
      <c r="L7" s="215" t="s">
        <v>11</v>
      </c>
      <c r="M7" s="215" t="s">
        <v>11</v>
      </c>
      <c r="N7" s="214" t="s">
        <v>12</v>
      </c>
    </row>
    <row r="8" spans="1:14" ht="6" customHeight="1">
      <c r="A8" s="213"/>
      <c r="B8" s="212"/>
    </row>
    <row r="9" spans="1:14" ht="10.5" customHeight="1">
      <c r="B9" s="202"/>
      <c r="E9" s="378" t="s">
        <v>75</v>
      </c>
      <c r="F9" s="378"/>
      <c r="G9" s="378"/>
      <c r="H9" s="378"/>
      <c r="I9" s="378"/>
      <c r="J9" s="378"/>
      <c r="K9" s="378"/>
      <c r="L9" s="378"/>
    </row>
    <row r="10" spans="1:14" ht="6" customHeight="1">
      <c r="B10" s="202"/>
    </row>
    <row r="11" spans="1:14" ht="10.5" customHeight="1">
      <c r="A11" s="199" t="s">
        <v>138</v>
      </c>
      <c r="B11" s="202"/>
      <c r="C11" s="209">
        <v>95488</v>
      </c>
      <c r="D11" s="209">
        <v>12070</v>
      </c>
      <c r="E11" s="209">
        <v>6513</v>
      </c>
      <c r="F11" s="209">
        <v>39283</v>
      </c>
      <c r="G11" s="209">
        <v>35108</v>
      </c>
      <c r="H11" s="209">
        <v>2478</v>
      </c>
      <c r="I11" s="208">
        <v>100</v>
      </c>
      <c r="J11" s="208">
        <v>12.6</v>
      </c>
      <c r="K11" s="208">
        <v>6.8</v>
      </c>
      <c r="L11" s="208">
        <v>41.1</v>
      </c>
      <c r="M11" s="208">
        <v>36.799999999999997</v>
      </c>
      <c r="N11" s="208">
        <v>2.6</v>
      </c>
    </row>
    <row r="12" spans="1:14" ht="10.5" customHeight="1">
      <c r="A12" s="199" t="s">
        <v>113</v>
      </c>
      <c r="B12" s="202"/>
      <c r="C12" s="209">
        <v>96408</v>
      </c>
      <c r="D12" s="209">
        <v>12260</v>
      </c>
      <c r="E12" s="209">
        <v>6122</v>
      </c>
      <c r="F12" s="209">
        <v>38950</v>
      </c>
      <c r="G12" s="209">
        <v>36655</v>
      </c>
      <c r="H12" s="209">
        <v>2382</v>
      </c>
      <c r="I12" s="208">
        <v>100</v>
      </c>
      <c r="J12" s="208">
        <v>12.7</v>
      </c>
      <c r="K12" s="208">
        <v>6.4</v>
      </c>
      <c r="L12" s="208">
        <v>40.4</v>
      </c>
      <c r="M12" s="208">
        <v>38</v>
      </c>
      <c r="N12" s="208">
        <v>2.5</v>
      </c>
    </row>
    <row r="13" spans="1:14" ht="10.5" customHeight="1">
      <c r="A13" s="199" t="s">
        <v>104</v>
      </c>
      <c r="B13" s="202"/>
      <c r="C13" s="209">
        <v>97112</v>
      </c>
      <c r="D13" s="209">
        <v>12054</v>
      </c>
      <c r="E13" s="209">
        <v>5894</v>
      </c>
      <c r="F13" s="209">
        <v>38982</v>
      </c>
      <c r="G13" s="209">
        <v>37668</v>
      </c>
      <c r="H13" s="209">
        <v>2474</v>
      </c>
      <c r="I13" s="208">
        <v>100</v>
      </c>
      <c r="J13" s="208">
        <v>12.4</v>
      </c>
      <c r="K13" s="208">
        <v>6.1</v>
      </c>
      <c r="L13" s="208">
        <v>40.1</v>
      </c>
      <c r="M13" s="208">
        <v>38.799999999999997</v>
      </c>
      <c r="N13" s="208">
        <v>2.5</v>
      </c>
    </row>
    <row r="14" spans="1:14" ht="10.5" customHeight="1">
      <c r="A14" s="199" t="s">
        <v>121</v>
      </c>
      <c r="B14" s="202"/>
      <c r="C14" s="209">
        <v>98053</v>
      </c>
      <c r="D14" s="209">
        <v>12012</v>
      </c>
      <c r="E14" s="209">
        <v>5557</v>
      </c>
      <c r="F14" s="209">
        <v>38988</v>
      </c>
      <c r="G14" s="209">
        <v>38886</v>
      </c>
      <c r="H14" s="209">
        <v>2587</v>
      </c>
      <c r="I14" s="208">
        <v>100</v>
      </c>
      <c r="J14" s="208">
        <v>12.3</v>
      </c>
      <c r="K14" s="208">
        <v>5.7</v>
      </c>
      <c r="L14" s="208">
        <v>39.799999999999997</v>
      </c>
      <c r="M14" s="208">
        <v>39.700000000000003</v>
      </c>
      <c r="N14" s="208">
        <v>2.6</v>
      </c>
    </row>
    <row r="15" spans="1:14" ht="10.5" customHeight="1">
      <c r="A15" s="199" t="s">
        <v>120</v>
      </c>
      <c r="B15" s="202"/>
      <c r="C15" s="209">
        <v>102575</v>
      </c>
      <c r="D15" s="209">
        <v>12103</v>
      </c>
      <c r="E15" s="209">
        <v>5618</v>
      </c>
      <c r="F15" s="209">
        <v>40591</v>
      </c>
      <c r="G15" s="209">
        <v>41532</v>
      </c>
      <c r="H15" s="209">
        <v>2699</v>
      </c>
      <c r="I15" s="208">
        <v>100</v>
      </c>
      <c r="J15" s="208">
        <v>11.8</v>
      </c>
      <c r="K15" s="208">
        <v>5.5</v>
      </c>
      <c r="L15" s="208">
        <v>39.6</v>
      </c>
      <c r="M15" s="208">
        <v>40.5</v>
      </c>
      <c r="N15" s="208">
        <v>2.6</v>
      </c>
    </row>
    <row r="16" spans="1:14" ht="6" customHeight="1">
      <c r="A16" s="199"/>
      <c r="B16" s="202"/>
      <c r="C16" s="203"/>
      <c r="D16" s="203"/>
      <c r="E16" s="203"/>
      <c r="F16" s="203"/>
      <c r="G16" s="203"/>
      <c r="H16" s="203"/>
      <c r="I16" s="203"/>
      <c r="J16" s="203"/>
      <c r="K16" s="203"/>
      <c r="L16" s="203"/>
      <c r="M16" s="203"/>
      <c r="N16" s="203"/>
    </row>
    <row r="17" spans="1:14" ht="10.5" customHeight="1">
      <c r="A17" s="199" t="s">
        <v>137</v>
      </c>
      <c r="B17" s="202"/>
      <c r="C17" s="209">
        <v>100098</v>
      </c>
      <c r="D17" s="209">
        <v>11925</v>
      </c>
      <c r="E17" s="209">
        <v>5362</v>
      </c>
      <c r="F17" s="209">
        <v>38868</v>
      </c>
      <c r="G17" s="209">
        <v>41304</v>
      </c>
      <c r="H17" s="209">
        <v>2618</v>
      </c>
      <c r="I17" s="208">
        <v>100</v>
      </c>
      <c r="J17" s="208">
        <v>11.9</v>
      </c>
      <c r="K17" s="208">
        <v>5.4</v>
      </c>
      <c r="L17" s="208">
        <v>38.799999999999997</v>
      </c>
      <c r="M17" s="208">
        <v>41.3</v>
      </c>
      <c r="N17" s="208">
        <v>2.6</v>
      </c>
    </row>
    <row r="18" spans="1:14" ht="10.5" customHeight="1">
      <c r="A18" s="199" t="s">
        <v>136</v>
      </c>
      <c r="B18" s="202"/>
      <c r="C18" s="209">
        <v>102184</v>
      </c>
      <c r="D18" s="209">
        <v>12179</v>
      </c>
      <c r="E18" s="209">
        <v>5244</v>
      </c>
      <c r="F18" s="209">
        <v>39569</v>
      </c>
      <c r="G18" s="209">
        <v>42465</v>
      </c>
      <c r="H18" s="209">
        <v>2717</v>
      </c>
      <c r="I18" s="208">
        <v>100</v>
      </c>
      <c r="J18" s="208">
        <v>11.9</v>
      </c>
      <c r="K18" s="208">
        <v>5.0999999999999996</v>
      </c>
      <c r="L18" s="208">
        <v>38.700000000000003</v>
      </c>
      <c r="M18" s="208">
        <v>41.6</v>
      </c>
      <c r="N18" s="208">
        <v>2.7</v>
      </c>
    </row>
    <row r="19" spans="1:14" ht="10.5" customHeight="1">
      <c r="A19" s="199" t="s">
        <v>135</v>
      </c>
      <c r="B19" s="202"/>
      <c r="C19" s="209">
        <v>101791</v>
      </c>
      <c r="D19" s="209">
        <v>11980</v>
      </c>
      <c r="E19" s="209">
        <v>4979</v>
      </c>
      <c r="F19" s="209">
        <v>39633</v>
      </c>
      <c r="G19" s="209">
        <v>42483</v>
      </c>
      <c r="H19" s="209">
        <v>2705</v>
      </c>
      <c r="I19" s="208">
        <v>100</v>
      </c>
      <c r="J19" s="208">
        <v>11.8</v>
      </c>
      <c r="K19" s="208">
        <v>4.9000000000000004</v>
      </c>
      <c r="L19" s="208">
        <v>38.9</v>
      </c>
      <c r="M19" s="208">
        <v>41.7</v>
      </c>
      <c r="N19" s="208">
        <v>2.7</v>
      </c>
    </row>
    <row r="20" spans="1:14" ht="10.5" customHeight="1">
      <c r="A20" s="199" t="s">
        <v>130</v>
      </c>
      <c r="B20" s="211"/>
      <c r="C20" s="209">
        <v>101136</v>
      </c>
      <c r="D20" s="209">
        <v>11452</v>
      </c>
      <c r="E20" s="209">
        <v>4751</v>
      </c>
      <c r="F20" s="209">
        <v>38139</v>
      </c>
      <c r="G20" s="209">
        <v>43982</v>
      </c>
      <c r="H20" s="209">
        <v>2804</v>
      </c>
      <c r="I20" s="208">
        <v>100</v>
      </c>
      <c r="J20" s="208">
        <v>11.323366555924695</v>
      </c>
      <c r="K20" s="208">
        <v>4.6976348679006481</v>
      </c>
      <c r="L20" s="208">
        <v>37.710607498813481</v>
      </c>
      <c r="M20" s="208">
        <v>43.487976585983226</v>
      </c>
      <c r="N20" s="208">
        <v>2.7725043505774405</v>
      </c>
    </row>
    <row r="21" spans="1:14" ht="10.5" customHeight="1">
      <c r="A21" s="195" t="s">
        <v>134</v>
      </c>
      <c r="B21" s="194"/>
      <c r="C21" s="207">
        <v>90410</v>
      </c>
      <c r="D21" s="206">
        <v>10819</v>
      </c>
      <c r="E21" s="206">
        <v>4232</v>
      </c>
      <c r="F21" s="206">
        <v>33346</v>
      </c>
      <c r="G21" s="206">
        <v>39234</v>
      </c>
      <c r="H21" s="206">
        <v>2772</v>
      </c>
      <c r="I21" s="205">
        <v>100</v>
      </c>
      <c r="J21" s="205">
        <v>12</v>
      </c>
      <c r="K21" s="205">
        <v>4.7</v>
      </c>
      <c r="L21" s="205">
        <v>36.9</v>
      </c>
      <c r="M21" s="205">
        <v>43.4</v>
      </c>
      <c r="N21" s="205">
        <v>3.1</v>
      </c>
    </row>
    <row r="22" spans="1:14" ht="6" customHeight="1">
      <c r="A22" s="204"/>
      <c r="B22" s="202"/>
      <c r="C22" s="225"/>
      <c r="I22" s="208"/>
      <c r="J22" s="208"/>
      <c r="K22" s="208"/>
      <c r="L22" s="208"/>
      <c r="M22" s="208"/>
      <c r="N22" s="208"/>
    </row>
    <row r="23" spans="1:14" ht="10.5" customHeight="1">
      <c r="A23" s="204"/>
      <c r="B23" s="202"/>
      <c r="C23" s="228"/>
      <c r="E23" s="378" t="s">
        <v>78</v>
      </c>
      <c r="F23" s="378"/>
      <c r="G23" s="378"/>
      <c r="H23" s="378"/>
      <c r="I23" s="378"/>
      <c r="J23" s="378"/>
      <c r="K23" s="378"/>
      <c r="L23" s="378"/>
    </row>
    <row r="24" spans="1:14" ht="6" customHeight="1">
      <c r="A24" s="204"/>
      <c r="B24" s="202"/>
      <c r="C24" s="225"/>
    </row>
    <row r="25" spans="1:14" ht="10.5" customHeight="1">
      <c r="A25" s="199" t="s">
        <v>138</v>
      </c>
      <c r="B25" s="202"/>
      <c r="C25" s="226">
        <v>95929</v>
      </c>
      <c r="D25" s="209">
        <v>14230</v>
      </c>
      <c r="E25" s="209">
        <v>4461</v>
      </c>
      <c r="F25" s="209">
        <v>36862</v>
      </c>
      <c r="G25" s="209">
        <v>37627</v>
      </c>
      <c r="H25" s="209">
        <v>2719</v>
      </c>
      <c r="I25" s="208">
        <v>100</v>
      </c>
      <c r="J25" s="208">
        <v>14.8</v>
      </c>
      <c r="K25" s="208">
        <v>4.7</v>
      </c>
      <c r="L25" s="208">
        <v>38.4</v>
      </c>
      <c r="M25" s="208">
        <v>39.200000000000003</v>
      </c>
      <c r="N25" s="208">
        <v>2.8</v>
      </c>
    </row>
    <row r="26" spans="1:14" ht="10.5" customHeight="1">
      <c r="A26" s="199" t="s">
        <v>113</v>
      </c>
      <c r="B26" s="202"/>
      <c r="C26" s="226">
        <v>93285</v>
      </c>
      <c r="D26" s="209">
        <v>13483</v>
      </c>
      <c r="E26" s="209">
        <v>4046</v>
      </c>
      <c r="F26" s="209">
        <v>34876</v>
      </c>
      <c r="G26" s="209">
        <v>38004</v>
      </c>
      <c r="H26" s="209">
        <v>2847</v>
      </c>
      <c r="I26" s="208">
        <v>100</v>
      </c>
      <c r="J26" s="208">
        <v>14.5</v>
      </c>
      <c r="K26" s="208">
        <v>4.3</v>
      </c>
      <c r="L26" s="208">
        <v>37.4</v>
      </c>
      <c r="M26" s="208">
        <v>40.700000000000003</v>
      </c>
      <c r="N26" s="208">
        <v>3.1</v>
      </c>
    </row>
    <row r="27" spans="1:14" ht="10.5" customHeight="1">
      <c r="A27" s="199" t="s">
        <v>104</v>
      </c>
      <c r="B27" s="202"/>
      <c r="C27" s="226">
        <v>94663</v>
      </c>
      <c r="D27" s="209">
        <v>13289</v>
      </c>
      <c r="E27" s="209">
        <v>3856</v>
      </c>
      <c r="F27" s="209">
        <v>35372</v>
      </c>
      <c r="G27" s="209">
        <v>39214</v>
      </c>
      <c r="H27" s="209">
        <v>2893</v>
      </c>
      <c r="I27" s="208">
        <v>100</v>
      </c>
      <c r="J27" s="208">
        <v>14</v>
      </c>
      <c r="K27" s="208">
        <v>4.0999999999999996</v>
      </c>
      <c r="L27" s="208">
        <v>37.4</v>
      </c>
      <c r="M27" s="208">
        <v>41.4</v>
      </c>
      <c r="N27" s="208">
        <v>3.1</v>
      </c>
    </row>
    <row r="28" spans="1:14" ht="10.5" customHeight="1">
      <c r="A28" s="199" t="s">
        <v>121</v>
      </c>
      <c r="B28" s="202"/>
      <c r="C28" s="226">
        <v>94108</v>
      </c>
      <c r="D28" s="209">
        <v>13394</v>
      </c>
      <c r="E28" s="209">
        <v>3653</v>
      </c>
      <c r="F28" s="209">
        <v>34399</v>
      </c>
      <c r="G28" s="209">
        <v>39943</v>
      </c>
      <c r="H28" s="209">
        <v>2699</v>
      </c>
      <c r="I28" s="208">
        <v>100</v>
      </c>
      <c r="J28" s="208">
        <v>14.2</v>
      </c>
      <c r="K28" s="208">
        <v>3.9</v>
      </c>
      <c r="L28" s="208">
        <v>36.6</v>
      </c>
      <c r="M28" s="208">
        <v>42.4</v>
      </c>
      <c r="N28" s="208">
        <v>2.9</v>
      </c>
    </row>
    <row r="29" spans="1:14" ht="10.5" customHeight="1">
      <c r="A29" s="199" t="s">
        <v>120</v>
      </c>
      <c r="B29" s="202"/>
      <c r="C29" s="226">
        <v>92285</v>
      </c>
      <c r="D29" s="209">
        <v>12678</v>
      </c>
      <c r="E29" s="209">
        <v>3455</v>
      </c>
      <c r="F29" s="209">
        <v>33574</v>
      </c>
      <c r="G29" s="209">
        <v>39669</v>
      </c>
      <c r="H29" s="209">
        <v>2888</v>
      </c>
      <c r="I29" s="208">
        <v>100</v>
      </c>
      <c r="J29" s="208">
        <v>13.7</v>
      </c>
      <c r="K29" s="208">
        <v>3.7</v>
      </c>
      <c r="L29" s="208">
        <v>36.4</v>
      </c>
      <c r="M29" s="208">
        <v>43</v>
      </c>
      <c r="N29" s="208">
        <v>3.1</v>
      </c>
    </row>
    <row r="30" spans="1:14" ht="6" customHeight="1">
      <c r="A30" s="199"/>
      <c r="B30" s="202"/>
      <c r="C30" s="227"/>
      <c r="D30" s="203"/>
      <c r="E30" s="203"/>
      <c r="F30" s="203"/>
      <c r="G30" s="203"/>
      <c r="H30" s="203"/>
      <c r="I30" s="203"/>
      <c r="J30" s="203"/>
      <c r="K30" s="203"/>
      <c r="L30" s="203"/>
      <c r="M30" s="203"/>
      <c r="N30" s="203"/>
    </row>
    <row r="31" spans="1:14" ht="10.5" customHeight="1">
      <c r="A31" s="199" t="s">
        <v>137</v>
      </c>
      <c r="B31" s="202"/>
      <c r="C31" s="226">
        <v>95173</v>
      </c>
      <c r="D31" s="209">
        <v>13037</v>
      </c>
      <c r="E31" s="209">
        <v>3325</v>
      </c>
      <c r="F31" s="209">
        <v>33707</v>
      </c>
      <c r="G31" s="209">
        <v>42235</v>
      </c>
      <c r="H31" s="209">
        <v>2843</v>
      </c>
      <c r="I31" s="208">
        <v>100</v>
      </c>
      <c r="J31" s="208">
        <v>13.7</v>
      </c>
      <c r="K31" s="208">
        <v>3.5</v>
      </c>
      <c r="L31" s="208">
        <v>35.4</v>
      </c>
      <c r="M31" s="208">
        <v>44.4</v>
      </c>
      <c r="N31" s="208">
        <v>3</v>
      </c>
    </row>
    <row r="32" spans="1:14" ht="10.5" customHeight="1">
      <c r="A32" s="199" t="s">
        <v>136</v>
      </c>
      <c r="B32" s="202"/>
      <c r="C32" s="226">
        <v>92437</v>
      </c>
      <c r="D32" s="209">
        <v>12938</v>
      </c>
      <c r="E32" s="209">
        <v>3065</v>
      </c>
      <c r="F32" s="209">
        <v>31937</v>
      </c>
      <c r="G32" s="209">
        <v>41591</v>
      </c>
      <c r="H32" s="209">
        <v>2889</v>
      </c>
      <c r="I32" s="208">
        <v>100</v>
      </c>
      <c r="J32" s="208">
        <v>14</v>
      </c>
      <c r="K32" s="208">
        <v>3.3</v>
      </c>
      <c r="L32" s="208">
        <v>34.6</v>
      </c>
      <c r="M32" s="208">
        <v>45</v>
      </c>
      <c r="N32" s="208">
        <v>3.1</v>
      </c>
    </row>
    <row r="33" spans="1:14" ht="10.5" customHeight="1">
      <c r="A33" s="199" t="s">
        <v>135</v>
      </c>
      <c r="B33" s="202"/>
      <c r="C33" s="226">
        <v>93842</v>
      </c>
      <c r="D33" s="209">
        <v>13110</v>
      </c>
      <c r="E33" s="209">
        <v>3122</v>
      </c>
      <c r="F33" s="209">
        <v>32208</v>
      </c>
      <c r="G33" s="209">
        <v>42309</v>
      </c>
      <c r="H33" s="209">
        <v>3080</v>
      </c>
      <c r="I33" s="208">
        <v>100</v>
      </c>
      <c r="J33" s="208">
        <v>14</v>
      </c>
      <c r="K33" s="208">
        <v>3.3</v>
      </c>
      <c r="L33" s="208">
        <v>34.299999999999997</v>
      </c>
      <c r="M33" s="208">
        <v>45.1</v>
      </c>
      <c r="N33" s="208">
        <v>3.3</v>
      </c>
    </row>
    <row r="34" spans="1:14" ht="10.5" customHeight="1">
      <c r="A34" s="199" t="s">
        <v>130</v>
      </c>
      <c r="B34" s="198"/>
      <c r="C34" s="226">
        <v>94148</v>
      </c>
      <c r="D34" s="209">
        <v>12874</v>
      </c>
      <c r="E34" s="209">
        <v>3023</v>
      </c>
      <c r="F34" s="209">
        <v>31664</v>
      </c>
      <c r="G34" s="209">
        <v>43516</v>
      </c>
      <c r="H34" s="209">
        <v>3058</v>
      </c>
      <c r="I34" s="208">
        <v>100</v>
      </c>
      <c r="J34" s="208">
        <v>13.674215065641333</v>
      </c>
      <c r="K34" s="208">
        <v>3.2109019841101247</v>
      </c>
      <c r="L34" s="208">
        <v>33.632153630454184</v>
      </c>
      <c r="M34" s="208">
        <v>46.220843777881633</v>
      </c>
      <c r="N34" s="208">
        <v>3.2480774950078599</v>
      </c>
    </row>
    <row r="35" spans="1:14" ht="10.5" customHeight="1">
      <c r="A35" s="195" t="s">
        <v>134</v>
      </c>
      <c r="B35" s="194"/>
      <c r="C35" s="207">
        <v>91999</v>
      </c>
      <c r="D35" s="206">
        <v>13078</v>
      </c>
      <c r="E35" s="206">
        <v>2839</v>
      </c>
      <c r="F35" s="206">
        <v>30004</v>
      </c>
      <c r="G35" s="206">
        <v>43005</v>
      </c>
      <c r="H35" s="206">
        <v>3065</v>
      </c>
      <c r="I35" s="205">
        <v>100</v>
      </c>
      <c r="J35" s="205">
        <v>14.2</v>
      </c>
      <c r="K35" s="205">
        <v>3.1</v>
      </c>
      <c r="L35" s="205">
        <v>32.6</v>
      </c>
      <c r="M35" s="205">
        <v>46.7</v>
      </c>
      <c r="N35" s="205">
        <v>3.3</v>
      </c>
    </row>
    <row r="36" spans="1:14" ht="6" customHeight="1">
      <c r="A36" s="204"/>
      <c r="B36" s="202"/>
      <c r="C36" s="225"/>
    </row>
    <row r="37" spans="1:14" ht="10.5" customHeight="1">
      <c r="A37" s="204"/>
      <c r="B37" s="202"/>
      <c r="C37" s="225"/>
      <c r="E37" s="378" t="s">
        <v>110</v>
      </c>
      <c r="F37" s="378"/>
      <c r="G37" s="378"/>
      <c r="H37" s="378"/>
      <c r="I37" s="378"/>
      <c r="J37" s="378"/>
      <c r="K37" s="378"/>
      <c r="L37" s="378"/>
    </row>
    <row r="38" spans="1:14" ht="6" customHeight="1">
      <c r="A38" s="204"/>
      <c r="B38" s="202"/>
      <c r="C38" s="225"/>
    </row>
    <row r="39" spans="1:14" ht="10.5" customHeight="1">
      <c r="A39" s="199" t="s">
        <v>133</v>
      </c>
      <c r="B39" s="202"/>
      <c r="C39" s="224">
        <v>-441</v>
      </c>
      <c r="D39" s="200">
        <v>-2160</v>
      </c>
      <c r="E39" s="201">
        <v>2052</v>
      </c>
      <c r="F39" s="200">
        <v>2421</v>
      </c>
      <c r="G39" s="200">
        <v>-2519</v>
      </c>
      <c r="H39" s="200">
        <v>-241</v>
      </c>
      <c r="I39" s="196" t="s">
        <v>1</v>
      </c>
      <c r="J39" s="196" t="s">
        <v>1</v>
      </c>
      <c r="K39" s="196" t="s">
        <v>1</v>
      </c>
      <c r="L39" s="196" t="s">
        <v>1</v>
      </c>
      <c r="M39" s="196" t="s">
        <v>1</v>
      </c>
      <c r="N39" s="196" t="s">
        <v>1</v>
      </c>
    </row>
    <row r="40" spans="1:14" ht="10.5" customHeight="1">
      <c r="A40" s="199" t="s">
        <v>97</v>
      </c>
      <c r="B40" s="202"/>
      <c r="C40" s="224">
        <v>3123</v>
      </c>
      <c r="D40" s="200">
        <v>-1223</v>
      </c>
      <c r="E40" s="201">
        <v>2076</v>
      </c>
      <c r="F40" s="200">
        <v>4074</v>
      </c>
      <c r="G40" s="200">
        <v>-1349</v>
      </c>
      <c r="H40" s="200">
        <v>-465</v>
      </c>
      <c r="I40" s="196" t="s">
        <v>1</v>
      </c>
      <c r="J40" s="196" t="s">
        <v>1</v>
      </c>
      <c r="K40" s="196" t="s">
        <v>1</v>
      </c>
      <c r="L40" s="196" t="s">
        <v>1</v>
      </c>
      <c r="M40" s="196" t="s">
        <v>1</v>
      </c>
      <c r="N40" s="196" t="s">
        <v>1</v>
      </c>
    </row>
    <row r="41" spans="1:14" ht="10.5" customHeight="1">
      <c r="A41" s="199" t="s">
        <v>104</v>
      </c>
      <c r="B41" s="202"/>
      <c r="C41" s="224">
        <v>2449</v>
      </c>
      <c r="D41" s="200">
        <v>-1235</v>
      </c>
      <c r="E41" s="201">
        <v>2038</v>
      </c>
      <c r="F41" s="200">
        <v>3610</v>
      </c>
      <c r="G41" s="200">
        <v>-1546</v>
      </c>
      <c r="H41" s="200">
        <v>-419</v>
      </c>
      <c r="I41" s="196" t="s">
        <v>1</v>
      </c>
      <c r="J41" s="196" t="s">
        <v>1</v>
      </c>
      <c r="K41" s="196" t="s">
        <v>1</v>
      </c>
      <c r="L41" s="196" t="s">
        <v>1</v>
      </c>
      <c r="M41" s="196" t="s">
        <v>1</v>
      </c>
      <c r="N41" s="196" t="s">
        <v>1</v>
      </c>
    </row>
    <row r="42" spans="1:14" ht="10.5" customHeight="1">
      <c r="A42" s="199" t="s">
        <v>121</v>
      </c>
      <c r="B42" s="202"/>
      <c r="C42" s="224">
        <v>3945</v>
      </c>
      <c r="D42" s="200">
        <v>-1382</v>
      </c>
      <c r="E42" s="201">
        <v>1904</v>
      </c>
      <c r="F42" s="200">
        <v>4589</v>
      </c>
      <c r="G42" s="200">
        <v>-1057</v>
      </c>
      <c r="H42" s="200">
        <v>-112</v>
      </c>
      <c r="I42" s="196" t="s">
        <v>1</v>
      </c>
      <c r="J42" s="196" t="s">
        <v>1</v>
      </c>
      <c r="K42" s="196" t="s">
        <v>1</v>
      </c>
      <c r="L42" s="196" t="s">
        <v>1</v>
      </c>
      <c r="M42" s="196" t="s">
        <v>1</v>
      </c>
      <c r="N42" s="196" t="s">
        <v>1</v>
      </c>
    </row>
    <row r="43" spans="1:14" ht="10.5" customHeight="1">
      <c r="A43" s="199" t="s">
        <v>120</v>
      </c>
      <c r="B43" s="202"/>
      <c r="C43" s="224">
        <v>10290</v>
      </c>
      <c r="D43" s="200">
        <v>-575</v>
      </c>
      <c r="E43" s="201">
        <v>2163</v>
      </c>
      <c r="F43" s="200">
        <v>7017</v>
      </c>
      <c r="G43" s="200">
        <v>1863</v>
      </c>
      <c r="H43" s="200">
        <v>-189</v>
      </c>
      <c r="I43" s="196" t="s">
        <v>1</v>
      </c>
      <c r="J43" s="196" t="s">
        <v>1</v>
      </c>
      <c r="K43" s="196" t="s">
        <v>1</v>
      </c>
      <c r="L43" s="196" t="s">
        <v>1</v>
      </c>
      <c r="M43" s="196" t="s">
        <v>1</v>
      </c>
      <c r="N43" s="196" t="s">
        <v>1</v>
      </c>
    </row>
    <row r="44" spans="1:14" ht="6" customHeight="1">
      <c r="A44" s="199"/>
      <c r="B44" s="202"/>
      <c r="C44" s="224"/>
      <c r="D44" s="200"/>
      <c r="E44" s="201"/>
      <c r="F44" s="200"/>
      <c r="G44" s="200"/>
      <c r="H44" s="200"/>
      <c r="I44" s="203"/>
      <c r="J44" s="203"/>
      <c r="K44" s="203"/>
      <c r="L44" s="203"/>
      <c r="M44" s="203"/>
      <c r="N44" s="203"/>
    </row>
    <row r="45" spans="1:14" ht="10.5" customHeight="1">
      <c r="A45" s="199" t="s">
        <v>119</v>
      </c>
      <c r="B45" s="202"/>
      <c r="C45" s="224">
        <v>4925</v>
      </c>
      <c r="D45" s="200">
        <v>-1112</v>
      </c>
      <c r="E45" s="201">
        <v>2037</v>
      </c>
      <c r="F45" s="200">
        <v>5161</v>
      </c>
      <c r="G45" s="200">
        <v>-931</v>
      </c>
      <c r="H45" s="200">
        <v>-225</v>
      </c>
      <c r="I45" s="196" t="s">
        <v>1</v>
      </c>
      <c r="J45" s="196" t="s">
        <v>1</v>
      </c>
      <c r="K45" s="196" t="s">
        <v>1</v>
      </c>
      <c r="L45" s="196" t="s">
        <v>1</v>
      </c>
      <c r="M45" s="196" t="s">
        <v>1</v>
      </c>
      <c r="N45" s="196" t="s">
        <v>1</v>
      </c>
    </row>
    <row r="46" spans="1:14" ht="10.5" customHeight="1">
      <c r="A46" s="199" t="s">
        <v>124</v>
      </c>
      <c r="B46" s="202"/>
      <c r="C46" s="224">
        <v>9747</v>
      </c>
      <c r="D46" s="200">
        <v>-759</v>
      </c>
      <c r="E46" s="201">
        <v>2179</v>
      </c>
      <c r="F46" s="200">
        <v>7632</v>
      </c>
      <c r="G46" s="200">
        <v>874</v>
      </c>
      <c r="H46" s="200">
        <v>-172</v>
      </c>
      <c r="I46" s="196" t="s">
        <v>1</v>
      </c>
      <c r="J46" s="196" t="s">
        <v>1</v>
      </c>
      <c r="K46" s="196" t="s">
        <v>1</v>
      </c>
      <c r="L46" s="196" t="s">
        <v>1</v>
      </c>
      <c r="M46" s="196" t="s">
        <v>1</v>
      </c>
      <c r="N46" s="196" t="s">
        <v>1</v>
      </c>
    </row>
    <row r="47" spans="1:14" ht="10.5" customHeight="1">
      <c r="A47" s="199" t="s">
        <v>126</v>
      </c>
      <c r="B47" s="198"/>
      <c r="C47" s="224">
        <v>7949</v>
      </c>
      <c r="D47" s="200">
        <v>-1130</v>
      </c>
      <c r="E47" s="201">
        <v>1857</v>
      </c>
      <c r="F47" s="200">
        <v>7425</v>
      </c>
      <c r="G47" s="200">
        <v>174</v>
      </c>
      <c r="H47" s="200">
        <v>-375</v>
      </c>
      <c r="I47" s="196" t="s">
        <v>1</v>
      </c>
      <c r="J47" s="196" t="s">
        <v>1</v>
      </c>
      <c r="K47" s="196" t="s">
        <v>1</v>
      </c>
      <c r="L47" s="196" t="s">
        <v>1</v>
      </c>
      <c r="M47" s="196" t="s">
        <v>1</v>
      </c>
      <c r="N47" s="196" t="s">
        <v>1</v>
      </c>
    </row>
    <row r="48" spans="1:14" ht="10.5" customHeight="1">
      <c r="A48" s="199" t="s">
        <v>128</v>
      </c>
      <c r="B48" s="198"/>
      <c r="C48" s="223">
        <v>6988</v>
      </c>
      <c r="D48" s="197">
        <v>-1422</v>
      </c>
      <c r="E48" s="197">
        <v>1728</v>
      </c>
      <c r="F48" s="197">
        <v>6475</v>
      </c>
      <c r="G48" s="197">
        <v>466</v>
      </c>
      <c r="H48" s="197">
        <v>-254</v>
      </c>
      <c r="I48" s="196" t="s">
        <v>1</v>
      </c>
      <c r="J48" s="196" t="s">
        <v>1</v>
      </c>
      <c r="K48" s="196" t="s">
        <v>1</v>
      </c>
      <c r="L48" s="196" t="s">
        <v>1</v>
      </c>
      <c r="M48" s="196" t="s">
        <v>1</v>
      </c>
      <c r="N48" s="196" t="s">
        <v>1</v>
      </c>
    </row>
    <row r="49" spans="1:14" ht="10.5" customHeight="1">
      <c r="A49" s="195" t="s">
        <v>132</v>
      </c>
      <c r="B49" s="194"/>
      <c r="C49" s="193">
        <v>-1589</v>
      </c>
      <c r="D49" s="192">
        <v>-2259</v>
      </c>
      <c r="E49" s="192">
        <v>1393</v>
      </c>
      <c r="F49" s="192">
        <v>3342</v>
      </c>
      <c r="G49" s="192">
        <v>-3771</v>
      </c>
      <c r="H49" s="192">
        <v>-293</v>
      </c>
      <c r="I49" s="191" t="s">
        <v>1</v>
      </c>
      <c r="J49" s="191" t="s">
        <v>1</v>
      </c>
      <c r="K49" s="191" t="s">
        <v>1</v>
      </c>
      <c r="L49" s="191" t="s">
        <v>1</v>
      </c>
      <c r="M49" s="191" t="s">
        <v>1</v>
      </c>
      <c r="N49" s="191" t="s">
        <v>1</v>
      </c>
    </row>
    <row r="50" spans="1:14" ht="6" customHeight="1">
      <c r="A50" s="188"/>
      <c r="B50" s="190"/>
      <c r="C50" s="189"/>
      <c r="D50" s="188"/>
      <c r="E50" s="188"/>
      <c r="F50" s="188"/>
      <c r="G50" s="188"/>
      <c r="H50" s="188"/>
      <c r="I50" s="188"/>
      <c r="J50" s="188"/>
      <c r="K50" s="188"/>
      <c r="L50" s="188"/>
      <c r="M50" s="188"/>
      <c r="N50" s="188"/>
    </row>
    <row r="51" spans="1:14">
      <c r="A51" s="380" t="s">
        <v>26</v>
      </c>
      <c r="B51" s="380"/>
      <c r="C51" s="380"/>
      <c r="D51" s="380"/>
      <c r="E51" s="380"/>
      <c r="F51" s="380"/>
      <c r="G51" s="380"/>
      <c r="H51" s="380"/>
      <c r="I51" s="380"/>
      <c r="J51" s="380"/>
      <c r="K51" s="380"/>
      <c r="L51" s="380"/>
      <c r="M51" s="380"/>
      <c r="N51" s="380"/>
    </row>
    <row r="52" spans="1:14">
      <c r="A52" s="186" t="s">
        <v>0</v>
      </c>
    </row>
  </sheetData>
  <mergeCells count="6">
    <mergeCell ref="A51:N51"/>
    <mergeCell ref="E37:L37"/>
    <mergeCell ref="C6:C7"/>
    <mergeCell ref="I6:I7"/>
    <mergeCell ref="E9:L9"/>
    <mergeCell ref="E23:L23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showGridLines="0" zoomScale="125" zoomScaleNormal="125" workbookViewId="0"/>
  </sheetViews>
  <sheetFormatPr defaultColWidth="11.36328125" defaultRowHeight="9.5"/>
  <cols>
    <col min="1" max="1" width="6.90625" style="186" customWidth="1"/>
    <col min="2" max="2" width="1" style="186" customWidth="1"/>
    <col min="3" max="8" width="7.7265625" style="186" customWidth="1"/>
    <col min="9" max="9" width="5.90625" style="186" customWidth="1"/>
    <col min="10" max="14" width="5.36328125" style="186" customWidth="1"/>
    <col min="15" max="16384" width="11.36328125" style="186"/>
  </cols>
  <sheetData>
    <row r="1" spans="1:14" ht="13">
      <c r="A1" s="222" t="s">
        <v>107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</row>
    <row r="2" spans="1:14" ht="6" customHeight="1"/>
    <row r="3" spans="1:14">
      <c r="N3" s="221" t="s">
        <v>3</v>
      </c>
    </row>
    <row r="4" spans="1:14" ht="1.5" customHeight="1"/>
    <row r="5" spans="1:14" ht="13.5" customHeight="1">
      <c r="A5" s="213"/>
      <c r="B5" s="213"/>
      <c r="C5" s="220" t="s">
        <v>8</v>
      </c>
      <c r="D5" s="220"/>
      <c r="E5" s="220"/>
      <c r="F5" s="220"/>
      <c r="G5" s="220"/>
      <c r="H5" s="220"/>
      <c r="I5" s="220" t="s">
        <v>9</v>
      </c>
      <c r="J5" s="220"/>
      <c r="K5" s="220"/>
      <c r="L5" s="220"/>
      <c r="M5" s="220"/>
      <c r="N5" s="219"/>
    </row>
    <row r="6" spans="1:14">
      <c r="A6" s="218" t="s">
        <v>10</v>
      </c>
      <c r="B6" s="218"/>
      <c r="C6" s="379" t="s">
        <v>74</v>
      </c>
      <c r="D6" s="217" t="s">
        <v>68</v>
      </c>
      <c r="E6" s="217" t="s">
        <v>28</v>
      </c>
      <c r="F6" s="217" t="s">
        <v>69</v>
      </c>
      <c r="G6" s="217" t="s">
        <v>70</v>
      </c>
      <c r="H6" s="217" t="s">
        <v>71</v>
      </c>
      <c r="I6" s="379" t="s">
        <v>74</v>
      </c>
      <c r="J6" s="217" t="s">
        <v>72</v>
      </c>
      <c r="K6" s="217" t="s">
        <v>28</v>
      </c>
      <c r="L6" s="217" t="s">
        <v>69</v>
      </c>
      <c r="M6" s="217" t="s">
        <v>70</v>
      </c>
      <c r="N6" s="216" t="s">
        <v>71</v>
      </c>
    </row>
    <row r="7" spans="1:14" ht="13.5" customHeight="1">
      <c r="A7" s="188"/>
      <c r="B7" s="188"/>
      <c r="C7" s="379"/>
      <c r="D7" s="215" t="s">
        <v>11</v>
      </c>
      <c r="E7" s="215" t="s">
        <v>11</v>
      </c>
      <c r="F7" s="215" t="s">
        <v>11</v>
      </c>
      <c r="G7" s="215" t="s">
        <v>11</v>
      </c>
      <c r="H7" s="215" t="s">
        <v>12</v>
      </c>
      <c r="I7" s="379"/>
      <c r="J7" s="215" t="s">
        <v>13</v>
      </c>
      <c r="K7" s="215" t="s">
        <v>11</v>
      </c>
      <c r="L7" s="215" t="s">
        <v>11</v>
      </c>
      <c r="M7" s="215" t="s">
        <v>11</v>
      </c>
      <c r="N7" s="214" t="s">
        <v>12</v>
      </c>
    </row>
    <row r="8" spans="1:14" ht="6" customHeight="1">
      <c r="A8" s="213"/>
      <c r="B8" s="212"/>
    </row>
    <row r="9" spans="1:14" ht="10.5" customHeight="1">
      <c r="B9" s="202"/>
      <c r="E9" s="378" t="s">
        <v>75</v>
      </c>
      <c r="F9" s="378"/>
      <c r="G9" s="378"/>
      <c r="H9" s="378"/>
      <c r="I9" s="378"/>
      <c r="J9" s="378"/>
      <c r="K9" s="378"/>
      <c r="L9" s="378"/>
    </row>
    <row r="10" spans="1:14" ht="6" customHeight="1">
      <c r="B10" s="202"/>
    </row>
    <row r="11" spans="1:14" ht="10.5" customHeight="1">
      <c r="A11" s="199" t="s">
        <v>131</v>
      </c>
      <c r="B11" s="202"/>
      <c r="C11" s="209">
        <v>94168</v>
      </c>
      <c r="D11" s="209">
        <v>11856</v>
      </c>
      <c r="E11" s="209">
        <v>6978</v>
      </c>
      <c r="F11" s="209">
        <v>39240</v>
      </c>
      <c r="G11" s="209">
        <v>33702</v>
      </c>
      <c r="H11" s="209">
        <v>2359</v>
      </c>
      <c r="I11" s="208">
        <v>100</v>
      </c>
      <c r="J11" s="208">
        <v>12.6</v>
      </c>
      <c r="K11" s="208">
        <v>7.4</v>
      </c>
      <c r="L11" s="208">
        <v>41.7</v>
      </c>
      <c r="M11" s="208">
        <v>35.799999999999997</v>
      </c>
      <c r="N11" s="208">
        <v>2.5</v>
      </c>
    </row>
    <row r="12" spans="1:14" ht="10.5" customHeight="1">
      <c r="A12" s="199" t="s">
        <v>114</v>
      </c>
      <c r="B12" s="202"/>
      <c r="C12" s="209">
        <v>95488</v>
      </c>
      <c r="D12" s="209">
        <v>12070</v>
      </c>
      <c r="E12" s="209">
        <v>6513</v>
      </c>
      <c r="F12" s="209">
        <v>39283</v>
      </c>
      <c r="G12" s="209">
        <v>35108</v>
      </c>
      <c r="H12" s="209">
        <v>2478</v>
      </c>
      <c r="I12" s="208">
        <v>100</v>
      </c>
      <c r="J12" s="208">
        <v>12.6</v>
      </c>
      <c r="K12" s="208">
        <v>6.8</v>
      </c>
      <c r="L12" s="208">
        <v>41.1</v>
      </c>
      <c r="M12" s="208">
        <v>36.799999999999997</v>
      </c>
      <c r="N12" s="208">
        <v>2.6</v>
      </c>
    </row>
    <row r="13" spans="1:14" ht="10.5" customHeight="1">
      <c r="A13" s="199" t="s">
        <v>97</v>
      </c>
      <c r="B13" s="202"/>
      <c r="C13" s="209">
        <v>96408</v>
      </c>
      <c r="D13" s="209">
        <v>12260</v>
      </c>
      <c r="E13" s="209">
        <v>6122</v>
      </c>
      <c r="F13" s="209">
        <v>38950</v>
      </c>
      <c r="G13" s="209">
        <v>36655</v>
      </c>
      <c r="H13" s="209">
        <v>2382</v>
      </c>
      <c r="I13" s="208">
        <v>100</v>
      </c>
      <c r="J13" s="208">
        <v>12.7</v>
      </c>
      <c r="K13" s="208">
        <v>6.4</v>
      </c>
      <c r="L13" s="208">
        <v>40.4</v>
      </c>
      <c r="M13" s="208">
        <v>38</v>
      </c>
      <c r="N13" s="208">
        <v>2.5</v>
      </c>
    </row>
    <row r="14" spans="1:14" ht="10.5" customHeight="1">
      <c r="A14" s="199" t="s">
        <v>104</v>
      </c>
      <c r="B14" s="202"/>
      <c r="C14" s="209">
        <v>97112</v>
      </c>
      <c r="D14" s="209">
        <v>12054</v>
      </c>
      <c r="E14" s="209">
        <v>5894</v>
      </c>
      <c r="F14" s="209">
        <v>38982</v>
      </c>
      <c r="G14" s="209">
        <v>37668</v>
      </c>
      <c r="H14" s="209">
        <v>2474</v>
      </c>
      <c r="I14" s="208">
        <v>100</v>
      </c>
      <c r="J14" s="208">
        <v>12.4</v>
      </c>
      <c r="K14" s="208">
        <v>6.1</v>
      </c>
      <c r="L14" s="208">
        <v>40.1</v>
      </c>
      <c r="M14" s="208">
        <v>38.799999999999997</v>
      </c>
      <c r="N14" s="208">
        <v>2.5</v>
      </c>
    </row>
    <row r="15" spans="1:14" ht="10.5" customHeight="1">
      <c r="A15" s="199" t="s">
        <v>121</v>
      </c>
      <c r="B15" s="202"/>
      <c r="C15" s="209">
        <v>98053</v>
      </c>
      <c r="D15" s="209">
        <v>12012</v>
      </c>
      <c r="E15" s="209">
        <v>5557</v>
      </c>
      <c r="F15" s="209">
        <v>38988</v>
      </c>
      <c r="G15" s="209">
        <v>38886</v>
      </c>
      <c r="H15" s="209">
        <v>2587</v>
      </c>
      <c r="I15" s="208">
        <v>100</v>
      </c>
      <c r="J15" s="208">
        <v>12.3</v>
      </c>
      <c r="K15" s="208">
        <v>5.7</v>
      </c>
      <c r="L15" s="208">
        <v>39.799999999999997</v>
      </c>
      <c r="M15" s="208">
        <v>39.700000000000003</v>
      </c>
      <c r="N15" s="208">
        <v>2.6</v>
      </c>
    </row>
    <row r="16" spans="1:14" ht="6" customHeight="1">
      <c r="A16" s="199"/>
      <c r="B16" s="202"/>
      <c r="C16" s="203"/>
      <c r="D16" s="203"/>
      <c r="E16" s="203"/>
      <c r="F16" s="203"/>
      <c r="G16" s="203"/>
      <c r="H16" s="203"/>
      <c r="I16" s="203"/>
      <c r="J16" s="203"/>
      <c r="K16" s="203"/>
      <c r="L16" s="203"/>
      <c r="M16" s="203"/>
      <c r="N16" s="203"/>
    </row>
    <row r="17" spans="1:14" ht="10.5" customHeight="1">
      <c r="A17" s="199" t="s">
        <v>111</v>
      </c>
      <c r="B17" s="202"/>
      <c r="C17" s="209">
        <v>102575</v>
      </c>
      <c r="D17" s="209">
        <v>12103</v>
      </c>
      <c r="E17" s="209">
        <v>5618</v>
      </c>
      <c r="F17" s="209">
        <v>40591</v>
      </c>
      <c r="G17" s="209">
        <v>41532</v>
      </c>
      <c r="H17" s="209">
        <v>2699</v>
      </c>
      <c r="I17" s="208">
        <v>100</v>
      </c>
      <c r="J17" s="208">
        <v>11.8</v>
      </c>
      <c r="K17" s="208">
        <v>5.5</v>
      </c>
      <c r="L17" s="208">
        <v>39.6</v>
      </c>
      <c r="M17" s="208">
        <v>40.5</v>
      </c>
      <c r="N17" s="208">
        <v>2.6</v>
      </c>
    </row>
    <row r="18" spans="1:14" ht="10.5" customHeight="1">
      <c r="A18" s="199" t="s">
        <v>119</v>
      </c>
      <c r="B18" s="202"/>
      <c r="C18" s="209">
        <v>100098</v>
      </c>
      <c r="D18" s="209">
        <v>11925</v>
      </c>
      <c r="E18" s="209">
        <v>5362</v>
      </c>
      <c r="F18" s="209">
        <v>38868</v>
      </c>
      <c r="G18" s="209">
        <v>41304</v>
      </c>
      <c r="H18" s="209">
        <v>2618</v>
      </c>
      <c r="I18" s="208">
        <v>100</v>
      </c>
      <c r="J18" s="208">
        <v>11.9</v>
      </c>
      <c r="K18" s="208">
        <v>5.4</v>
      </c>
      <c r="L18" s="208">
        <v>38.799999999999997</v>
      </c>
      <c r="M18" s="208">
        <v>41.3</v>
      </c>
      <c r="N18" s="208">
        <v>2.6</v>
      </c>
    </row>
    <row r="19" spans="1:14" ht="10.5" customHeight="1">
      <c r="A19" s="199" t="s">
        <v>124</v>
      </c>
      <c r="B19" s="202"/>
      <c r="C19" s="209">
        <v>102184</v>
      </c>
      <c r="D19" s="209">
        <v>12179</v>
      </c>
      <c r="E19" s="209">
        <v>5244</v>
      </c>
      <c r="F19" s="209">
        <v>39569</v>
      </c>
      <c r="G19" s="209">
        <v>42465</v>
      </c>
      <c r="H19" s="209">
        <v>2717</v>
      </c>
      <c r="I19" s="208">
        <v>100</v>
      </c>
      <c r="J19" s="208">
        <v>11.9</v>
      </c>
      <c r="K19" s="208">
        <v>5.0999999999999996</v>
      </c>
      <c r="L19" s="208">
        <v>38.700000000000003</v>
      </c>
      <c r="M19" s="208">
        <v>41.6</v>
      </c>
      <c r="N19" s="208">
        <v>2.7</v>
      </c>
    </row>
    <row r="20" spans="1:14" ht="10.5" customHeight="1">
      <c r="A20" s="199" t="s">
        <v>126</v>
      </c>
      <c r="B20" s="211"/>
      <c r="C20" s="209">
        <v>101791</v>
      </c>
      <c r="D20" s="209">
        <v>11980</v>
      </c>
      <c r="E20" s="209">
        <v>4979</v>
      </c>
      <c r="F20" s="209">
        <v>39633</v>
      </c>
      <c r="G20" s="209">
        <v>42483</v>
      </c>
      <c r="H20" s="209">
        <v>2705</v>
      </c>
      <c r="I20" s="208">
        <v>100</v>
      </c>
      <c r="J20" s="208">
        <v>11.8</v>
      </c>
      <c r="K20" s="208">
        <v>4.9000000000000004</v>
      </c>
      <c r="L20" s="208">
        <v>38.9</v>
      </c>
      <c r="M20" s="208">
        <v>41.7</v>
      </c>
      <c r="N20" s="208">
        <v>2.7</v>
      </c>
    </row>
    <row r="21" spans="1:14" ht="10.5" customHeight="1">
      <c r="A21" s="195" t="s">
        <v>130</v>
      </c>
      <c r="B21" s="194"/>
      <c r="C21" s="207">
        <v>101136</v>
      </c>
      <c r="D21" s="206">
        <v>11452</v>
      </c>
      <c r="E21" s="206">
        <v>4751</v>
      </c>
      <c r="F21" s="206">
        <v>38139</v>
      </c>
      <c r="G21" s="206">
        <v>43982</v>
      </c>
      <c r="H21" s="206">
        <v>2804</v>
      </c>
      <c r="I21" s="205">
        <v>100</v>
      </c>
      <c r="J21" s="205">
        <v>11.323366555924695</v>
      </c>
      <c r="K21" s="205">
        <v>4.6976348679006481</v>
      </c>
      <c r="L21" s="205">
        <v>37.710607498813481</v>
      </c>
      <c r="M21" s="205">
        <v>43.487976585983226</v>
      </c>
      <c r="N21" s="205">
        <v>2.7725043505774405</v>
      </c>
    </row>
    <row r="22" spans="1:14" ht="6" customHeight="1">
      <c r="A22" s="204"/>
      <c r="B22" s="202"/>
      <c r="C22" s="225"/>
      <c r="I22" s="208"/>
      <c r="J22" s="208"/>
      <c r="K22" s="208"/>
      <c r="L22" s="208"/>
      <c r="M22" s="208"/>
      <c r="N22" s="208"/>
    </row>
    <row r="23" spans="1:14" ht="10.5" customHeight="1">
      <c r="A23" s="204"/>
      <c r="B23" s="202"/>
      <c r="C23" s="228"/>
      <c r="E23" s="378" t="s">
        <v>78</v>
      </c>
      <c r="F23" s="378"/>
      <c r="G23" s="378"/>
      <c r="H23" s="378"/>
      <c r="I23" s="378"/>
      <c r="J23" s="378"/>
      <c r="K23" s="378"/>
      <c r="L23" s="378"/>
    </row>
    <row r="24" spans="1:14" ht="6" customHeight="1">
      <c r="A24" s="204"/>
      <c r="B24" s="202"/>
      <c r="C24" s="225"/>
    </row>
    <row r="25" spans="1:14" ht="10.5" customHeight="1">
      <c r="A25" s="199" t="s">
        <v>129</v>
      </c>
      <c r="B25" s="202"/>
      <c r="C25" s="226">
        <v>94251</v>
      </c>
      <c r="D25" s="209">
        <v>13777</v>
      </c>
      <c r="E25" s="209">
        <v>4842</v>
      </c>
      <c r="F25" s="209">
        <v>36010</v>
      </c>
      <c r="G25" s="209">
        <v>36719</v>
      </c>
      <c r="H25" s="209">
        <v>2871</v>
      </c>
      <c r="I25" s="208">
        <v>100</v>
      </c>
      <c r="J25" s="208">
        <v>14.6</v>
      </c>
      <c r="K25" s="208">
        <v>5.0999999999999996</v>
      </c>
      <c r="L25" s="208">
        <v>38.200000000000003</v>
      </c>
      <c r="M25" s="208">
        <v>39</v>
      </c>
      <c r="N25" s="208">
        <v>3</v>
      </c>
    </row>
    <row r="26" spans="1:14" ht="10.5" customHeight="1">
      <c r="A26" s="199" t="s">
        <v>98</v>
      </c>
      <c r="B26" s="202"/>
      <c r="C26" s="226">
        <v>95929</v>
      </c>
      <c r="D26" s="209">
        <v>14230</v>
      </c>
      <c r="E26" s="209">
        <v>4461</v>
      </c>
      <c r="F26" s="209">
        <v>36862</v>
      </c>
      <c r="G26" s="209">
        <v>37627</v>
      </c>
      <c r="H26" s="209">
        <v>2719</v>
      </c>
      <c r="I26" s="208">
        <v>100</v>
      </c>
      <c r="J26" s="208">
        <v>14.8</v>
      </c>
      <c r="K26" s="208">
        <v>4.7</v>
      </c>
      <c r="L26" s="208">
        <v>38.4</v>
      </c>
      <c r="M26" s="208">
        <v>39.200000000000003</v>
      </c>
      <c r="N26" s="208">
        <v>2.8</v>
      </c>
    </row>
    <row r="27" spans="1:14" ht="10.5" customHeight="1">
      <c r="A27" s="199" t="s">
        <v>97</v>
      </c>
      <c r="B27" s="202"/>
      <c r="C27" s="226">
        <v>93285</v>
      </c>
      <c r="D27" s="209">
        <v>13483</v>
      </c>
      <c r="E27" s="209">
        <v>4046</v>
      </c>
      <c r="F27" s="209">
        <v>34876</v>
      </c>
      <c r="G27" s="209">
        <v>38004</v>
      </c>
      <c r="H27" s="209">
        <v>2847</v>
      </c>
      <c r="I27" s="208">
        <v>100</v>
      </c>
      <c r="J27" s="208">
        <v>14.5</v>
      </c>
      <c r="K27" s="208">
        <v>4.3</v>
      </c>
      <c r="L27" s="208">
        <v>37.4</v>
      </c>
      <c r="M27" s="208">
        <v>40.700000000000003</v>
      </c>
      <c r="N27" s="208">
        <v>3.1</v>
      </c>
    </row>
    <row r="28" spans="1:14" ht="10.5" customHeight="1">
      <c r="A28" s="199" t="s">
        <v>104</v>
      </c>
      <c r="B28" s="202"/>
      <c r="C28" s="226">
        <v>94663</v>
      </c>
      <c r="D28" s="209">
        <v>13289</v>
      </c>
      <c r="E28" s="209">
        <v>3856</v>
      </c>
      <c r="F28" s="209">
        <v>35372</v>
      </c>
      <c r="G28" s="209">
        <v>39214</v>
      </c>
      <c r="H28" s="209">
        <v>2893</v>
      </c>
      <c r="I28" s="208">
        <v>100</v>
      </c>
      <c r="J28" s="208">
        <v>14</v>
      </c>
      <c r="K28" s="208">
        <v>4.0999999999999996</v>
      </c>
      <c r="L28" s="208">
        <v>37.4</v>
      </c>
      <c r="M28" s="208">
        <v>41.4</v>
      </c>
      <c r="N28" s="208">
        <v>3.1</v>
      </c>
    </row>
    <row r="29" spans="1:14" ht="10.5" customHeight="1">
      <c r="A29" s="199" t="s">
        <v>121</v>
      </c>
      <c r="B29" s="202"/>
      <c r="C29" s="226">
        <v>94108</v>
      </c>
      <c r="D29" s="209">
        <v>13394</v>
      </c>
      <c r="E29" s="209">
        <v>3653</v>
      </c>
      <c r="F29" s="209">
        <v>34399</v>
      </c>
      <c r="G29" s="209">
        <v>39943</v>
      </c>
      <c r="H29" s="209">
        <v>2699</v>
      </c>
      <c r="I29" s="208">
        <v>100</v>
      </c>
      <c r="J29" s="208">
        <v>14.2</v>
      </c>
      <c r="K29" s="208">
        <v>3.9</v>
      </c>
      <c r="L29" s="208">
        <v>36.6</v>
      </c>
      <c r="M29" s="208">
        <v>42.4</v>
      </c>
      <c r="N29" s="208">
        <v>2.9</v>
      </c>
    </row>
    <row r="30" spans="1:14" ht="6" customHeight="1">
      <c r="A30" s="199"/>
      <c r="B30" s="202"/>
      <c r="C30" s="227"/>
      <c r="D30" s="203"/>
      <c r="E30" s="203"/>
      <c r="F30" s="203"/>
      <c r="G30" s="203"/>
      <c r="H30" s="203"/>
      <c r="I30" s="203"/>
      <c r="J30" s="203"/>
      <c r="K30" s="203"/>
      <c r="L30" s="203"/>
      <c r="M30" s="203"/>
      <c r="N30" s="203"/>
    </row>
    <row r="31" spans="1:14" ht="10.5" customHeight="1">
      <c r="A31" s="199" t="s">
        <v>120</v>
      </c>
      <c r="B31" s="202"/>
      <c r="C31" s="226">
        <v>92285</v>
      </c>
      <c r="D31" s="209">
        <v>12678</v>
      </c>
      <c r="E31" s="209">
        <v>3455</v>
      </c>
      <c r="F31" s="209">
        <v>33574</v>
      </c>
      <c r="G31" s="209">
        <v>39669</v>
      </c>
      <c r="H31" s="209">
        <v>2888</v>
      </c>
      <c r="I31" s="208">
        <v>100</v>
      </c>
      <c r="J31" s="208">
        <v>13.7</v>
      </c>
      <c r="K31" s="208">
        <v>3.7</v>
      </c>
      <c r="L31" s="208">
        <v>36.4</v>
      </c>
      <c r="M31" s="208">
        <v>43</v>
      </c>
      <c r="N31" s="208">
        <v>3.1</v>
      </c>
    </row>
    <row r="32" spans="1:14" ht="10.5" customHeight="1">
      <c r="A32" s="199" t="s">
        <v>119</v>
      </c>
      <c r="B32" s="202"/>
      <c r="C32" s="226">
        <v>95173</v>
      </c>
      <c r="D32" s="209">
        <v>13037</v>
      </c>
      <c r="E32" s="209">
        <v>3325</v>
      </c>
      <c r="F32" s="209">
        <v>33707</v>
      </c>
      <c r="G32" s="209">
        <v>42235</v>
      </c>
      <c r="H32" s="209">
        <v>2843</v>
      </c>
      <c r="I32" s="208">
        <v>100</v>
      </c>
      <c r="J32" s="208">
        <v>13.7</v>
      </c>
      <c r="K32" s="208">
        <v>3.5</v>
      </c>
      <c r="L32" s="208">
        <v>35.4</v>
      </c>
      <c r="M32" s="208">
        <v>44.4</v>
      </c>
      <c r="N32" s="208">
        <v>3</v>
      </c>
    </row>
    <row r="33" spans="1:14" ht="10.5" customHeight="1">
      <c r="A33" s="199" t="s">
        <v>124</v>
      </c>
      <c r="B33" s="202"/>
      <c r="C33" s="226">
        <v>92437</v>
      </c>
      <c r="D33" s="209">
        <v>12938</v>
      </c>
      <c r="E33" s="209">
        <v>3065</v>
      </c>
      <c r="F33" s="209">
        <v>31937</v>
      </c>
      <c r="G33" s="209">
        <v>41591</v>
      </c>
      <c r="H33" s="209">
        <v>2889</v>
      </c>
      <c r="I33" s="208">
        <v>100</v>
      </c>
      <c r="J33" s="208">
        <v>14</v>
      </c>
      <c r="K33" s="208">
        <v>3.3</v>
      </c>
      <c r="L33" s="208">
        <v>34.6</v>
      </c>
      <c r="M33" s="208">
        <v>45</v>
      </c>
      <c r="N33" s="208">
        <v>3.1</v>
      </c>
    </row>
    <row r="34" spans="1:14" ht="10.5" customHeight="1">
      <c r="A34" s="199" t="s">
        <v>126</v>
      </c>
      <c r="B34" s="198"/>
      <c r="C34" s="226">
        <v>93842</v>
      </c>
      <c r="D34" s="209">
        <v>13110</v>
      </c>
      <c r="E34" s="209">
        <v>3122</v>
      </c>
      <c r="F34" s="209">
        <v>32208</v>
      </c>
      <c r="G34" s="209">
        <v>42309</v>
      </c>
      <c r="H34" s="209">
        <v>3080</v>
      </c>
      <c r="I34" s="208">
        <v>100</v>
      </c>
      <c r="J34" s="208">
        <v>14</v>
      </c>
      <c r="K34" s="208">
        <v>3.3</v>
      </c>
      <c r="L34" s="208">
        <v>34.299999999999997</v>
      </c>
      <c r="M34" s="208">
        <v>45.1</v>
      </c>
      <c r="N34" s="208">
        <v>3.3</v>
      </c>
    </row>
    <row r="35" spans="1:14" ht="10.5" customHeight="1">
      <c r="A35" s="195" t="s">
        <v>128</v>
      </c>
      <c r="B35" s="194"/>
      <c r="C35" s="207">
        <v>94148</v>
      </c>
      <c r="D35" s="206">
        <v>12874</v>
      </c>
      <c r="E35" s="206">
        <v>3023</v>
      </c>
      <c r="F35" s="206">
        <v>31664</v>
      </c>
      <c r="G35" s="206">
        <v>43516</v>
      </c>
      <c r="H35" s="206">
        <v>3058</v>
      </c>
      <c r="I35" s="205">
        <v>100</v>
      </c>
      <c r="J35" s="205">
        <v>13.674215065641333</v>
      </c>
      <c r="K35" s="205">
        <v>3.2109019841101247</v>
      </c>
      <c r="L35" s="205">
        <v>33.632153630454184</v>
      </c>
      <c r="M35" s="205">
        <v>46.220843777881633</v>
      </c>
      <c r="N35" s="205">
        <v>3.2480774950078599</v>
      </c>
    </row>
    <row r="36" spans="1:14" ht="6" customHeight="1">
      <c r="A36" s="204"/>
      <c r="B36" s="202"/>
      <c r="C36" s="225"/>
    </row>
    <row r="37" spans="1:14" ht="10.5" customHeight="1">
      <c r="A37" s="204"/>
      <c r="B37" s="202"/>
      <c r="C37" s="225"/>
      <c r="E37" s="378" t="s">
        <v>110</v>
      </c>
      <c r="F37" s="378"/>
      <c r="G37" s="378"/>
      <c r="H37" s="378"/>
      <c r="I37" s="378"/>
      <c r="J37" s="378"/>
      <c r="K37" s="378"/>
      <c r="L37" s="378"/>
    </row>
    <row r="38" spans="1:14" ht="6" customHeight="1">
      <c r="A38" s="204"/>
      <c r="B38" s="202"/>
      <c r="C38" s="225"/>
    </row>
    <row r="39" spans="1:14" ht="10.5" customHeight="1">
      <c r="A39" s="199" t="s">
        <v>129</v>
      </c>
      <c r="B39" s="202"/>
      <c r="C39" s="224">
        <v>-83</v>
      </c>
      <c r="D39" s="200">
        <v>-1921</v>
      </c>
      <c r="E39" s="201">
        <v>2136</v>
      </c>
      <c r="F39" s="200">
        <v>3230</v>
      </c>
      <c r="G39" s="200">
        <v>-3017</v>
      </c>
      <c r="H39" s="200">
        <v>-512</v>
      </c>
      <c r="I39" s="196" t="s">
        <v>1</v>
      </c>
      <c r="J39" s="196" t="s">
        <v>1</v>
      </c>
      <c r="K39" s="196" t="s">
        <v>1</v>
      </c>
      <c r="L39" s="196" t="s">
        <v>1</v>
      </c>
      <c r="M39" s="196" t="s">
        <v>1</v>
      </c>
      <c r="N39" s="196" t="s">
        <v>1</v>
      </c>
    </row>
    <row r="40" spans="1:14" ht="10.5" customHeight="1">
      <c r="A40" s="199" t="s">
        <v>98</v>
      </c>
      <c r="B40" s="202"/>
      <c r="C40" s="224">
        <v>-441</v>
      </c>
      <c r="D40" s="200">
        <v>-2160</v>
      </c>
      <c r="E40" s="201">
        <v>2052</v>
      </c>
      <c r="F40" s="200">
        <v>2421</v>
      </c>
      <c r="G40" s="200">
        <v>-2519</v>
      </c>
      <c r="H40" s="200">
        <v>-241</v>
      </c>
      <c r="I40" s="196" t="s">
        <v>1</v>
      </c>
      <c r="J40" s="196" t="s">
        <v>1</v>
      </c>
      <c r="K40" s="196" t="s">
        <v>1</v>
      </c>
      <c r="L40" s="196" t="s">
        <v>1</v>
      </c>
      <c r="M40" s="196" t="s">
        <v>1</v>
      </c>
      <c r="N40" s="196" t="s">
        <v>1</v>
      </c>
    </row>
    <row r="41" spans="1:14" ht="10.5" customHeight="1">
      <c r="A41" s="199" t="s">
        <v>97</v>
      </c>
      <c r="B41" s="202"/>
      <c r="C41" s="224">
        <v>3123</v>
      </c>
      <c r="D41" s="200">
        <v>-1223</v>
      </c>
      <c r="E41" s="201">
        <v>2076</v>
      </c>
      <c r="F41" s="200">
        <v>4074</v>
      </c>
      <c r="G41" s="200">
        <v>-1349</v>
      </c>
      <c r="H41" s="200">
        <v>-465</v>
      </c>
      <c r="I41" s="196" t="s">
        <v>1</v>
      </c>
      <c r="J41" s="196" t="s">
        <v>1</v>
      </c>
      <c r="K41" s="196" t="s">
        <v>1</v>
      </c>
      <c r="L41" s="196" t="s">
        <v>1</v>
      </c>
      <c r="M41" s="196" t="s">
        <v>1</v>
      </c>
      <c r="N41" s="196" t="s">
        <v>1</v>
      </c>
    </row>
    <row r="42" spans="1:14" ht="10.5" customHeight="1">
      <c r="A42" s="199" t="s">
        <v>104</v>
      </c>
      <c r="B42" s="202"/>
      <c r="C42" s="224">
        <v>2449</v>
      </c>
      <c r="D42" s="200">
        <v>-1235</v>
      </c>
      <c r="E42" s="201">
        <v>2038</v>
      </c>
      <c r="F42" s="200">
        <v>3610</v>
      </c>
      <c r="G42" s="200">
        <v>-1546</v>
      </c>
      <c r="H42" s="200">
        <v>-419</v>
      </c>
      <c r="I42" s="196" t="s">
        <v>1</v>
      </c>
      <c r="J42" s="196" t="s">
        <v>1</v>
      </c>
      <c r="K42" s="196" t="s">
        <v>1</v>
      </c>
      <c r="L42" s="196" t="s">
        <v>1</v>
      </c>
      <c r="M42" s="196" t="s">
        <v>1</v>
      </c>
      <c r="N42" s="196" t="s">
        <v>1</v>
      </c>
    </row>
    <row r="43" spans="1:14" ht="10.5" customHeight="1">
      <c r="A43" s="199" t="s">
        <v>121</v>
      </c>
      <c r="B43" s="202"/>
      <c r="C43" s="224">
        <v>3945</v>
      </c>
      <c r="D43" s="200">
        <v>-1382</v>
      </c>
      <c r="E43" s="201">
        <v>1904</v>
      </c>
      <c r="F43" s="200">
        <v>4589</v>
      </c>
      <c r="G43" s="200">
        <v>-1057</v>
      </c>
      <c r="H43" s="200">
        <v>-112</v>
      </c>
      <c r="I43" s="196" t="s">
        <v>1</v>
      </c>
      <c r="J43" s="196" t="s">
        <v>1</v>
      </c>
      <c r="K43" s="196" t="s">
        <v>1</v>
      </c>
      <c r="L43" s="196" t="s">
        <v>1</v>
      </c>
      <c r="M43" s="196" t="s">
        <v>1</v>
      </c>
      <c r="N43" s="196" t="s">
        <v>1</v>
      </c>
    </row>
    <row r="44" spans="1:14" ht="6" customHeight="1">
      <c r="A44" s="199"/>
      <c r="B44" s="202"/>
      <c r="C44" s="224"/>
      <c r="D44" s="200"/>
      <c r="E44" s="201"/>
      <c r="F44" s="200"/>
      <c r="G44" s="200"/>
      <c r="H44" s="200"/>
      <c r="I44" s="203"/>
      <c r="J44" s="203"/>
      <c r="K44" s="203"/>
      <c r="L44" s="203"/>
      <c r="M44" s="203"/>
      <c r="N44" s="203"/>
    </row>
    <row r="45" spans="1:14" ht="10.5" customHeight="1">
      <c r="A45" s="199" t="s">
        <v>120</v>
      </c>
      <c r="B45" s="202"/>
      <c r="C45" s="224">
        <v>10290</v>
      </c>
      <c r="D45" s="200">
        <v>-575</v>
      </c>
      <c r="E45" s="201">
        <v>2163</v>
      </c>
      <c r="F45" s="200">
        <v>7017</v>
      </c>
      <c r="G45" s="200">
        <v>1863</v>
      </c>
      <c r="H45" s="200">
        <v>-189</v>
      </c>
      <c r="I45" s="196" t="s">
        <v>1</v>
      </c>
      <c r="J45" s="196" t="s">
        <v>1</v>
      </c>
      <c r="K45" s="196" t="s">
        <v>1</v>
      </c>
      <c r="L45" s="196" t="s">
        <v>1</v>
      </c>
      <c r="M45" s="196" t="s">
        <v>1</v>
      </c>
      <c r="N45" s="196" t="s">
        <v>1</v>
      </c>
    </row>
    <row r="46" spans="1:14" ht="10.5" customHeight="1">
      <c r="A46" s="199" t="s">
        <v>119</v>
      </c>
      <c r="B46" s="202"/>
      <c r="C46" s="224">
        <v>4925</v>
      </c>
      <c r="D46" s="200">
        <v>-1112</v>
      </c>
      <c r="E46" s="201">
        <v>2037</v>
      </c>
      <c r="F46" s="200">
        <v>5161</v>
      </c>
      <c r="G46" s="200">
        <v>-931</v>
      </c>
      <c r="H46" s="200">
        <v>-225</v>
      </c>
      <c r="I46" s="196" t="s">
        <v>1</v>
      </c>
      <c r="J46" s="196" t="s">
        <v>1</v>
      </c>
      <c r="K46" s="196" t="s">
        <v>1</v>
      </c>
      <c r="L46" s="196" t="s">
        <v>1</v>
      </c>
      <c r="M46" s="196" t="s">
        <v>1</v>
      </c>
      <c r="N46" s="196" t="s">
        <v>1</v>
      </c>
    </row>
    <row r="47" spans="1:14" ht="10.5" customHeight="1">
      <c r="A47" s="199" t="s">
        <v>124</v>
      </c>
      <c r="B47" s="198"/>
      <c r="C47" s="224">
        <v>9747</v>
      </c>
      <c r="D47" s="200">
        <v>-759</v>
      </c>
      <c r="E47" s="201">
        <v>2179</v>
      </c>
      <c r="F47" s="200">
        <v>7632</v>
      </c>
      <c r="G47" s="200">
        <v>874</v>
      </c>
      <c r="H47" s="200">
        <v>-172</v>
      </c>
      <c r="I47" s="196" t="s">
        <v>1</v>
      </c>
      <c r="J47" s="196" t="s">
        <v>1</v>
      </c>
      <c r="K47" s="196" t="s">
        <v>1</v>
      </c>
      <c r="L47" s="196" t="s">
        <v>1</v>
      </c>
      <c r="M47" s="196" t="s">
        <v>1</v>
      </c>
      <c r="N47" s="196" t="s">
        <v>1</v>
      </c>
    </row>
    <row r="48" spans="1:14" ht="10.5" customHeight="1">
      <c r="A48" s="199" t="s">
        <v>126</v>
      </c>
      <c r="B48" s="198"/>
      <c r="C48" s="223">
        <v>7949</v>
      </c>
      <c r="D48" s="197">
        <v>-1130</v>
      </c>
      <c r="E48" s="197">
        <v>1857</v>
      </c>
      <c r="F48" s="197">
        <v>7425</v>
      </c>
      <c r="G48" s="197">
        <v>174</v>
      </c>
      <c r="H48" s="197">
        <v>-375</v>
      </c>
      <c r="I48" s="196" t="s">
        <v>1</v>
      </c>
      <c r="J48" s="196" t="s">
        <v>1</v>
      </c>
      <c r="K48" s="196" t="s">
        <v>1</v>
      </c>
      <c r="L48" s="196" t="s">
        <v>1</v>
      </c>
      <c r="M48" s="196" t="s">
        <v>1</v>
      </c>
      <c r="N48" s="196" t="s">
        <v>1</v>
      </c>
    </row>
    <row r="49" spans="1:14" ht="10.5" customHeight="1">
      <c r="A49" s="195" t="s">
        <v>128</v>
      </c>
      <c r="B49" s="194"/>
      <c r="C49" s="193">
        <v>6988</v>
      </c>
      <c r="D49" s="192">
        <v>-1422</v>
      </c>
      <c r="E49" s="192">
        <v>1728</v>
      </c>
      <c r="F49" s="192">
        <v>6475</v>
      </c>
      <c r="G49" s="192">
        <v>466</v>
      </c>
      <c r="H49" s="192">
        <v>-254</v>
      </c>
      <c r="I49" s="191" t="s">
        <v>1</v>
      </c>
      <c r="J49" s="191" t="s">
        <v>1</v>
      </c>
      <c r="K49" s="191" t="s">
        <v>1</v>
      </c>
      <c r="L49" s="191" t="s">
        <v>1</v>
      </c>
      <c r="M49" s="191" t="s">
        <v>1</v>
      </c>
      <c r="N49" s="191" t="s">
        <v>1</v>
      </c>
    </row>
    <row r="50" spans="1:14" ht="6" customHeight="1">
      <c r="A50" s="188"/>
      <c r="B50" s="190"/>
      <c r="C50" s="189"/>
      <c r="D50" s="188"/>
      <c r="E50" s="188"/>
      <c r="F50" s="188"/>
      <c r="G50" s="188"/>
      <c r="H50" s="188"/>
      <c r="I50" s="188"/>
      <c r="J50" s="188"/>
      <c r="K50" s="188"/>
      <c r="L50" s="188"/>
      <c r="M50" s="188"/>
      <c r="N50" s="188"/>
    </row>
    <row r="51" spans="1:14">
      <c r="A51" s="380" t="s">
        <v>26</v>
      </c>
      <c r="B51" s="380"/>
      <c r="C51" s="380"/>
      <c r="D51" s="380"/>
      <c r="E51" s="380"/>
      <c r="F51" s="380"/>
      <c r="G51" s="380"/>
      <c r="H51" s="380"/>
      <c r="I51" s="380"/>
      <c r="J51" s="380"/>
      <c r="K51" s="380"/>
      <c r="L51" s="380"/>
      <c r="M51" s="380"/>
      <c r="N51" s="380"/>
    </row>
    <row r="52" spans="1:14">
      <c r="A52" s="186" t="s">
        <v>0</v>
      </c>
    </row>
  </sheetData>
  <mergeCells count="6">
    <mergeCell ref="A51:N51"/>
    <mergeCell ref="E37:L37"/>
    <mergeCell ref="C6:C7"/>
    <mergeCell ref="I6:I7"/>
    <mergeCell ref="E9:L9"/>
    <mergeCell ref="E23:L23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showGridLines="0" zoomScale="125" zoomScaleNormal="125" workbookViewId="0"/>
  </sheetViews>
  <sheetFormatPr defaultColWidth="11.36328125" defaultRowHeight="9.5"/>
  <cols>
    <col min="1" max="1" width="6.90625" style="186" customWidth="1"/>
    <col min="2" max="2" width="1" style="186" customWidth="1"/>
    <col min="3" max="3" width="8.6328125" style="186" customWidth="1"/>
    <col min="4" max="4" width="8.08984375" style="186" customWidth="1"/>
    <col min="5" max="5" width="6.36328125" style="186" customWidth="1"/>
    <col min="6" max="6" width="7.90625" style="186" customWidth="1"/>
    <col min="7" max="7" width="8.36328125" style="186" customWidth="1"/>
    <col min="8" max="8" width="7.453125" style="186" customWidth="1"/>
    <col min="9" max="14" width="5.36328125" style="186" customWidth="1"/>
    <col min="15" max="16384" width="11.36328125" style="186"/>
  </cols>
  <sheetData>
    <row r="1" spans="1:14" ht="13">
      <c r="A1" s="222" t="s">
        <v>107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</row>
    <row r="2" spans="1:14" ht="6" customHeight="1"/>
    <row r="3" spans="1:14">
      <c r="N3" s="221" t="s">
        <v>3</v>
      </c>
    </row>
    <row r="4" spans="1:14" ht="1.5" customHeight="1"/>
    <row r="5" spans="1:14" ht="13.5" customHeight="1">
      <c r="A5" s="213"/>
      <c r="B5" s="213"/>
      <c r="C5" s="220" t="s">
        <v>8</v>
      </c>
      <c r="D5" s="220"/>
      <c r="E5" s="220"/>
      <c r="F5" s="220"/>
      <c r="G5" s="220"/>
      <c r="H5" s="220"/>
      <c r="I5" s="220" t="s">
        <v>9</v>
      </c>
      <c r="J5" s="220"/>
      <c r="K5" s="220"/>
      <c r="L5" s="220"/>
      <c r="M5" s="220"/>
      <c r="N5" s="219"/>
    </row>
    <row r="6" spans="1:14">
      <c r="A6" s="218" t="s">
        <v>10</v>
      </c>
      <c r="B6" s="218"/>
      <c r="C6" s="379" t="s">
        <v>74</v>
      </c>
      <c r="D6" s="217" t="s">
        <v>68</v>
      </c>
      <c r="E6" s="217" t="s">
        <v>28</v>
      </c>
      <c r="F6" s="217" t="s">
        <v>69</v>
      </c>
      <c r="G6" s="217" t="s">
        <v>70</v>
      </c>
      <c r="H6" s="217" t="s">
        <v>71</v>
      </c>
      <c r="I6" s="379" t="s">
        <v>74</v>
      </c>
      <c r="J6" s="217" t="s">
        <v>72</v>
      </c>
      <c r="K6" s="217" t="s">
        <v>28</v>
      </c>
      <c r="L6" s="217" t="s">
        <v>69</v>
      </c>
      <c r="M6" s="217" t="s">
        <v>70</v>
      </c>
      <c r="N6" s="216" t="s">
        <v>71</v>
      </c>
    </row>
    <row r="7" spans="1:14" ht="13.5" customHeight="1">
      <c r="A7" s="188"/>
      <c r="B7" s="188"/>
      <c r="C7" s="379"/>
      <c r="D7" s="215" t="s">
        <v>11</v>
      </c>
      <c r="E7" s="215" t="s">
        <v>11</v>
      </c>
      <c r="F7" s="215" t="s">
        <v>11</v>
      </c>
      <c r="G7" s="215" t="s">
        <v>11</v>
      </c>
      <c r="H7" s="215" t="s">
        <v>12</v>
      </c>
      <c r="I7" s="379"/>
      <c r="J7" s="215" t="s">
        <v>13</v>
      </c>
      <c r="K7" s="215" t="s">
        <v>11</v>
      </c>
      <c r="L7" s="215" t="s">
        <v>11</v>
      </c>
      <c r="M7" s="215" t="s">
        <v>11</v>
      </c>
      <c r="N7" s="214" t="s">
        <v>12</v>
      </c>
    </row>
    <row r="8" spans="1:14" ht="6" customHeight="1">
      <c r="A8" s="213"/>
      <c r="B8" s="212"/>
    </row>
    <row r="9" spans="1:14" ht="10.5" customHeight="1">
      <c r="B9" s="202"/>
      <c r="E9" s="378" t="s">
        <v>75</v>
      </c>
      <c r="F9" s="378"/>
      <c r="G9" s="378"/>
      <c r="H9" s="378"/>
      <c r="I9" s="378"/>
      <c r="J9" s="378"/>
      <c r="K9" s="378"/>
      <c r="L9" s="378"/>
    </row>
    <row r="10" spans="1:14" ht="6" customHeight="1">
      <c r="B10" s="202"/>
    </row>
    <row r="11" spans="1:14" ht="10.5" customHeight="1">
      <c r="A11" s="199" t="s">
        <v>127</v>
      </c>
      <c r="B11" s="202"/>
      <c r="C11" s="209">
        <v>94323</v>
      </c>
      <c r="D11" s="209">
        <v>11978</v>
      </c>
      <c r="E11" s="209">
        <v>7695</v>
      </c>
      <c r="F11" s="209">
        <v>39016</v>
      </c>
      <c r="G11" s="209">
        <v>33230</v>
      </c>
      <c r="H11" s="209">
        <v>2363</v>
      </c>
      <c r="I11" s="208">
        <v>100</v>
      </c>
      <c r="J11" s="208">
        <v>12.7</v>
      </c>
      <c r="K11" s="208">
        <v>8.1999999999999993</v>
      </c>
      <c r="L11" s="208">
        <v>41.4</v>
      </c>
      <c r="M11" s="208">
        <v>35.200000000000003</v>
      </c>
      <c r="N11" s="208">
        <v>2.5</v>
      </c>
    </row>
    <row r="12" spans="1:14" ht="10.5" customHeight="1">
      <c r="A12" s="199" t="s">
        <v>86</v>
      </c>
      <c r="B12" s="202"/>
      <c r="C12" s="209">
        <v>94168</v>
      </c>
      <c r="D12" s="209">
        <v>11856</v>
      </c>
      <c r="E12" s="209">
        <v>6978</v>
      </c>
      <c r="F12" s="209">
        <v>39240</v>
      </c>
      <c r="G12" s="209">
        <v>33702</v>
      </c>
      <c r="H12" s="209">
        <v>2359</v>
      </c>
      <c r="I12" s="208">
        <v>100</v>
      </c>
      <c r="J12" s="208">
        <v>12.6</v>
      </c>
      <c r="K12" s="208">
        <v>7.4</v>
      </c>
      <c r="L12" s="208">
        <v>41.7</v>
      </c>
      <c r="M12" s="208">
        <v>35.799999999999997</v>
      </c>
      <c r="N12" s="208">
        <v>2.5</v>
      </c>
    </row>
    <row r="13" spans="1:14" ht="10.5" customHeight="1">
      <c r="A13" s="199" t="s">
        <v>114</v>
      </c>
      <c r="B13" s="202"/>
      <c r="C13" s="209">
        <v>95488</v>
      </c>
      <c r="D13" s="209">
        <v>12070</v>
      </c>
      <c r="E13" s="209">
        <v>6513</v>
      </c>
      <c r="F13" s="209">
        <v>39283</v>
      </c>
      <c r="G13" s="209">
        <v>35108</v>
      </c>
      <c r="H13" s="209">
        <v>2478</v>
      </c>
      <c r="I13" s="208">
        <v>100</v>
      </c>
      <c r="J13" s="208">
        <v>12.6</v>
      </c>
      <c r="K13" s="208">
        <v>6.8</v>
      </c>
      <c r="L13" s="208">
        <v>41.1</v>
      </c>
      <c r="M13" s="208">
        <v>36.799999999999997</v>
      </c>
      <c r="N13" s="208">
        <v>2.6</v>
      </c>
    </row>
    <row r="14" spans="1:14" ht="10.5" customHeight="1">
      <c r="A14" s="199" t="s">
        <v>97</v>
      </c>
      <c r="B14" s="202"/>
      <c r="C14" s="209">
        <v>96408</v>
      </c>
      <c r="D14" s="209">
        <v>12260</v>
      </c>
      <c r="E14" s="209">
        <v>6122</v>
      </c>
      <c r="F14" s="209">
        <v>38950</v>
      </c>
      <c r="G14" s="209">
        <v>36655</v>
      </c>
      <c r="H14" s="209">
        <v>2382</v>
      </c>
      <c r="I14" s="208">
        <v>100</v>
      </c>
      <c r="J14" s="208">
        <v>12.7</v>
      </c>
      <c r="K14" s="208">
        <v>6.4</v>
      </c>
      <c r="L14" s="208">
        <v>40.4</v>
      </c>
      <c r="M14" s="208">
        <v>38</v>
      </c>
      <c r="N14" s="208">
        <v>2.5</v>
      </c>
    </row>
    <row r="15" spans="1:14" ht="10.5" customHeight="1">
      <c r="A15" s="199" t="s">
        <v>104</v>
      </c>
      <c r="B15" s="202"/>
      <c r="C15" s="209">
        <v>97112</v>
      </c>
      <c r="D15" s="209">
        <v>12054</v>
      </c>
      <c r="E15" s="209">
        <v>5894</v>
      </c>
      <c r="F15" s="209">
        <v>38982</v>
      </c>
      <c r="G15" s="209">
        <v>37668</v>
      </c>
      <c r="H15" s="209">
        <v>2474</v>
      </c>
      <c r="I15" s="208">
        <v>100</v>
      </c>
      <c r="J15" s="208">
        <v>12.4</v>
      </c>
      <c r="K15" s="208">
        <v>6.1</v>
      </c>
      <c r="L15" s="208">
        <v>40.1</v>
      </c>
      <c r="M15" s="208">
        <v>38.799999999999997</v>
      </c>
      <c r="N15" s="208">
        <v>2.5</v>
      </c>
    </row>
    <row r="16" spans="1:14" ht="6" customHeight="1">
      <c r="A16" s="199"/>
      <c r="B16" s="202"/>
      <c r="C16" s="203"/>
      <c r="D16" s="203"/>
      <c r="E16" s="203"/>
      <c r="F16" s="203"/>
      <c r="G16" s="203"/>
      <c r="H16" s="203"/>
      <c r="I16" s="203"/>
      <c r="J16" s="203"/>
      <c r="K16" s="203"/>
      <c r="L16" s="203"/>
      <c r="M16" s="203"/>
      <c r="N16" s="203"/>
    </row>
    <row r="17" spans="1:14" ht="10.5" customHeight="1">
      <c r="A17" s="199" t="s">
        <v>108</v>
      </c>
      <c r="B17" s="202"/>
      <c r="C17" s="209">
        <v>98053</v>
      </c>
      <c r="D17" s="209">
        <v>12012</v>
      </c>
      <c r="E17" s="209">
        <v>5557</v>
      </c>
      <c r="F17" s="209">
        <v>38988</v>
      </c>
      <c r="G17" s="209">
        <v>38886</v>
      </c>
      <c r="H17" s="209">
        <v>2587</v>
      </c>
      <c r="I17" s="208">
        <v>100</v>
      </c>
      <c r="J17" s="208">
        <v>12.3</v>
      </c>
      <c r="K17" s="208">
        <v>5.7</v>
      </c>
      <c r="L17" s="208">
        <v>39.799999999999997</v>
      </c>
      <c r="M17" s="208">
        <v>39.700000000000003</v>
      </c>
      <c r="N17" s="208">
        <v>2.6</v>
      </c>
    </row>
    <row r="18" spans="1:14" ht="10.5" customHeight="1">
      <c r="A18" s="199" t="s">
        <v>120</v>
      </c>
      <c r="B18" s="202"/>
      <c r="C18" s="209">
        <v>102575</v>
      </c>
      <c r="D18" s="209">
        <v>12103</v>
      </c>
      <c r="E18" s="209">
        <v>5618</v>
      </c>
      <c r="F18" s="209">
        <v>40591</v>
      </c>
      <c r="G18" s="209">
        <v>41532</v>
      </c>
      <c r="H18" s="209">
        <v>2699</v>
      </c>
      <c r="I18" s="208">
        <v>100</v>
      </c>
      <c r="J18" s="208">
        <v>11.8</v>
      </c>
      <c r="K18" s="208">
        <v>5.5</v>
      </c>
      <c r="L18" s="208">
        <v>39.6</v>
      </c>
      <c r="M18" s="208">
        <v>40.5</v>
      </c>
      <c r="N18" s="208">
        <v>2.6</v>
      </c>
    </row>
    <row r="19" spans="1:14" ht="10.5" customHeight="1">
      <c r="A19" s="199" t="s">
        <v>119</v>
      </c>
      <c r="B19" s="202"/>
      <c r="C19" s="209">
        <v>100098</v>
      </c>
      <c r="D19" s="209">
        <v>11925</v>
      </c>
      <c r="E19" s="209">
        <v>5362</v>
      </c>
      <c r="F19" s="209">
        <v>38868</v>
      </c>
      <c r="G19" s="209">
        <v>41304</v>
      </c>
      <c r="H19" s="209">
        <v>2618</v>
      </c>
      <c r="I19" s="208">
        <v>100</v>
      </c>
      <c r="J19" s="208">
        <v>11.9</v>
      </c>
      <c r="K19" s="208">
        <v>5.4</v>
      </c>
      <c r="L19" s="208">
        <v>38.799999999999997</v>
      </c>
      <c r="M19" s="208">
        <v>41.3</v>
      </c>
      <c r="N19" s="208">
        <v>2.6</v>
      </c>
    </row>
    <row r="20" spans="1:14" ht="10.5" customHeight="1">
      <c r="A20" s="199" t="s">
        <v>124</v>
      </c>
      <c r="B20" s="211"/>
      <c r="C20" s="209">
        <v>102184</v>
      </c>
      <c r="D20" s="209">
        <v>12179</v>
      </c>
      <c r="E20" s="209">
        <v>5244</v>
      </c>
      <c r="F20" s="209">
        <v>39569</v>
      </c>
      <c r="G20" s="209">
        <v>42465</v>
      </c>
      <c r="H20" s="209">
        <v>2717</v>
      </c>
      <c r="I20" s="208">
        <v>100</v>
      </c>
      <c r="J20" s="208">
        <v>11.9</v>
      </c>
      <c r="K20" s="208">
        <v>5.0999999999999996</v>
      </c>
      <c r="L20" s="208">
        <v>38.700000000000003</v>
      </c>
      <c r="M20" s="208">
        <v>41.6</v>
      </c>
      <c r="N20" s="208">
        <v>2.7</v>
      </c>
    </row>
    <row r="21" spans="1:14" ht="10.5" customHeight="1">
      <c r="A21" s="195" t="s">
        <v>126</v>
      </c>
      <c r="B21" s="194"/>
      <c r="C21" s="207">
        <v>101791</v>
      </c>
      <c r="D21" s="206">
        <v>11980</v>
      </c>
      <c r="E21" s="206">
        <v>4979</v>
      </c>
      <c r="F21" s="206">
        <v>39633</v>
      </c>
      <c r="G21" s="206">
        <v>42483</v>
      </c>
      <c r="H21" s="206">
        <v>2705</v>
      </c>
      <c r="I21" s="205">
        <v>100</v>
      </c>
      <c r="J21" s="205">
        <v>11.8</v>
      </c>
      <c r="K21" s="205">
        <v>4.9000000000000004</v>
      </c>
      <c r="L21" s="205">
        <v>38.9</v>
      </c>
      <c r="M21" s="205">
        <v>41.7</v>
      </c>
      <c r="N21" s="205">
        <v>2.7</v>
      </c>
    </row>
    <row r="22" spans="1:14" ht="6" customHeight="1">
      <c r="A22" s="204"/>
      <c r="B22" s="202"/>
      <c r="I22" s="208"/>
      <c r="J22" s="208"/>
      <c r="K22" s="208"/>
      <c r="L22" s="208"/>
      <c r="M22" s="208"/>
      <c r="N22" s="208"/>
    </row>
    <row r="23" spans="1:14" ht="10.5" customHeight="1">
      <c r="A23" s="204"/>
      <c r="B23" s="202"/>
      <c r="C23" s="210"/>
      <c r="E23" s="378" t="s">
        <v>78</v>
      </c>
      <c r="F23" s="378"/>
      <c r="G23" s="378"/>
      <c r="H23" s="378"/>
      <c r="I23" s="378"/>
      <c r="J23" s="378"/>
      <c r="K23" s="378"/>
      <c r="L23" s="378"/>
    </row>
    <row r="24" spans="1:14" ht="6" customHeight="1">
      <c r="A24" s="204"/>
      <c r="B24" s="202"/>
    </row>
    <row r="25" spans="1:14" ht="10.5" customHeight="1">
      <c r="A25" s="199" t="s">
        <v>127</v>
      </c>
      <c r="B25" s="202"/>
      <c r="C25" s="209">
        <v>95814</v>
      </c>
      <c r="D25" s="209">
        <v>14017</v>
      </c>
      <c r="E25" s="209">
        <v>5451</v>
      </c>
      <c r="F25" s="209">
        <v>36992</v>
      </c>
      <c r="G25" s="209">
        <v>36532</v>
      </c>
      <c r="H25" s="209">
        <v>2787</v>
      </c>
      <c r="I25" s="208">
        <v>100</v>
      </c>
      <c r="J25" s="208">
        <v>14.6</v>
      </c>
      <c r="K25" s="208">
        <v>5.7</v>
      </c>
      <c r="L25" s="208">
        <v>38.6</v>
      </c>
      <c r="M25" s="208">
        <v>38.1</v>
      </c>
      <c r="N25" s="208">
        <v>2.9</v>
      </c>
    </row>
    <row r="26" spans="1:14" ht="10.5" customHeight="1">
      <c r="A26" s="199" t="s">
        <v>86</v>
      </c>
      <c r="B26" s="202"/>
      <c r="C26" s="209">
        <v>94251</v>
      </c>
      <c r="D26" s="209">
        <v>13777</v>
      </c>
      <c r="E26" s="209">
        <v>4842</v>
      </c>
      <c r="F26" s="209">
        <v>36010</v>
      </c>
      <c r="G26" s="209">
        <v>36719</v>
      </c>
      <c r="H26" s="209">
        <v>2871</v>
      </c>
      <c r="I26" s="208">
        <v>100</v>
      </c>
      <c r="J26" s="208">
        <v>14.6</v>
      </c>
      <c r="K26" s="208">
        <v>5.0999999999999996</v>
      </c>
      <c r="L26" s="208">
        <v>38.200000000000003</v>
      </c>
      <c r="M26" s="208">
        <v>39</v>
      </c>
      <c r="N26" s="208">
        <v>3</v>
      </c>
    </row>
    <row r="27" spans="1:14" ht="10.5" customHeight="1">
      <c r="A27" s="199" t="s">
        <v>114</v>
      </c>
      <c r="B27" s="202"/>
      <c r="C27" s="209">
        <v>95929</v>
      </c>
      <c r="D27" s="209">
        <v>14230</v>
      </c>
      <c r="E27" s="209">
        <v>4461</v>
      </c>
      <c r="F27" s="209">
        <v>36862</v>
      </c>
      <c r="G27" s="209">
        <v>37627</v>
      </c>
      <c r="H27" s="209">
        <v>2719</v>
      </c>
      <c r="I27" s="208">
        <v>100</v>
      </c>
      <c r="J27" s="208">
        <v>14.8</v>
      </c>
      <c r="K27" s="208">
        <v>4.7</v>
      </c>
      <c r="L27" s="208">
        <v>38.4</v>
      </c>
      <c r="M27" s="208">
        <v>39.200000000000003</v>
      </c>
      <c r="N27" s="208">
        <v>2.8</v>
      </c>
    </row>
    <row r="28" spans="1:14" ht="10.5" customHeight="1">
      <c r="A28" s="199" t="s">
        <v>97</v>
      </c>
      <c r="B28" s="202"/>
      <c r="C28" s="209">
        <v>93285</v>
      </c>
      <c r="D28" s="209">
        <v>13483</v>
      </c>
      <c r="E28" s="209">
        <v>4046</v>
      </c>
      <c r="F28" s="209">
        <v>34876</v>
      </c>
      <c r="G28" s="209">
        <v>38004</v>
      </c>
      <c r="H28" s="209">
        <v>2847</v>
      </c>
      <c r="I28" s="208">
        <v>100</v>
      </c>
      <c r="J28" s="208">
        <v>14.5</v>
      </c>
      <c r="K28" s="208">
        <v>4.3</v>
      </c>
      <c r="L28" s="208">
        <v>37.4</v>
      </c>
      <c r="M28" s="208">
        <v>40.700000000000003</v>
      </c>
      <c r="N28" s="208">
        <v>3.1</v>
      </c>
    </row>
    <row r="29" spans="1:14" ht="10.5" customHeight="1">
      <c r="A29" s="199" t="s">
        <v>104</v>
      </c>
      <c r="B29" s="202"/>
      <c r="C29" s="209">
        <v>94663</v>
      </c>
      <c r="D29" s="209">
        <v>13289</v>
      </c>
      <c r="E29" s="209">
        <v>3856</v>
      </c>
      <c r="F29" s="209">
        <v>35372</v>
      </c>
      <c r="G29" s="209">
        <v>39214</v>
      </c>
      <c r="H29" s="209">
        <v>2893</v>
      </c>
      <c r="I29" s="208">
        <v>100</v>
      </c>
      <c r="J29" s="208">
        <v>14</v>
      </c>
      <c r="K29" s="208">
        <v>4.0999999999999996</v>
      </c>
      <c r="L29" s="208">
        <v>37.4</v>
      </c>
      <c r="M29" s="208">
        <v>41.4</v>
      </c>
      <c r="N29" s="208">
        <v>3.1</v>
      </c>
    </row>
    <row r="30" spans="1:14" ht="6" customHeight="1">
      <c r="A30" s="199"/>
      <c r="B30" s="202"/>
      <c r="C30" s="203"/>
      <c r="D30" s="203"/>
      <c r="E30" s="203"/>
      <c r="F30" s="203"/>
      <c r="G30" s="203"/>
      <c r="H30" s="203"/>
      <c r="I30" s="203"/>
      <c r="J30" s="203"/>
      <c r="K30" s="203"/>
      <c r="L30" s="203"/>
      <c r="M30" s="203"/>
      <c r="N30" s="203"/>
    </row>
    <row r="31" spans="1:14" ht="10.5" customHeight="1">
      <c r="A31" s="199" t="s">
        <v>108</v>
      </c>
      <c r="B31" s="202"/>
      <c r="C31" s="209">
        <v>94108</v>
      </c>
      <c r="D31" s="209">
        <v>13394</v>
      </c>
      <c r="E31" s="209">
        <v>3653</v>
      </c>
      <c r="F31" s="209">
        <v>34399</v>
      </c>
      <c r="G31" s="209">
        <v>39943</v>
      </c>
      <c r="H31" s="209">
        <v>2699</v>
      </c>
      <c r="I31" s="208">
        <v>100</v>
      </c>
      <c r="J31" s="208">
        <v>14.2</v>
      </c>
      <c r="K31" s="208">
        <v>3.9</v>
      </c>
      <c r="L31" s="208">
        <v>36.6</v>
      </c>
      <c r="M31" s="208">
        <v>42.4</v>
      </c>
      <c r="N31" s="208">
        <v>2.9</v>
      </c>
    </row>
    <row r="32" spans="1:14" ht="10.5" customHeight="1">
      <c r="A32" s="199" t="s">
        <v>120</v>
      </c>
      <c r="B32" s="202"/>
      <c r="C32" s="209">
        <v>92285</v>
      </c>
      <c r="D32" s="209">
        <v>12678</v>
      </c>
      <c r="E32" s="209">
        <v>3455</v>
      </c>
      <c r="F32" s="209">
        <v>33574</v>
      </c>
      <c r="G32" s="209">
        <v>39669</v>
      </c>
      <c r="H32" s="209">
        <v>2888</v>
      </c>
      <c r="I32" s="208">
        <v>100</v>
      </c>
      <c r="J32" s="208">
        <v>13.7</v>
      </c>
      <c r="K32" s="208">
        <v>3.7</v>
      </c>
      <c r="L32" s="208">
        <v>36.4</v>
      </c>
      <c r="M32" s="208">
        <v>43</v>
      </c>
      <c r="N32" s="208">
        <v>3.1</v>
      </c>
    </row>
    <row r="33" spans="1:14" ht="10.5" customHeight="1">
      <c r="A33" s="199" t="s">
        <v>119</v>
      </c>
      <c r="B33" s="202"/>
      <c r="C33" s="209">
        <v>95173</v>
      </c>
      <c r="D33" s="209">
        <v>13037</v>
      </c>
      <c r="E33" s="209">
        <v>3325</v>
      </c>
      <c r="F33" s="209">
        <v>33707</v>
      </c>
      <c r="G33" s="209">
        <v>42235</v>
      </c>
      <c r="H33" s="209">
        <v>2843</v>
      </c>
      <c r="I33" s="208">
        <v>100</v>
      </c>
      <c r="J33" s="208">
        <v>13.7</v>
      </c>
      <c r="K33" s="208">
        <v>3.5</v>
      </c>
      <c r="L33" s="208">
        <v>35.4</v>
      </c>
      <c r="M33" s="208">
        <v>44.4</v>
      </c>
      <c r="N33" s="208">
        <v>3</v>
      </c>
    </row>
    <row r="34" spans="1:14" ht="10.5" customHeight="1">
      <c r="A34" s="199" t="s">
        <v>124</v>
      </c>
      <c r="B34" s="198"/>
      <c r="C34" s="209">
        <v>92437</v>
      </c>
      <c r="D34" s="209">
        <v>12938</v>
      </c>
      <c r="E34" s="209">
        <v>3065</v>
      </c>
      <c r="F34" s="209">
        <v>31937</v>
      </c>
      <c r="G34" s="209">
        <v>41591</v>
      </c>
      <c r="H34" s="209">
        <v>2889</v>
      </c>
      <c r="I34" s="208">
        <v>100</v>
      </c>
      <c r="J34" s="208">
        <v>14</v>
      </c>
      <c r="K34" s="208">
        <v>3.3</v>
      </c>
      <c r="L34" s="208">
        <v>34.6</v>
      </c>
      <c r="M34" s="208">
        <v>45</v>
      </c>
      <c r="N34" s="208">
        <v>3.1</v>
      </c>
    </row>
    <row r="35" spans="1:14" ht="10.5" customHeight="1">
      <c r="A35" s="195" t="s">
        <v>126</v>
      </c>
      <c r="B35" s="194"/>
      <c r="C35" s="207">
        <v>93842</v>
      </c>
      <c r="D35" s="206">
        <v>13110</v>
      </c>
      <c r="E35" s="206">
        <v>3122</v>
      </c>
      <c r="F35" s="206">
        <v>32208</v>
      </c>
      <c r="G35" s="206">
        <v>42309</v>
      </c>
      <c r="H35" s="206">
        <v>3080</v>
      </c>
      <c r="I35" s="205">
        <v>100</v>
      </c>
      <c r="J35" s="205">
        <v>14</v>
      </c>
      <c r="K35" s="205">
        <v>3.3</v>
      </c>
      <c r="L35" s="205">
        <v>34.299999999999997</v>
      </c>
      <c r="M35" s="205">
        <v>45.1</v>
      </c>
      <c r="N35" s="205">
        <v>3.3</v>
      </c>
    </row>
    <row r="36" spans="1:14" ht="6" customHeight="1">
      <c r="A36" s="204"/>
      <c r="B36" s="202"/>
    </row>
    <row r="37" spans="1:14" ht="10.5" customHeight="1">
      <c r="A37" s="204"/>
      <c r="B37" s="202"/>
      <c r="E37" s="378" t="s">
        <v>110</v>
      </c>
      <c r="F37" s="378"/>
      <c r="G37" s="378"/>
      <c r="H37" s="378"/>
      <c r="I37" s="378"/>
      <c r="J37" s="378"/>
      <c r="K37" s="378"/>
      <c r="L37" s="378"/>
    </row>
    <row r="38" spans="1:14" ht="6" customHeight="1">
      <c r="A38" s="204"/>
      <c r="B38" s="202"/>
    </row>
    <row r="39" spans="1:14" ht="10.5" customHeight="1">
      <c r="A39" s="199" t="s">
        <v>127</v>
      </c>
      <c r="B39" s="202"/>
      <c r="C39" s="200">
        <v>-1491</v>
      </c>
      <c r="D39" s="200">
        <v>-2039</v>
      </c>
      <c r="E39" s="201">
        <v>2244</v>
      </c>
      <c r="F39" s="200">
        <v>2024</v>
      </c>
      <c r="G39" s="200">
        <v>-3302</v>
      </c>
      <c r="H39" s="200">
        <v>-424</v>
      </c>
      <c r="I39" s="196" t="s">
        <v>1</v>
      </c>
      <c r="J39" s="196" t="s">
        <v>1</v>
      </c>
      <c r="K39" s="196" t="s">
        <v>1</v>
      </c>
      <c r="L39" s="196" t="s">
        <v>1</v>
      </c>
      <c r="M39" s="196" t="s">
        <v>1</v>
      </c>
      <c r="N39" s="196" t="s">
        <v>1</v>
      </c>
    </row>
    <row r="40" spans="1:14" ht="10.5" customHeight="1">
      <c r="A40" s="199" t="s">
        <v>86</v>
      </c>
      <c r="B40" s="202"/>
      <c r="C40" s="200">
        <v>-83</v>
      </c>
      <c r="D40" s="200">
        <v>-1921</v>
      </c>
      <c r="E40" s="201">
        <v>2136</v>
      </c>
      <c r="F40" s="200">
        <v>3230</v>
      </c>
      <c r="G40" s="200">
        <v>-3017</v>
      </c>
      <c r="H40" s="200">
        <v>-512</v>
      </c>
      <c r="I40" s="196" t="s">
        <v>1</v>
      </c>
      <c r="J40" s="196" t="s">
        <v>1</v>
      </c>
      <c r="K40" s="196" t="s">
        <v>1</v>
      </c>
      <c r="L40" s="196" t="s">
        <v>1</v>
      </c>
      <c r="M40" s="196" t="s">
        <v>1</v>
      </c>
      <c r="N40" s="196" t="s">
        <v>1</v>
      </c>
    </row>
    <row r="41" spans="1:14" ht="10.5" customHeight="1">
      <c r="A41" s="199" t="s">
        <v>114</v>
      </c>
      <c r="B41" s="202"/>
      <c r="C41" s="200">
        <v>-441</v>
      </c>
      <c r="D41" s="200">
        <v>-2160</v>
      </c>
      <c r="E41" s="201">
        <v>2052</v>
      </c>
      <c r="F41" s="200">
        <v>2421</v>
      </c>
      <c r="G41" s="200">
        <v>-2519</v>
      </c>
      <c r="H41" s="200">
        <v>-241</v>
      </c>
      <c r="I41" s="196" t="s">
        <v>1</v>
      </c>
      <c r="J41" s="196" t="s">
        <v>1</v>
      </c>
      <c r="K41" s="196" t="s">
        <v>1</v>
      </c>
      <c r="L41" s="196" t="s">
        <v>1</v>
      </c>
      <c r="M41" s="196" t="s">
        <v>1</v>
      </c>
      <c r="N41" s="196" t="s">
        <v>1</v>
      </c>
    </row>
    <row r="42" spans="1:14" ht="10.5" customHeight="1">
      <c r="A42" s="199" t="s">
        <v>97</v>
      </c>
      <c r="B42" s="202"/>
      <c r="C42" s="200">
        <v>3123</v>
      </c>
      <c r="D42" s="200">
        <v>-1223</v>
      </c>
      <c r="E42" s="201">
        <v>2076</v>
      </c>
      <c r="F42" s="200">
        <v>4074</v>
      </c>
      <c r="G42" s="200">
        <v>-1349</v>
      </c>
      <c r="H42" s="200">
        <v>-465</v>
      </c>
      <c r="I42" s="196" t="s">
        <v>1</v>
      </c>
      <c r="J42" s="196" t="s">
        <v>1</v>
      </c>
      <c r="K42" s="196" t="s">
        <v>1</v>
      </c>
      <c r="L42" s="196" t="s">
        <v>1</v>
      </c>
      <c r="M42" s="196" t="s">
        <v>1</v>
      </c>
      <c r="N42" s="196" t="s">
        <v>1</v>
      </c>
    </row>
    <row r="43" spans="1:14" ht="10.5" customHeight="1">
      <c r="A43" s="199" t="s">
        <v>104</v>
      </c>
      <c r="B43" s="202"/>
      <c r="C43" s="200">
        <v>2449</v>
      </c>
      <c r="D43" s="200">
        <v>-1235</v>
      </c>
      <c r="E43" s="201">
        <v>2038</v>
      </c>
      <c r="F43" s="200">
        <v>3610</v>
      </c>
      <c r="G43" s="200">
        <v>-1546</v>
      </c>
      <c r="H43" s="200">
        <v>-419</v>
      </c>
      <c r="I43" s="196" t="s">
        <v>1</v>
      </c>
      <c r="J43" s="196" t="s">
        <v>1</v>
      </c>
      <c r="K43" s="196" t="s">
        <v>1</v>
      </c>
      <c r="L43" s="196" t="s">
        <v>1</v>
      </c>
      <c r="M43" s="196" t="s">
        <v>1</v>
      </c>
      <c r="N43" s="196" t="s">
        <v>1</v>
      </c>
    </row>
    <row r="44" spans="1:14" ht="6" customHeight="1">
      <c r="A44" s="199"/>
      <c r="B44" s="202"/>
      <c r="C44" s="200"/>
      <c r="D44" s="200"/>
      <c r="E44" s="201"/>
      <c r="F44" s="200"/>
      <c r="G44" s="200"/>
      <c r="H44" s="200"/>
      <c r="I44" s="203"/>
      <c r="J44" s="203"/>
      <c r="K44" s="203"/>
      <c r="L44" s="203"/>
      <c r="M44" s="203"/>
      <c r="N44" s="203"/>
    </row>
    <row r="45" spans="1:14" ht="10.5" customHeight="1">
      <c r="A45" s="199" t="s">
        <v>108</v>
      </c>
      <c r="B45" s="202"/>
      <c r="C45" s="200">
        <v>3945</v>
      </c>
      <c r="D45" s="200">
        <v>-1382</v>
      </c>
      <c r="E45" s="201">
        <v>1904</v>
      </c>
      <c r="F45" s="200">
        <v>4589</v>
      </c>
      <c r="G45" s="200">
        <v>-1057</v>
      </c>
      <c r="H45" s="200">
        <v>-112</v>
      </c>
      <c r="I45" s="196" t="s">
        <v>1</v>
      </c>
      <c r="J45" s="196" t="s">
        <v>1</v>
      </c>
      <c r="K45" s="196" t="s">
        <v>1</v>
      </c>
      <c r="L45" s="196" t="s">
        <v>1</v>
      </c>
      <c r="M45" s="196" t="s">
        <v>1</v>
      </c>
      <c r="N45" s="196" t="s">
        <v>1</v>
      </c>
    </row>
    <row r="46" spans="1:14" ht="10.5" customHeight="1">
      <c r="A46" s="199" t="s">
        <v>120</v>
      </c>
      <c r="B46" s="202"/>
      <c r="C46" s="200">
        <v>10290</v>
      </c>
      <c r="D46" s="200">
        <v>-575</v>
      </c>
      <c r="E46" s="201">
        <v>2163</v>
      </c>
      <c r="F46" s="200">
        <v>7017</v>
      </c>
      <c r="G46" s="200">
        <v>1863</v>
      </c>
      <c r="H46" s="200">
        <v>-189</v>
      </c>
      <c r="I46" s="196" t="s">
        <v>1</v>
      </c>
      <c r="J46" s="196" t="s">
        <v>1</v>
      </c>
      <c r="K46" s="196" t="s">
        <v>1</v>
      </c>
      <c r="L46" s="196" t="s">
        <v>1</v>
      </c>
      <c r="M46" s="196" t="s">
        <v>1</v>
      </c>
      <c r="N46" s="196" t="s">
        <v>1</v>
      </c>
    </row>
    <row r="47" spans="1:14" ht="10.5" customHeight="1">
      <c r="A47" s="199" t="s">
        <v>119</v>
      </c>
      <c r="B47" s="198"/>
      <c r="C47" s="200">
        <v>4925</v>
      </c>
      <c r="D47" s="200">
        <v>-1112</v>
      </c>
      <c r="E47" s="201">
        <v>2037</v>
      </c>
      <c r="F47" s="200">
        <v>5161</v>
      </c>
      <c r="G47" s="200">
        <v>-931</v>
      </c>
      <c r="H47" s="200">
        <v>-225</v>
      </c>
      <c r="I47" s="196" t="s">
        <v>1</v>
      </c>
      <c r="J47" s="196" t="s">
        <v>1</v>
      </c>
      <c r="K47" s="196" t="s">
        <v>1</v>
      </c>
      <c r="L47" s="196" t="s">
        <v>1</v>
      </c>
      <c r="M47" s="196" t="s">
        <v>1</v>
      </c>
      <c r="N47" s="196" t="s">
        <v>1</v>
      </c>
    </row>
    <row r="48" spans="1:14" ht="10.5" customHeight="1">
      <c r="A48" s="199" t="s">
        <v>124</v>
      </c>
      <c r="B48" s="198"/>
      <c r="C48" s="197">
        <v>9747</v>
      </c>
      <c r="D48" s="197">
        <v>-759</v>
      </c>
      <c r="E48" s="197">
        <v>2179</v>
      </c>
      <c r="F48" s="197">
        <v>7632</v>
      </c>
      <c r="G48" s="197">
        <v>874</v>
      </c>
      <c r="H48" s="197">
        <v>-172</v>
      </c>
      <c r="I48" s="196" t="s">
        <v>1</v>
      </c>
      <c r="J48" s="196" t="s">
        <v>1</v>
      </c>
      <c r="K48" s="196" t="s">
        <v>1</v>
      </c>
      <c r="L48" s="196" t="s">
        <v>1</v>
      </c>
      <c r="M48" s="196" t="s">
        <v>1</v>
      </c>
      <c r="N48" s="196" t="s">
        <v>1</v>
      </c>
    </row>
    <row r="49" spans="1:14" ht="10.5" customHeight="1">
      <c r="A49" s="195" t="s">
        <v>126</v>
      </c>
      <c r="B49" s="194"/>
      <c r="C49" s="193">
        <v>7949</v>
      </c>
      <c r="D49" s="192">
        <v>-1130</v>
      </c>
      <c r="E49" s="192">
        <v>1857</v>
      </c>
      <c r="F49" s="192">
        <v>7425</v>
      </c>
      <c r="G49" s="192">
        <v>174</v>
      </c>
      <c r="H49" s="192">
        <v>-375</v>
      </c>
      <c r="I49" s="191" t="s">
        <v>1</v>
      </c>
      <c r="J49" s="191" t="s">
        <v>1</v>
      </c>
      <c r="K49" s="191" t="s">
        <v>1</v>
      </c>
      <c r="L49" s="191" t="s">
        <v>1</v>
      </c>
      <c r="M49" s="191" t="s">
        <v>1</v>
      </c>
      <c r="N49" s="191" t="s">
        <v>1</v>
      </c>
    </row>
    <row r="50" spans="1:14" ht="6" customHeight="1">
      <c r="A50" s="188"/>
      <c r="B50" s="190"/>
      <c r="C50" s="189"/>
      <c r="D50" s="188"/>
      <c r="E50" s="188"/>
      <c r="F50" s="188"/>
      <c r="G50" s="188"/>
      <c r="H50" s="188"/>
      <c r="I50" s="188"/>
      <c r="J50" s="188"/>
      <c r="K50" s="188"/>
      <c r="L50" s="188"/>
      <c r="M50" s="188"/>
      <c r="N50" s="188"/>
    </row>
    <row r="51" spans="1:14">
      <c r="A51" s="380" t="s">
        <v>26</v>
      </c>
      <c r="B51" s="380"/>
      <c r="C51" s="380"/>
      <c r="D51" s="380"/>
      <c r="E51" s="380"/>
      <c r="F51" s="380"/>
      <c r="G51" s="380"/>
      <c r="H51" s="380"/>
      <c r="I51" s="380"/>
      <c r="J51" s="380"/>
      <c r="K51" s="380"/>
      <c r="L51" s="380"/>
      <c r="M51" s="380"/>
      <c r="N51" s="380"/>
    </row>
    <row r="52" spans="1:14">
      <c r="A52" s="186" t="s">
        <v>0</v>
      </c>
    </row>
  </sheetData>
  <mergeCells count="6">
    <mergeCell ref="A51:N51"/>
    <mergeCell ref="E37:L37"/>
    <mergeCell ref="C6:C7"/>
    <mergeCell ref="I6:I7"/>
    <mergeCell ref="E9:L9"/>
    <mergeCell ref="E23:L23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showGridLines="0" zoomScale="125" zoomScaleNormal="125" workbookViewId="0"/>
  </sheetViews>
  <sheetFormatPr defaultColWidth="11.36328125" defaultRowHeight="9.5"/>
  <cols>
    <col min="1" max="1" width="6.90625" style="186" customWidth="1"/>
    <col min="2" max="2" width="1" style="186" customWidth="1"/>
    <col min="3" max="3" width="8.6328125" style="186" customWidth="1"/>
    <col min="4" max="4" width="8.08984375" style="186" customWidth="1"/>
    <col min="5" max="5" width="6.36328125" style="186" customWidth="1"/>
    <col min="6" max="6" width="7.90625" style="186" customWidth="1"/>
    <col min="7" max="7" width="8.36328125" style="186" customWidth="1"/>
    <col min="8" max="8" width="7.453125" style="186" customWidth="1"/>
    <col min="9" max="14" width="5.36328125" style="186" customWidth="1"/>
    <col min="15" max="16384" width="11.36328125" style="186"/>
  </cols>
  <sheetData>
    <row r="1" spans="1:14" ht="13">
      <c r="A1" s="222" t="s">
        <v>107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</row>
    <row r="2" spans="1:14" ht="6" customHeight="1"/>
    <row r="3" spans="1:14">
      <c r="N3" s="221" t="s">
        <v>3</v>
      </c>
    </row>
    <row r="4" spans="1:14" ht="1.5" customHeight="1"/>
    <row r="5" spans="1:14" ht="13.5" customHeight="1">
      <c r="A5" s="213"/>
      <c r="B5" s="213"/>
      <c r="C5" s="220" t="s">
        <v>8</v>
      </c>
      <c r="D5" s="220"/>
      <c r="E5" s="220"/>
      <c r="F5" s="220"/>
      <c r="G5" s="220"/>
      <c r="H5" s="220"/>
      <c r="I5" s="220" t="s">
        <v>9</v>
      </c>
      <c r="J5" s="220"/>
      <c r="K5" s="220"/>
      <c r="L5" s="220"/>
      <c r="M5" s="220"/>
      <c r="N5" s="219"/>
    </row>
    <row r="6" spans="1:14">
      <c r="A6" s="218" t="s">
        <v>10</v>
      </c>
      <c r="B6" s="218"/>
      <c r="C6" s="379" t="s">
        <v>74</v>
      </c>
      <c r="D6" s="217" t="s">
        <v>68</v>
      </c>
      <c r="E6" s="217" t="s">
        <v>28</v>
      </c>
      <c r="F6" s="217" t="s">
        <v>69</v>
      </c>
      <c r="G6" s="217" t="s">
        <v>70</v>
      </c>
      <c r="H6" s="217" t="s">
        <v>71</v>
      </c>
      <c r="I6" s="379" t="s">
        <v>74</v>
      </c>
      <c r="J6" s="217" t="s">
        <v>72</v>
      </c>
      <c r="K6" s="217" t="s">
        <v>28</v>
      </c>
      <c r="L6" s="217" t="s">
        <v>69</v>
      </c>
      <c r="M6" s="217" t="s">
        <v>70</v>
      </c>
      <c r="N6" s="216" t="s">
        <v>71</v>
      </c>
    </row>
    <row r="7" spans="1:14" ht="13.5" customHeight="1">
      <c r="A7" s="188"/>
      <c r="B7" s="188"/>
      <c r="C7" s="379"/>
      <c r="D7" s="215" t="s">
        <v>11</v>
      </c>
      <c r="E7" s="215" t="s">
        <v>11</v>
      </c>
      <c r="F7" s="215" t="s">
        <v>11</v>
      </c>
      <c r="G7" s="215" t="s">
        <v>11</v>
      </c>
      <c r="H7" s="215" t="s">
        <v>12</v>
      </c>
      <c r="I7" s="379"/>
      <c r="J7" s="215" t="s">
        <v>13</v>
      </c>
      <c r="K7" s="215" t="s">
        <v>11</v>
      </c>
      <c r="L7" s="215" t="s">
        <v>11</v>
      </c>
      <c r="M7" s="215" t="s">
        <v>11</v>
      </c>
      <c r="N7" s="214" t="s">
        <v>12</v>
      </c>
    </row>
    <row r="8" spans="1:14" ht="6" customHeight="1">
      <c r="A8" s="213"/>
      <c r="B8" s="212"/>
    </row>
    <row r="9" spans="1:14" ht="10.5" customHeight="1">
      <c r="B9" s="202"/>
      <c r="E9" s="378" t="s">
        <v>75</v>
      </c>
      <c r="F9" s="378"/>
      <c r="G9" s="378"/>
      <c r="H9" s="378"/>
      <c r="I9" s="378"/>
      <c r="J9" s="378"/>
      <c r="K9" s="378"/>
      <c r="L9" s="378"/>
    </row>
    <row r="10" spans="1:14" ht="6" customHeight="1">
      <c r="B10" s="202"/>
    </row>
    <row r="11" spans="1:14" ht="10.5" customHeight="1">
      <c r="A11" s="199" t="s">
        <v>125</v>
      </c>
      <c r="B11" s="202"/>
      <c r="C11" s="209">
        <v>96288</v>
      </c>
      <c r="D11" s="209">
        <v>12266</v>
      </c>
      <c r="E11" s="209">
        <v>8324</v>
      </c>
      <c r="F11" s="209">
        <v>40601</v>
      </c>
      <c r="G11" s="209">
        <v>32739</v>
      </c>
      <c r="H11" s="209">
        <v>2323</v>
      </c>
      <c r="I11" s="208">
        <v>100</v>
      </c>
      <c r="J11" s="208">
        <v>12.7</v>
      </c>
      <c r="K11" s="208">
        <v>8.6</v>
      </c>
      <c r="L11" s="208">
        <v>42.2</v>
      </c>
      <c r="M11" s="208">
        <v>34</v>
      </c>
      <c r="N11" s="208">
        <v>2.4</v>
      </c>
    </row>
    <row r="12" spans="1:14" ht="10.5" customHeight="1">
      <c r="A12" s="199" t="s">
        <v>84</v>
      </c>
      <c r="B12" s="202"/>
      <c r="C12" s="209">
        <v>94323</v>
      </c>
      <c r="D12" s="209">
        <v>11978</v>
      </c>
      <c r="E12" s="209">
        <v>7695</v>
      </c>
      <c r="F12" s="209">
        <v>39016</v>
      </c>
      <c r="G12" s="209">
        <v>33230</v>
      </c>
      <c r="H12" s="209">
        <v>2363</v>
      </c>
      <c r="I12" s="208">
        <v>100</v>
      </c>
      <c r="J12" s="208">
        <v>12.7</v>
      </c>
      <c r="K12" s="208">
        <v>8.1999999999999993</v>
      </c>
      <c r="L12" s="208">
        <v>41.4</v>
      </c>
      <c r="M12" s="208">
        <v>35.200000000000003</v>
      </c>
      <c r="N12" s="208">
        <v>2.5</v>
      </c>
    </row>
    <row r="13" spans="1:14" ht="10.5" customHeight="1">
      <c r="A13" s="199" t="s">
        <v>99</v>
      </c>
      <c r="B13" s="202"/>
      <c r="C13" s="209">
        <v>94168</v>
      </c>
      <c r="D13" s="209">
        <v>11856</v>
      </c>
      <c r="E13" s="209">
        <v>6978</v>
      </c>
      <c r="F13" s="209">
        <v>39240</v>
      </c>
      <c r="G13" s="209">
        <v>33702</v>
      </c>
      <c r="H13" s="209">
        <v>2359</v>
      </c>
      <c r="I13" s="208">
        <v>100</v>
      </c>
      <c r="J13" s="208">
        <v>12.6</v>
      </c>
      <c r="K13" s="208">
        <v>7.4</v>
      </c>
      <c r="L13" s="208">
        <v>41.7</v>
      </c>
      <c r="M13" s="208">
        <v>35.799999999999997</v>
      </c>
      <c r="N13" s="208">
        <v>2.5</v>
      </c>
    </row>
    <row r="14" spans="1:14" ht="10.5" customHeight="1">
      <c r="A14" s="199" t="s">
        <v>98</v>
      </c>
      <c r="B14" s="202"/>
      <c r="C14" s="209">
        <v>95488</v>
      </c>
      <c r="D14" s="209">
        <v>12070</v>
      </c>
      <c r="E14" s="209">
        <v>6513</v>
      </c>
      <c r="F14" s="209">
        <v>39283</v>
      </c>
      <c r="G14" s="209">
        <v>35108</v>
      </c>
      <c r="H14" s="209">
        <v>2478</v>
      </c>
      <c r="I14" s="208">
        <v>100</v>
      </c>
      <c r="J14" s="208">
        <v>12.6</v>
      </c>
      <c r="K14" s="208">
        <v>6.8</v>
      </c>
      <c r="L14" s="208">
        <v>41.1</v>
      </c>
      <c r="M14" s="208">
        <v>36.799999999999997</v>
      </c>
      <c r="N14" s="208">
        <v>2.6</v>
      </c>
    </row>
    <row r="15" spans="1:14" ht="10.5" customHeight="1">
      <c r="A15" s="199" t="s">
        <v>97</v>
      </c>
      <c r="B15" s="202"/>
      <c r="C15" s="209">
        <v>96408</v>
      </c>
      <c r="D15" s="209">
        <v>12260</v>
      </c>
      <c r="E15" s="209">
        <v>6122</v>
      </c>
      <c r="F15" s="209">
        <v>38950</v>
      </c>
      <c r="G15" s="209">
        <v>36655</v>
      </c>
      <c r="H15" s="209">
        <v>2382</v>
      </c>
      <c r="I15" s="208">
        <v>100</v>
      </c>
      <c r="J15" s="208">
        <v>12.7</v>
      </c>
      <c r="K15" s="208">
        <v>6.4</v>
      </c>
      <c r="L15" s="208">
        <v>40.4</v>
      </c>
      <c r="M15" s="208">
        <v>38</v>
      </c>
      <c r="N15" s="208">
        <v>2.5</v>
      </c>
    </row>
    <row r="16" spans="1:14" ht="6" customHeight="1">
      <c r="A16" s="199"/>
      <c r="B16" s="202"/>
      <c r="C16" s="203"/>
      <c r="D16" s="203"/>
      <c r="E16" s="203"/>
      <c r="F16" s="203"/>
      <c r="G16" s="203"/>
      <c r="H16" s="203"/>
      <c r="I16" s="203"/>
      <c r="J16" s="203"/>
      <c r="K16" s="203"/>
      <c r="L16" s="203"/>
      <c r="M16" s="203"/>
      <c r="N16" s="203"/>
    </row>
    <row r="17" spans="1:14" ht="10.5" customHeight="1">
      <c r="A17" s="199" t="s">
        <v>104</v>
      </c>
      <c r="B17" s="202"/>
      <c r="C17" s="209">
        <v>97112</v>
      </c>
      <c r="D17" s="209">
        <v>12054</v>
      </c>
      <c r="E17" s="209">
        <v>5894</v>
      </c>
      <c r="F17" s="209">
        <v>38982</v>
      </c>
      <c r="G17" s="209">
        <v>37668</v>
      </c>
      <c r="H17" s="209">
        <v>2474</v>
      </c>
      <c r="I17" s="208">
        <v>100</v>
      </c>
      <c r="J17" s="208">
        <v>12.4</v>
      </c>
      <c r="K17" s="208">
        <v>6.1</v>
      </c>
      <c r="L17" s="208">
        <v>40.1</v>
      </c>
      <c r="M17" s="208">
        <v>38.799999999999997</v>
      </c>
      <c r="N17" s="208">
        <v>2.5</v>
      </c>
    </row>
    <row r="18" spans="1:14" ht="10.5" customHeight="1">
      <c r="A18" s="199" t="s">
        <v>121</v>
      </c>
      <c r="B18" s="202"/>
      <c r="C18" s="209">
        <v>98053</v>
      </c>
      <c r="D18" s="209">
        <v>12012</v>
      </c>
      <c r="E18" s="209">
        <v>5557</v>
      </c>
      <c r="F18" s="209">
        <v>38988</v>
      </c>
      <c r="G18" s="209">
        <v>38886</v>
      </c>
      <c r="H18" s="209">
        <v>2587</v>
      </c>
      <c r="I18" s="208">
        <v>100</v>
      </c>
      <c r="J18" s="208">
        <v>12.3</v>
      </c>
      <c r="K18" s="208">
        <v>5.7</v>
      </c>
      <c r="L18" s="208">
        <v>39.799999999999997</v>
      </c>
      <c r="M18" s="208">
        <v>39.700000000000003</v>
      </c>
      <c r="N18" s="208">
        <v>2.6</v>
      </c>
    </row>
    <row r="19" spans="1:14" ht="10.5" customHeight="1">
      <c r="A19" s="199" t="s">
        <v>120</v>
      </c>
      <c r="B19" s="202"/>
      <c r="C19" s="209">
        <v>102575</v>
      </c>
      <c r="D19" s="209">
        <v>12103</v>
      </c>
      <c r="E19" s="209">
        <v>5618</v>
      </c>
      <c r="F19" s="209">
        <v>40591</v>
      </c>
      <c r="G19" s="209">
        <v>41532</v>
      </c>
      <c r="H19" s="209">
        <v>2699</v>
      </c>
      <c r="I19" s="208">
        <v>100</v>
      </c>
      <c r="J19" s="208">
        <v>11.8</v>
      </c>
      <c r="K19" s="208">
        <v>5.5</v>
      </c>
      <c r="L19" s="208">
        <v>39.6</v>
      </c>
      <c r="M19" s="208">
        <v>40.5</v>
      </c>
      <c r="N19" s="208">
        <v>2.6</v>
      </c>
    </row>
    <row r="20" spans="1:14" ht="10.5" customHeight="1">
      <c r="A20" s="199" t="s">
        <v>119</v>
      </c>
      <c r="B20" s="211"/>
      <c r="C20" s="209">
        <v>100098</v>
      </c>
      <c r="D20" s="209">
        <v>11925</v>
      </c>
      <c r="E20" s="209">
        <v>5362</v>
      </c>
      <c r="F20" s="209">
        <v>38868</v>
      </c>
      <c r="G20" s="209">
        <v>41304</v>
      </c>
      <c r="H20" s="209">
        <v>2618</v>
      </c>
      <c r="I20" s="208">
        <v>100</v>
      </c>
      <c r="J20" s="208">
        <v>11.9</v>
      </c>
      <c r="K20" s="208">
        <v>5.4</v>
      </c>
      <c r="L20" s="208">
        <v>38.799999999999997</v>
      </c>
      <c r="M20" s="208">
        <v>41.3</v>
      </c>
      <c r="N20" s="208">
        <v>2.6</v>
      </c>
    </row>
    <row r="21" spans="1:14" ht="10.5" customHeight="1">
      <c r="A21" s="195" t="s">
        <v>124</v>
      </c>
      <c r="B21" s="194"/>
      <c r="C21" s="207">
        <v>102184</v>
      </c>
      <c r="D21" s="206">
        <v>12179</v>
      </c>
      <c r="E21" s="206">
        <v>5244</v>
      </c>
      <c r="F21" s="206">
        <v>39569</v>
      </c>
      <c r="G21" s="206">
        <v>42465</v>
      </c>
      <c r="H21" s="206">
        <v>2717</v>
      </c>
      <c r="I21" s="205">
        <f t="shared" ref="I21:N21" si="0">ROUND(C21*100/$C$21,1)</f>
        <v>100</v>
      </c>
      <c r="J21" s="205">
        <f t="shared" si="0"/>
        <v>11.9</v>
      </c>
      <c r="K21" s="205">
        <f t="shared" si="0"/>
        <v>5.0999999999999996</v>
      </c>
      <c r="L21" s="205">
        <f t="shared" si="0"/>
        <v>38.700000000000003</v>
      </c>
      <c r="M21" s="205">
        <f t="shared" si="0"/>
        <v>41.6</v>
      </c>
      <c r="N21" s="205">
        <f t="shared" si="0"/>
        <v>2.7</v>
      </c>
    </row>
    <row r="22" spans="1:14" ht="6" customHeight="1">
      <c r="A22" s="204"/>
      <c r="B22" s="202"/>
      <c r="I22" s="208"/>
      <c r="J22" s="208"/>
      <c r="K22" s="208"/>
      <c r="L22" s="208"/>
      <c r="M22" s="208"/>
      <c r="N22" s="208"/>
    </row>
    <row r="23" spans="1:14" ht="10.5" customHeight="1">
      <c r="A23" s="204"/>
      <c r="B23" s="202"/>
      <c r="C23" s="210"/>
      <c r="E23" s="378" t="s">
        <v>78</v>
      </c>
      <c r="F23" s="378"/>
      <c r="G23" s="378"/>
      <c r="H23" s="378"/>
      <c r="I23" s="378"/>
      <c r="J23" s="378"/>
      <c r="K23" s="378"/>
      <c r="L23" s="378"/>
    </row>
    <row r="24" spans="1:14" ht="6" customHeight="1">
      <c r="A24" s="204"/>
      <c r="B24" s="202"/>
    </row>
    <row r="25" spans="1:14" ht="10.5" customHeight="1">
      <c r="A25" s="199" t="s">
        <v>125</v>
      </c>
      <c r="B25" s="202"/>
      <c r="C25" s="209">
        <v>96638</v>
      </c>
      <c r="D25" s="209">
        <v>14252</v>
      </c>
      <c r="E25" s="209">
        <v>5770</v>
      </c>
      <c r="F25" s="209">
        <v>38354</v>
      </c>
      <c r="G25" s="209">
        <v>35539</v>
      </c>
      <c r="H25" s="209">
        <v>2704</v>
      </c>
      <c r="I25" s="208">
        <v>100</v>
      </c>
      <c r="J25" s="208">
        <v>14.7</v>
      </c>
      <c r="K25" s="208">
        <v>6</v>
      </c>
      <c r="L25" s="208">
        <v>39.700000000000003</v>
      </c>
      <c r="M25" s="208">
        <v>36.799999999999997</v>
      </c>
      <c r="N25" s="208">
        <v>2.8</v>
      </c>
    </row>
    <row r="26" spans="1:14" ht="10.5" customHeight="1">
      <c r="A26" s="199" t="s">
        <v>84</v>
      </c>
      <c r="B26" s="202"/>
      <c r="C26" s="209">
        <v>95814</v>
      </c>
      <c r="D26" s="209">
        <v>14017</v>
      </c>
      <c r="E26" s="209">
        <v>5451</v>
      </c>
      <c r="F26" s="209">
        <v>36992</v>
      </c>
      <c r="G26" s="209">
        <v>36532</v>
      </c>
      <c r="H26" s="209">
        <v>2787</v>
      </c>
      <c r="I26" s="208">
        <v>100</v>
      </c>
      <c r="J26" s="208">
        <v>14.6</v>
      </c>
      <c r="K26" s="208">
        <v>5.7</v>
      </c>
      <c r="L26" s="208">
        <v>38.6</v>
      </c>
      <c r="M26" s="208">
        <v>38.1</v>
      </c>
      <c r="N26" s="208">
        <v>2.9</v>
      </c>
    </row>
    <row r="27" spans="1:14" ht="10.5" customHeight="1">
      <c r="A27" s="199" t="s">
        <v>99</v>
      </c>
      <c r="B27" s="202"/>
      <c r="C27" s="209">
        <v>94251</v>
      </c>
      <c r="D27" s="209">
        <v>13777</v>
      </c>
      <c r="E27" s="209">
        <v>4842</v>
      </c>
      <c r="F27" s="209">
        <v>36010</v>
      </c>
      <c r="G27" s="209">
        <v>36719</v>
      </c>
      <c r="H27" s="209">
        <v>2871</v>
      </c>
      <c r="I27" s="208">
        <v>100</v>
      </c>
      <c r="J27" s="208">
        <v>14.6</v>
      </c>
      <c r="K27" s="208">
        <v>5.0999999999999996</v>
      </c>
      <c r="L27" s="208">
        <v>38.200000000000003</v>
      </c>
      <c r="M27" s="208">
        <v>39</v>
      </c>
      <c r="N27" s="208">
        <v>3</v>
      </c>
    </row>
    <row r="28" spans="1:14" ht="10.5" customHeight="1">
      <c r="A28" s="199" t="s">
        <v>98</v>
      </c>
      <c r="B28" s="202"/>
      <c r="C28" s="209">
        <v>95929</v>
      </c>
      <c r="D28" s="209">
        <v>14230</v>
      </c>
      <c r="E28" s="209">
        <v>4461</v>
      </c>
      <c r="F28" s="209">
        <v>36862</v>
      </c>
      <c r="G28" s="209">
        <v>37627</v>
      </c>
      <c r="H28" s="209">
        <v>2719</v>
      </c>
      <c r="I28" s="208">
        <v>100</v>
      </c>
      <c r="J28" s="208">
        <v>14.8</v>
      </c>
      <c r="K28" s="208">
        <v>4.7</v>
      </c>
      <c r="L28" s="208">
        <v>38.4</v>
      </c>
      <c r="M28" s="208">
        <v>39.200000000000003</v>
      </c>
      <c r="N28" s="208">
        <v>2.8</v>
      </c>
    </row>
    <row r="29" spans="1:14" ht="10.5" customHeight="1">
      <c r="A29" s="199" t="s">
        <v>97</v>
      </c>
      <c r="B29" s="202"/>
      <c r="C29" s="209">
        <v>93285</v>
      </c>
      <c r="D29" s="209">
        <v>13483</v>
      </c>
      <c r="E29" s="209">
        <v>4046</v>
      </c>
      <c r="F29" s="209">
        <v>34876</v>
      </c>
      <c r="G29" s="209">
        <v>38004</v>
      </c>
      <c r="H29" s="209">
        <v>2847</v>
      </c>
      <c r="I29" s="208">
        <v>100</v>
      </c>
      <c r="J29" s="208">
        <v>14.5</v>
      </c>
      <c r="K29" s="208">
        <v>4.3</v>
      </c>
      <c r="L29" s="208">
        <v>37.4</v>
      </c>
      <c r="M29" s="208">
        <v>40.700000000000003</v>
      </c>
      <c r="N29" s="208">
        <v>3.1</v>
      </c>
    </row>
    <row r="30" spans="1:14" ht="6" customHeight="1">
      <c r="A30" s="199"/>
      <c r="B30" s="202"/>
      <c r="C30" s="203"/>
      <c r="D30" s="203"/>
      <c r="E30" s="203"/>
      <c r="F30" s="203"/>
      <c r="G30" s="203"/>
      <c r="H30" s="203"/>
      <c r="I30" s="203"/>
      <c r="J30" s="203"/>
      <c r="K30" s="203"/>
      <c r="L30" s="203"/>
      <c r="M30" s="203"/>
      <c r="N30" s="203"/>
    </row>
    <row r="31" spans="1:14" ht="10.5" customHeight="1">
      <c r="A31" s="199" t="s">
        <v>104</v>
      </c>
      <c r="B31" s="202"/>
      <c r="C31" s="209">
        <v>94663</v>
      </c>
      <c r="D31" s="209">
        <v>13289</v>
      </c>
      <c r="E31" s="209">
        <v>3856</v>
      </c>
      <c r="F31" s="209">
        <v>35372</v>
      </c>
      <c r="G31" s="209">
        <v>39214</v>
      </c>
      <c r="H31" s="209">
        <v>2893</v>
      </c>
      <c r="I31" s="208">
        <v>100</v>
      </c>
      <c r="J31" s="208">
        <v>14</v>
      </c>
      <c r="K31" s="208">
        <v>4.0999999999999996</v>
      </c>
      <c r="L31" s="208">
        <v>37.4</v>
      </c>
      <c r="M31" s="208">
        <v>41.4</v>
      </c>
      <c r="N31" s="208">
        <v>3.1</v>
      </c>
    </row>
    <row r="32" spans="1:14" ht="10.5" customHeight="1">
      <c r="A32" s="199" t="s">
        <v>121</v>
      </c>
      <c r="B32" s="202"/>
      <c r="C32" s="209">
        <v>94108</v>
      </c>
      <c r="D32" s="209">
        <v>13394</v>
      </c>
      <c r="E32" s="209">
        <v>3653</v>
      </c>
      <c r="F32" s="209">
        <v>34399</v>
      </c>
      <c r="G32" s="209">
        <v>39943</v>
      </c>
      <c r="H32" s="209">
        <v>2699</v>
      </c>
      <c r="I32" s="208">
        <v>100</v>
      </c>
      <c r="J32" s="208">
        <v>14.2</v>
      </c>
      <c r="K32" s="208">
        <v>3.9</v>
      </c>
      <c r="L32" s="208">
        <v>36.6</v>
      </c>
      <c r="M32" s="208">
        <v>42.4</v>
      </c>
      <c r="N32" s="208">
        <v>2.9</v>
      </c>
    </row>
    <row r="33" spans="1:14" ht="10.5" customHeight="1">
      <c r="A33" s="199" t="s">
        <v>120</v>
      </c>
      <c r="B33" s="202"/>
      <c r="C33" s="209">
        <v>92285</v>
      </c>
      <c r="D33" s="209">
        <v>12678</v>
      </c>
      <c r="E33" s="209">
        <v>3455</v>
      </c>
      <c r="F33" s="209">
        <v>33574</v>
      </c>
      <c r="G33" s="209">
        <v>39669</v>
      </c>
      <c r="H33" s="209">
        <v>2888</v>
      </c>
      <c r="I33" s="208">
        <v>100</v>
      </c>
      <c r="J33" s="208">
        <v>13.7</v>
      </c>
      <c r="K33" s="208">
        <v>3.7</v>
      </c>
      <c r="L33" s="208">
        <v>36.4</v>
      </c>
      <c r="M33" s="208">
        <v>43</v>
      </c>
      <c r="N33" s="208">
        <v>3.1</v>
      </c>
    </row>
    <row r="34" spans="1:14" ht="10.5" customHeight="1">
      <c r="A34" s="199" t="s">
        <v>119</v>
      </c>
      <c r="B34" s="198"/>
      <c r="C34" s="209">
        <v>95173</v>
      </c>
      <c r="D34" s="209">
        <v>13037</v>
      </c>
      <c r="E34" s="209">
        <v>3325</v>
      </c>
      <c r="F34" s="209">
        <v>33707</v>
      </c>
      <c r="G34" s="209">
        <v>42235</v>
      </c>
      <c r="H34" s="209">
        <v>2843</v>
      </c>
      <c r="I34" s="208">
        <v>100</v>
      </c>
      <c r="J34" s="208">
        <v>13.7</v>
      </c>
      <c r="K34" s="208">
        <v>3.5</v>
      </c>
      <c r="L34" s="208">
        <v>35.4</v>
      </c>
      <c r="M34" s="208">
        <v>44.4</v>
      </c>
      <c r="N34" s="208">
        <v>3</v>
      </c>
    </row>
    <row r="35" spans="1:14" ht="10.5" customHeight="1">
      <c r="A35" s="195" t="s">
        <v>124</v>
      </c>
      <c r="B35" s="194"/>
      <c r="C35" s="207">
        <v>92437</v>
      </c>
      <c r="D35" s="206">
        <v>12938</v>
      </c>
      <c r="E35" s="206">
        <v>3065</v>
      </c>
      <c r="F35" s="206">
        <v>31937</v>
      </c>
      <c r="G35" s="206">
        <v>41591</v>
      </c>
      <c r="H35" s="206">
        <v>2889</v>
      </c>
      <c r="I35" s="205">
        <f t="shared" ref="I35:N35" si="1">ROUND(C35*100/$C$35,1)</f>
        <v>100</v>
      </c>
      <c r="J35" s="205">
        <f t="shared" si="1"/>
        <v>14</v>
      </c>
      <c r="K35" s="205">
        <f t="shared" si="1"/>
        <v>3.3</v>
      </c>
      <c r="L35" s="205">
        <f t="shared" si="1"/>
        <v>34.6</v>
      </c>
      <c r="M35" s="205">
        <f t="shared" si="1"/>
        <v>45</v>
      </c>
      <c r="N35" s="205">
        <f t="shared" si="1"/>
        <v>3.1</v>
      </c>
    </row>
    <row r="36" spans="1:14" ht="6" customHeight="1">
      <c r="A36" s="204"/>
      <c r="B36" s="202"/>
    </row>
    <row r="37" spans="1:14" ht="10.5" customHeight="1">
      <c r="A37" s="204"/>
      <c r="B37" s="202"/>
      <c r="E37" s="378" t="s">
        <v>110</v>
      </c>
      <c r="F37" s="378"/>
      <c r="G37" s="378"/>
      <c r="H37" s="378"/>
      <c r="I37" s="378"/>
      <c r="J37" s="378"/>
      <c r="K37" s="378"/>
      <c r="L37" s="378"/>
    </row>
    <row r="38" spans="1:14" ht="6" customHeight="1">
      <c r="A38" s="204"/>
      <c r="B38" s="202"/>
    </row>
    <row r="39" spans="1:14" ht="10.5" customHeight="1">
      <c r="A39" s="199" t="s">
        <v>125</v>
      </c>
      <c r="B39" s="202"/>
      <c r="C39" s="200">
        <f t="shared" ref="C39:H43" si="2">C11-C25</f>
        <v>-350</v>
      </c>
      <c r="D39" s="200">
        <f t="shared" si="2"/>
        <v>-1986</v>
      </c>
      <c r="E39" s="201">
        <f t="shared" si="2"/>
        <v>2554</v>
      </c>
      <c r="F39" s="200">
        <f t="shared" si="2"/>
        <v>2247</v>
      </c>
      <c r="G39" s="200">
        <f t="shared" si="2"/>
        <v>-2800</v>
      </c>
      <c r="H39" s="200">
        <f t="shared" si="2"/>
        <v>-381</v>
      </c>
      <c r="I39" s="196" t="s">
        <v>1</v>
      </c>
      <c r="J39" s="196" t="s">
        <v>1</v>
      </c>
      <c r="K39" s="196" t="s">
        <v>1</v>
      </c>
      <c r="L39" s="196" t="s">
        <v>1</v>
      </c>
      <c r="M39" s="196" t="s">
        <v>1</v>
      </c>
      <c r="N39" s="196" t="s">
        <v>1</v>
      </c>
    </row>
    <row r="40" spans="1:14" ht="10.5" customHeight="1">
      <c r="A40" s="199" t="s">
        <v>84</v>
      </c>
      <c r="B40" s="202"/>
      <c r="C40" s="200">
        <f t="shared" si="2"/>
        <v>-1491</v>
      </c>
      <c r="D40" s="200">
        <f t="shared" si="2"/>
        <v>-2039</v>
      </c>
      <c r="E40" s="201">
        <f t="shared" si="2"/>
        <v>2244</v>
      </c>
      <c r="F40" s="200">
        <f t="shared" si="2"/>
        <v>2024</v>
      </c>
      <c r="G40" s="200">
        <f t="shared" si="2"/>
        <v>-3302</v>
      </c>
      <c r="H40" s="200">
        <f t="shared" si="2"/>
        <v>-424</v>
      </c>
      <c r="I40" s="196" t="s">
        <v>1</v>
      </c>
      <c r="J40" s="196" t="s">
        <v>1</v>
      </c>
      <c r="K40" s="196" t="s">
        <v>1</v>
      </c>
      <c r="L40" s="196" t="s">
        <v>1</v>
      </c>
      <c r="M40" s="196" t="s">
        <v>1</v>
      </c>
      <c r="N40" s="196" t="s">
        <v>1</v>
      </c>
    </row>
    <row r="41" spans="1:14" ht="10.5" customHeight="1">
      <c r="A41" s="199" t="s">
        <v>99</v>
      </c>
      <c r="B41" s="202"/>
      <c r="C41" s="200">
        <f t="shared" si="2"/>
        <v>-83</v>
      </c>
      <c r="D41" s="200">
        <f t="shared" si="2"/>
        <v>-1921</v>
      </c>
      <c r="E41" s="201">
        <f t="shared" si="2"/>
        <v>2136</v>
      </c>
      <c r="F41" s="200">
        <f t="shared" si="2"/>
        <v>3230</v>
      </c>
      <c r="G41" s="200">
        <f t="shared" si="2"/>
        <v>-3017</v>
      </c>
      <c r="H41" s="200">
        <f t="shared" si="2"/>
        <v>-512</v>
      </c>
      <c r="I41" s="196" t="s">
        <v>1</v>
      </c>
      <c r="J41" s="196" t="s">
        <v>1</v>
      </c>
      <c r="K41" s="196" t="s">
        <v>1</v>
      </c>
      <c r="L41" s="196" t="s">
        <v>1</v>
      </c>
      <c r="M41" s="196" t="s">
        <v>1</v>
      </c>
      <c r="N41" s="196" t="s">
        <v>1</v>
      </c>
    </row>
    <row r="42" spans="1:14" ht="10.5" customHeight="1">
      <c r="A42" s="199" t="s">
        <v>98</v>
      </c>
      <c r="B42" s="202"/>
      <c r="C42" s="200">
        <f t="shared" si="2"/>
        <v>-441</v>
      </c>
      <c r="D42" s="200">
        <f t="shared" si="2"/>
        <v>-2160</v>
      </c>
      <c r="E42" s="201">
        <f t="shared" si="2"/>
        <v>2052</v>
      </c>
      <c r="F42" s="200">
        <f t="shared" si="2"/>
        <v>2421</v>
      </c>
      <c r="G42" s="200">
        <f t="shared" si="2"/>
        <v>-2519</v>
      </c>
      <c r="H42" s="200">
        <f t="shared" si="2"/>
        <v>-241</v>
      </c>
      <c r="I42" s="196" t="s">
        <v>1</v>
      </c>
      <c r="J42" s="196" t="s">
        <v>1</v>
      </c>
      <c r="K42" s="196" t="s">
        <v>1</v>
      </c>
      <c r="L42" s="196" t="s">
        <v>1</v>
      </c>
      <c r="M42" s="196" t="s">
        <v>1</v>
      </c>
      <c r="N42" s="196" t="s">
        <v>1</v>
      </c>
    </row>
    <row r="43" spans="1:14" ht="10.5" customHeight="1">
      <c r="A43" s="199" t="s">
        <v>97</v>
      </c>
      <c r="B43" s="202"/>
      <c r="C43" s="200">
        <f t="shared" si="2"/>
        <v>3123</v>
      </c>
      <c r="D43" s="200">
        <f t="shared" si="2"/>
        <v>-1223</v>
      </c>
      <c r="E43" s="201">
        <f t="shared" si="2"/>
        <v>2076</v>
      </c>
      <c r="F43" s="200">
        <f t="shared" si="2"/>
        <v>4074</v>
      </c>
      <c r="G43" s="200">
        <f t="shared" si="2"/>
        <v>-1349</v>
      </c>
      <c r="H43" s="200">
        <f t="shared" si="2"/>
        <v>-465</v>
      </c>
      <c r="I43" s="196" t="s">
        <v>1</v>
      </c>
      <c r="J43" s="196" t="s">
        <v>1</v>
      </c>
      <c r="K43" s="196" t="s">
        <v>1</v>
      </c>
      <c r="L43" s="196" t="s">
        <v>1</v>
      </c>
      <c r="M43" s="196" t="s">
        <v>1</v>
      </c>
      <c r="N43" s="196" t="s">
        <v>1</v>
      </c>
    </row>
    <row r="44" spans="1:14" ht="6" customHeight="1">
      <c r="A44" s="199"/>
      <c r="B44" s="202"/>
      <c r="C44" s="200"/>
      <c r="D44" s="200"/>
      <c r="E44" s="201"/>
      <c r="F44" s="200"/>
      <c r="G44" s="200"/>
      <c r="H44" s="200"/>
      <c r="I44" s="203"/>
      <c r="J44" s="203"/>
      <c r="K44" s="203"/>
      <c r="L44" s="203"/>
      <c r="M44" s="203"/>
      <c r="N44" s="203"/>
    </row>
    <row r="45" spans="1:14" ht="10.5" customHeight="1">
      <c r="A45" s="199" t="s">
        <v>104</v>
      </c>
      <c r="B45" s="202"/>
      <c r="C45" s="200">
        <f t="shared" ref="C45:H49" si="3">C17-C31</f>
        <v>2449</v>
      </c>
      <c r="D45" s="200">
        <f t="shared" si="3"/>
        <v>-1235</v>
      </c>
      <c r="E45" s="201">
        <f t="shared" si="3"/>
        <v>2038</v>
      </c>
      <c r="F45" s="200">
        <f t="shared" si="3"/>
        <v>3610</v>
      </c>
      <c r="G45" s="200">
        <f t="shared" si="3"/>
        <v>-1546</v>
      </c>
      <c r="H45" s="200">
        <f t="shared" si="3"/>
        <v>-419</v>
      </c>
      <c r="I45" s="196" t="s">
        <v>1</v>
      </c>
      <c r="J45" s="196" t="s">
        <v>1</v>
      </c>
      <c r="K45" s="196" t="s">
        <v>1</v>
      </c>
      <c r="L45" s="196" t="s">
        <v>1</v>
      </c>
      <c r="M45" s="196" t="s">
        <v>1</v>
      </c>
      <c r="N45" s="196" t="s">
        <v>1</v>
      </c>
    </row>
    <row r="46" spans="1:14" ht="10.5" customHeight="1">
      <c r="A46" s="199" t="s">
        <v>121</v>
      </c>
      <c r="B46" s="202"/>
      <c r="C46" s="200">
        <f t="shared" si="3"/>
        <v>3945</v>
      </c>
      <c r="D46" s="200">
        <f t="shared" si="3"/>
        <v>-1382</v>
      </c>
      <c r="E46" s="201">
        <f t="shared" si="3"/>
        <v>1904</v>
      </c>
      <c r="F46" s="200">
        <f t="shared" si="3"/>
        <v>4589</v>
      </c>
      <c r="G46" s="200">
        <f t="shared" si="3"/>
        <v>-1057</v>
      </c>
      <c r="H46" s="200">
        <f t="shared" si="3"/>
        <v>-112</v>
      </c>
      <c r="I46" s="196" t="s">
        <v>1</v>
      </c>
      <c r="J46" s="196" t="s">
        <v>1</v>
      </c>
      <c r="K46" s="196" t="s">
        <v>1</v>
      </c>
      <c r="L46" s="196" t="s">
        <v>1</v>
      </c>
      <c r="M46" s="196" t="s">
        <v>1</v>
      </c>
      <c r="N46" s="196" t="s">
        <v>1</v>
      </c>
    </row>
    <row r="47" spans="1:14" ht="10.5" customHeight="1">
      <c r="A47" s="199" t="s">
        <v>120</v>
      </c>
      <c r="B47" s="198"/>
      <c r="C47" s="200">
        <f t="shared" si="3"/>
        <v>10290</v>
      </c>
      <c r="D47" s="200">
        <f t="shared" si="3"/>
        <v>-575</v>
      </c>
      <c r="E47" s="201">
        <f t="shared" si="3"/>
        <v>2163</v>
      </c>
      <c r="F47" s="200">
        <f t="shared" si="3"/>
        <v>7017</v>
      </c>
      <c r="G47" s="200">
        <f t="shared" si="3"/>
        <v>1863</v>
      </c>
      <c r="H47" s="200">
        <f t="shared" si="3"/>
        <v>-189</v>
      </c>
      <c r="I47" s="196" t="s">
        <v>1</v>
      </c>
      <c r="J47" s="196" t="s">
        <v>1</v>
      </c>
      <c r="K47" s="196" t="s">
        <v>1</v>
      </c>
      <c r="L47" s="196" t="s">
        <v>1</v>
      </c>
      <c r="M47" s="196" t="s">
        <v>1</v>
      </c>
      <c r="N47" s="196" t="s">
        <v>1</v>
      </c>
    </row>
    <row r="48" spans="1:14" ht="10.5" customHeight="1">
      <c r="A48" s="199" t="s">
        <v>119</v>
      </c>
      <c r="B48" s="198"/>
      <c r="C48" s="197">
        <f t="shared" si="3"/>
        <v>4925</v>
      </c>
      <c r="D48" s="197">
        <f t="shared" si="3"/>
        <v>-1112</v>
      </c>
      <c r="E48" s="197">
        <f t="shared" si="3"/>
        <v>2037</v>
      </c>
      <c r="F48" s="197">
        <f t="shared" si="3"/>
        <v>5161</v>
      </c>
      <c r="G48" s="197">
        <f t="shared" si="3"/>
        <v>-931</v>
      </c>
      <c r="H48" s="197">
        <f t="shared" si="3"/>
        <v>-225</v>
      </c>
      <c r="I48" s="196" t="s">
        <v>1</v>
      </c>
      <c r="J48" s="196" t="s">
        <v>1</v>
      </c>
      <c r="K48" s="196" t="s">
        <v>1</v>
      </c>
      <c r="L48" s="196" t="s">
        <v>1</v>
      </c>
      <c r="M48" s="196" t="s">
        <v>1</v>
      </c>
      <c r="N48" s="196" t="s">
        <v>1</v>
      </c>
    </row>
    <row r="49" spans="1:14" ht="10.5" customHeight="1">
      <c r="A49" s="195" t="s">
        <v>124</v>
      </c>
      <c r="B49" s="194"/>
      <c r="C49" s="193">
        <f t="shared" si="3"/>
        <v>9747</v>
      </c>
      <c r="D49" s="192">
        <f t="shared" si="3"/>
        <v>-759</v>
      </c>
      <c r="E49" s="192">
        <f t="shared" si="3"/>
        <v>2179</v>
      </c>
      <c r="F49" s="192">
        <f t="shared" si="3"/>
        <v>7632</v>
      </c>
      <c r="G49" s="192">
        <f t="shared" si="3"/>
        <v>874</v>
      </c>
      <c r="H49" s="192">
        <f t="shared" si="3"/>
        <v>-172</v>
      </c>
      <c r="I49" s="191" t="s">
        <v>1</v>
      </c>
      <c r="J49" s="191" t="s">
        <v>1</v>
      </c>
      <c r="K49" s="191" t="s">
        <v>1</v>
      </c>
      <c r="L49" s="191" t="s">
        <v>1</v>
      </c>
      <c r="M49" s="191" t="s">
        <v>1</v>
      </c>
      <c r="N49" s="191" t="s">
        <v>1</v>
      </c>
    </row>
    <row r="50" spans="1:14" ht="6" customHeight="1">
      <c r="A50" s="188"/>
      <c r="B50" s="190"/>
      <c r="C50" s="189"/>
      <c r="D50" s="188"/>
      <c r="E50" s="188"/>
      <c r="F50" s="188"/>
      <c r="G50" s="188"/>
      <c r="H50" s="188"/>
      <c r="I50" s="188"/>
      <c r="J50" s="188"/>
      <c r="K50" s="188"/>
      <c r="L50" s="188"/>
      <c r="M50" s="188"/>
      <c r="N50" s="188"/>
    </row>
    <row r="51" spans="1:14">
      <c r="A51" s="380" t="s">
        <v>26</v>
      </c>
      <c r="B51" s="380"/>
      <c r="C51" s="380"/>
      <c r="D51" s="380"/>
      <c r="E51" s="380"/>
      <c r="F51" s="380"/>
      <c r="G51" s="380"/>
      <c r="H51" s="380"/>
      <c r="I51" s="380"/>
      <c r="J51" s="380"/>
      <c r="K51" s="380"/>
      <c r="L51" s="380"/>
      <c r="M51" s="380"/>
      <c r="N51" s="380"/>
    </row>
    <row r="52" spans="1:14">
      <c r="A52" s="186" t="s">
        <v>0</v>
      </c>
    </row>
  </sheetData>
  <mergeCells count="6">
    <mergeCell ref="A51:N51"/>
    <mergeCell ref="E37:L37"/>
    <mergeCell ref="C6:C7"/>
    <mergeCell ref="I6:I7"/>
    <mergeCell ref="E9:L9"/>
    <mergeCell ref="E23:L23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showGridLines="0" zoomScale="125" zoomScaleNormal="125" workbookViewId="0"/>
  </sheetViews>
  <sheetFormatPr defaultColWidth="11.36328125" defaultRowHeight="9.5"/>
  <cols>
    <col min="1" max="1" width="6.90625" style="151" customWidth="1"/>
    <col min="2" max="2" width="1" style="151" customWidth="1"/>
    <col min="3" max="3" width="8.6328125" style="151" customWidth="1"/>
    <col min="4" max="4" width="8.08984375" style="151" customWidth="1"/>
    <col min="5" max="5" width="6.36328125" style="151" customWidth="1"/>
    <col min="6" max="6" width="7.90625" style="151" customWidth="1"/>
    <col min="7" max="7" width="8.36328125" style="151" customWidth="1"/>
    <col min="8" max="8" width="7.453125" style="151" customWidth="1"/>
    <col min="9" max="14" width="5.36328125" style="151" customWidth="1"/>
    <col min="15" max="16384" width="11.36328125" style="151"/>
  </cols>
  <sheetData>
    <row r="1" spans="1:14" ht="13">
      <c r="A1" s="181" t="s">
        <v>107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</row>
    <row r="2" spans="1:14" ht="6" customHeight="1"/>
    <row r="3" spans="1:14">
      <c r="N3" s="180" t="s">
        <v>3</v>
      </c>
    </row>
    <row r="4" spans="1:14" ht="1.5" customHeight="1"/>
    <row r="5" spans="1:14" ht="13.5" customHeight="1">
      <c r="A5" s="172"/>
      <c r="B5" s="172"/>
      <c r="C5" s="179" t="s">
        <v>8</v>
      </c>
      <c r="D5" s="179"/>
      <c r="E5" s="179"/>
      <c r="F5" s="179"/>
      <c r="G5" s="179"/>
      <c r="H5" s="179"/>
      <c r="I5" s="179" t="s">
        <v>9</v>
      </c>
      <c r="J5" s="179"/>
      <c r="K5" s="179"/>
      <c r="L5" s="179"/>
      <c r="M5" s="179"/>
      <c r="N5" s="178"/>
    </row>
    <row r="6" spans="1:14">
      <c r="A6" s="177" t="s">
        <v>10</v>
      </c>
      <c r="B6" s="177"/>
      <c r="C6" s="383" t="s">
        <v>74</v>
      </c>
      <c r="D6" s="176" t="s">
        <v>68</v>
      </c>
      <c r="E6" s="176" t="s">
        <v>28</v>
      </c>
      <c r="F6" s="176" t="s">
        <v>69</v>
      </c>
      <c r="G6" s="176" t="s">
        <v>70</v>
      </c>
      <c r="H6" s="176" t="s">
        <v>71</v>
      </c>
      <c r="I6" s="383" t="s">
        <v>74</v>
      </c>
      <c r="J6" s="176" t="s">
        <v>72</v>
      </c>
      <c r="K6" s="176" t="s">
        <v>28</v>
      </c>
      <c r="L6" s="176" t="s">
        <v>69</v>
      </c>
      <c r="M6" s="176" t="s">
        <v>70</v>
      </c>
      <c r="N6" s="175" t="s">
        <v>71</v>
      </c>
    </row>
    <row r="7" spans="1:14" ht="13.5" customHeight="1">
      <c r="A7" s="152"/>
      <c r="B7" s="152"/>
      <c r="C7" s="383"/>
      <c r="D7" s="174" t="s">
        <v>11</v>
      </c>
      <c r="E7" s="174" t="s">
        <v>11</v>
      </c>
      <c r="F7" s="174" t="s">
        <v>11</v>
      </c>
      <c r="G7" s="174" t="s">
        <v>11</v>
      </c>
      <c r="H7" s="174" t="s">
        <v>12</v>
      </c>
      <c r="I7" s="383"/>
      <c r="J7" s="174" t="s">
        <v>13</v>
      </c>
      <c r="K7" s="174" t="s">
        <v>11</v>
      </c>
      <c r="L7" s="174" t="s">
        <v>11</v>
      </c>
      <c r="M7" s="174" t="s">
        <v>11</v>
      </c>
      <c r="N7" s="173" t="s">
        <v>12</v>
      </c>
    </row>
    <row r="8" spans="1:14" ht="6" customHeight="1">
      <c r="A8" s="172"/>
      <c r="B8" s="171"/>
    </row>
    <row r="9" spans="1:14" ht="10.5" customHeight="1">
      <c r="B9" s="163"/>
      <c r="E9" s="382" t="s">
        <v>75</v>
      </c>
      <c r="F9" s="382"/>
      <c r="G9" s="382"/>
      <c r="H9" s="382"/>
      <c r="I9" s="382"/>
      <c r="J9" s="382"/>
      <c r="K9" s="382"/>
      <c r="L9" s="382"/>
    </row>
    <row r="10" spans="1:14" ht="6" customHeight="1">
      <c r="B10" s="163"/>
    </row>
    <row r="11" spans="1:14" ht="10.5" customHeight="1">
      <c r="A11" s="162" t="s">
        <v>123</v>
      </c>
      <c r="B11" s="163"/>
      <c r="C11" s="169">
        <v>94988</v>
      </c>
      <c r="D11" s="169">
        <v>12100</v>
      </c>
      <c r="E11" s="169">
        <v>8845</v>
      </c>
      <c r="F11" s="169">
        <v>40335</v>
      </c>
      <c r="G11" s="169">
        <v>31436</v>
      </c>
      <c r="H11" s="169">
        <v>2244</v>
      </c>
      <c r="I11" s="168">
        <f t="shared" ref="I11:N11" si="0">ROUND(C11/$C$11*100,1)</f>
        <v>100</v>
      </c>
      <c r="J11" s="168">
        <f t="shared" si="0"/>
        <v>12.7</v>
      </c>
      <c r="K11" s="168">
        <f t="shared" si="0"/>
        <v>9.3000000000000007</v>
      </c>
      <c r="L11" s="168">
        <f t="shared" si="0"/>
        <v>42.5</v>
      </c>
      <c r="M11" s="168">
        <f t="shared" si="0"/>
        <v>33.1</v>
      </c>
      <c r="N11" s="168">
        <f t="shared" si="0"/>
        <v>2.4</v>
      </c>
    </row>
    <row r="12" spans="1:14" ht="10.5" customHeight="1">
      <c r="A12" s="162" t="s">
        <v>80</v>
      </c>
      <c r="B12" s="163"/>
      <c r="C12" s="169">
        <v>96288</v>
      </c>
      <c r="D12" s="169">
        <v>12266</v>
      </c>
      <c r="E12" s="169">
        <v>8324</v>
      </c>
      <c r="F12" s="169">
        <v>40601</v>
      </c>
      <c r="G12" s="169">
        <v>32739</v>
      </c>
      <c r="H12" s="169">
        <v>2323</v>
      </c>
      <c r="I12" s="168">
        <f t="shared" ref="I12:N12" si="1">ROUND(C12/$C$12*100,1)</f>
        <v>100</v>
      </c>
      <c r="J12" s="168">
        <f t="shared" si="1"/>
        <v>12.7</v>
      </c>
      <c r="K12" s="168">
        <f t="shared" si="1"/>
        <v>8.6</v>
      </c>
      <c r="L12" s="168">
        <f t="shared" si="1"/>
        <v>42.2</v>
      </c>
      <c r="M12" s="168">
        <f t="shared" si="1"/>
        <v>34</v>
      </c>
      <c r="N12" s="168">
        <f t="shared" si="1"/>
        <v>2.4</v>
      </c>
    </row>
    <row r="13" spans="1:14" ht="10.5" customHeight="1">
      <c r="A13" s="162" t="s">
        <v>84</v>
      </c>
      <c r="B13" s="163"/>
      <c r="C13" s="169">
        <v>94323</v>
      </c>
      <c r="D13" s="169">
        <v>11978</v>
      </c>
      <c r="E13" s="169">
        <v>7695</v>
      </c>
      <c r="F13" s="169">
        <v>39016</v>
      </c>
      <c r="G13" s="169">
        <v>33230</v>
      </c>
      <c r="H13" s="169">
        <v>2363</v>
      </c>
      <c r="I13" s="168">
        <f t="shared" ref="I13:N13" si="2">ROUND(C13/$C$13*100,1)</f>
        <v>100</v>
      </c>
      <c r="J13" s="168">
        <f t="shared" si="2"/>
        <v>12.7</v>
      </c>
      <c r="K13" s="168">
        <f t="shared" si="2"/>
        <v>8.1999999999999993</v>
      </c>
      <c r="L13" s="168">
        <f t="shared" si="2"/>
        <v>41.4</v>
      </c>
      <c r="M13" s="168">
        <f t="shared" si="2"/>
        <v>35.200000000000003</v>
      </c>
      <c r="N13" s="168">
        <f t="shared" si="2"/>
        <v>2.5</v>
      </c>
    </row>
    <row r="14" spans="1:14" ht="10.5" customHeight="1">
      <c r="A14" s="162" t="s">
        <v>99</v>
      </c>
      <c r="B14" s="163"/>
      <c r="C14" s="169">
        <v>94168</v>
      </c>
      <c r="D14" s="169">
        <v>11856</v>
      </c>
      <c r="E14" s="169">
        <v>6978</v>
      </c>
      <c r="F14" s="169">
        <v>39240</v>
      </c>
      <c r="G14" s="169">
        <v>33702</v>
      </c>
      <c r="H14" s="169">
        <v>2359</v>
      </c>
      <c r="I14" s="168">
        <f t="shared" ref="I14:N14" si="3">ROUND(C14/$C$14*100,1)</f>
        <v>100</v>
      </c>
      <c r="J14" s="168">
        <f t="shared" si="3"/>
        <v>12.6</v>
      </c>
      <c r="K14" s="168">
        <f t="shared" si="3"/>
        <v>7.4</v>
      </c>
      <c r="L14" s="168">
        <f t="shared" si="3"/>
        <v>41.7</v>
      </c>
      <c r="M14" s="168">
        <f t="shared" si="3"/>
        <v>35.799999999999997</v>
      </c>
      <c r="N14" s="168">
        <f t="shared" si="3"/>
        <v>2.5</v>
      </c>
    </row>
    <row r="15" spans="1:14" ht="10.5" customHeight="1">
      <c r="A15" s="162" t="s">
        <v>98</v>
      </c>
      <c r="B15" s="163"/>
      <c r="C15" s="169">
        <v>95488</v>
      </c>
      <c r="D15" s="169">
        <v>12070</v>
      </c>
      <c r="E15" s="169">
        <v>6513</v>
      </c>
      <c r="F15" s="169">
        <v>39283</v>
      </c>
      <c r="G15" s="169">
        <v>35108</v>
      </c>
      <c r="H15" s="169">
        <v>2478</v>
      </c>
      <c r="I15" s="168">
        <f t="shared" ref="I15:N15" si="4">ROUND(C15/$C$15*100,1)</f>
        <v>100</v>
      </c>
      <c r="J15" s="168">
        <f t="shared" si="4"/>
        <v>12.6</v>
      </c>
      <c r="K15" s="168">
        <f t="shared" si="4"/>
        <v>6.8</v>
      </c>
      <c r="L15" s="168">
        <f t="shared" si="4"/>
        <v>41.1</v>
      </c>
      <c r="M15" s="168">
        <f t="shared" si="4"/>
        <v>36.799999999999997</v>
      </c>
      <c r="N15" s="168">
        <f t="shared" si="4"/>
        <v>2.6</v>
      </c>
    </row>
    <row r="16" spans="1:14" ht="6" customHeight="1">
      <c r="A16" s="162"/>
      <c r="B16" s="163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</row>
    <row r="17" spans="1:14" ht="10.5" customHeight="1">
      <c r="A17" s="162" t="s">
        <v>97</v>
      </c>
      <c r="B17" s="163"/>
      <c r="C17" s="169">
        <v>96408</v>
      </c>
      <c r="D17" s="169">
        <v>12260</v>
      </c>
      <c r="E17" s="169">
        <v>6122</v>
      </c>
      <c r="F17" s="169">
        <v>38950</v>
      </c>
      <c r="G17" s="169">
        <v>36655</v>
      </c>
      <c r="H17" s="169">
        <v>2382</v>
      </c>
      <c r="I17" s="168">
        <f t="shared" ref="I17:N17" si="5">ROUND(C17/$C$17*100,1)</f>
        <v>100</v>
      </c>
      <c r="J17" s="168">
        <f t="shared" si="5"/>
        <v>12.7</v>
      </c>
      <c r="K17" s="168">
        <f t="shared" si="5"/>
        <v>6.4</v>
      </c>
      <c r="L17" s="168">
        <f t="shared" si="5"/>
        <v>40.4</v>
      </c>
      <c r="M17" s="168">
        <f t="shared" si="5"/>
        <v>38</v>
      </c>
      <c r="N17" s="168">
        <f t="shared" si="5"/>
        <v>2.5</v>
      </c>
    </row>
    <row r="18" spans="1:14" ht="10.5" customHeight="1">
      <c r="A18" s="162" t="s">
        <v>104</v>
      </c>
      <c r="B18" s="163"/>
      <c r="C18" s="169">
        <v>97112</v>
      </c>
      <c r="D18" s="169">
        <v>12054</v>
      </c>
      <c r="E18" s="169">
        <v>5894</v>
      </c>
      <c r="F18" s="169">
        <v>38982</v>
      </c>
      <c r="G18" s="169">
        <v>37668</v>
      </c>
      <c r="H18" s="169">
        <v>2474</v>
      </c>
      <c r="I18" s="168">
        <f t="shared" ref="I18:N18" si="6">ROUND(C18/$C$18*100,1)</f>
        <v>100</v>
      </c>
      <c r="J18" s="168">
        <f t="shared" si="6"/>
        <v>12.4</v>
      </c>
      <c r="K18" s="168">
        <f t="shared" si="6"/>
        <v>6.1</v>
      </c>
      <c r="L18" s="168">
        <f t="shared" si="6"/>
        <v>40.1</v>
      </c>
      <c r="M18" s="168">
        <f t="shared" si="6"/>
        <v>38.799999999999997</v>
      </c>
      <c r="N18" s="168">
        <f t="shared" si="6"/>
        <v>2.5</v>
      </c>
    </row>
    <row r="19" spans="1:14" ht="10.5" customHeight="1">
      <c r="A19" s="162" t="s">
        <v>121</v>
      </c>
      <c r="B19" s="163"/>
      <c r="C19" s="169">
        <v>98053</v>
      </c>
      <c r="D19" s="169">
        <v>12012</v>
      </c>
      <c r="E19" s="169">
        <v>5557</v>
      </c>
      <c r="F19" s="169">
        <v>38988</v>
      </c>
      <c r="G19" s="169">
        <v>38886</v>
      </c>
      <c r="H19" s="169">
        <v>2587</v>
      </c>
      <c r="I19" s="168">
        <f t="shared" ref="I19:N19" si="7">ROUND(C19/$C$19*100,1)</f>
        <v>100</v>
      </c>
      <c r="J19" s="168">
        <f t="shared" si="7"/>
        <v>12.3</v>
      </c>
      <c r="K19" s="168">
        <f t="shared" si="7"/>
        <v>5.7</v>
      </c>
      <c r="L19" s="168">
        <f t="shared" si="7"/>
        <v>39.799999999999997</v>
      </c>
      <c r="M19" s="168">
        <f t="shared" si="7"/>
        <v>39.700000000000003</v>
      </c>
      <c r="N19" s="168">
        <f t="shared" si="7"/>
        <v>2.6</v>
      </c>
    </row>
    <row r="20" spans="1:14" ht="10.5" customHeight="1">
      <c r="A20" s="162" t="s">
        <v>120</v>
      </c>
      <c r="B20" s="183"/>
      <c r="C20" s="169">
        <v>102575</v>
      </c>
      <c r="D20" s="169">
        <v>12103</v>
      </c>
      <c r="E20" s="169">
        <v>5618</v>
      </c>
      <c r="F20" s="169">
        <v>40591</v>
      </c>
      <c r="G20" s="169">
        <v>41532</v>
      </c>
      <c r="H20" s="169">
        <v>2699</v>
      </c>
      <c r="I20" s="168">
        <f t="shared" ref="I20:N20" si="8">ROUND(C20/$C$20*100,1)</f>
        <v>100</v>
      </c>
      <c r="J20" s="168">
        <f t="shared" si="8"/>
        <v>11.8</v>
      </c>
      <c r="K20" s="168">
        <f t="shared" si="8"/>
        <v>5.5</v>
      </c>
      <c r="L20" s="168">
        <f t="shared" si="8"/>
        <v>39.6</v>
      </c>
      <c r="M20" s="168">
        <f t="shared" si="8"/>
        <v>40.5</v>
      </c>
      <c r="N20" s="168">
        <f t="shared" si="8"/>
        <v>2.6</v>
      </c>
    </row>
    <row r="21" spans="1:14" ht="10.5" customHeight="1">
      <c r="A21" s="158" t="s">
        <v>119</v>
      </c>
      <c r="B21" s="157"/>
      <c r="C21" s="167">
        <v>100098</v>
      </c>
      <c r="D21" s="167">
        <v>11925</v>
      </c>
      <c r="E21" s="167">
        <v>5362</v>
      </c>
      <c r="F21" s="167">
        <v>38868</v>
      </c>
      <c r="G21" s="167">
        <v>41304</v>
      </c>
      <c r="H21" s="167">
        <v>2618</v>
      </c>
      <c r="I21" s="166">
        <f t="shared" ref="I21:N21" si="9">ROUND(C21/$C$21*100,1)</f>
        <v>100</v>
      </c>
      <c r="J21" s="166">
        <f t="shared" si="9"/>
        <v>11.9</v>
      </c>
      <c r="K21" s="166">
        <f t="shared" si="9"/>
        <v>5.4</v>
      </c>
      <c r="L21" s="166">
        <f t="shared" si="9"/>
        <v>38.799999999999997</v>
      </c>
      <c r="M21" s="166">
        <f t="shared" si="9"/>
        <v>41.3</v>
      </c>
      <c r="N21" s="166">
        <f t="shared" si="9"/>
        <v>2.6</v>
      </c>
    </row>
    <row r="22" spans="1:14" ht="6" customHeight="1">
      <c r="A22" s="165"/>
      <c r="B22" s="163"/>
      <c r="I22" s="168"/>
      <c r="J22" s="168"/>
      <c r="K22" s="168"/>
      <c r="L22" s="168"/>
      <c r="M22" s="168"/>
      <c r="N22" s="168"/>
    </row>
    <row r="23" spans="1:14" ht="10.5" customHeight="1">
      <c r="A23" s="165"/>
      <c r="B23" s="163"/>
      <c r="C23" s="170"/>
      <c r="E23" s="382" t="s">
        <v>78</v>
      </c>
      <c r="F23" s="382"/>
      <c r="G23" s="382"/>
      <c r="H23" s="382"/>
      <c r="I23" s="382"/>
      <c r="J23" s="382"/>
      <c r="K23" s="382"/>
      <c r="L23" s="382"/>
    </row>
    <row r="24" spans="1:14" ht="6" customHeight="1">
      <c r="A24" s="165"/>
      <c r="B24" s="163"/>
    </row>
    <row r="25" spans="1:14" ht="10.5" customHeight="1">
      <c r="A25" s="162" t="s">
        <v>122</v>
      </c>
      <c r="B25" s="163"/>
      <c r="C25" s="169">
        <v>99803</v>
      </c>
      <c r="D25" s="169">
        <v>15542</v>
      </c>
      <c r="E25" s="169">
        <v>6097</v>
      </c>
      <c r="F25" s="169">
        <v>38972</v>
      </c>
      <c r="G25" s="169">
        <v>36410</v>
      </c>
      <c r="H25" s="169">
        <v>2768</v>
      </c>
      <c r="I25" s="168">
        <f t="shared" ref="I25:N25" si="10">ROUND(C25/$C$25*100,1)</f>
        <v>100</v>
      </c>
      <c r="J25" s="168">
        <f t="shared" si="10"/>
        <v>15.6</v>
      </c>
      <c r="K25" s="168">
        <f t="shared" si="10"/>
        <v>6.1</v>
      </c>
      <c r="L25" s="168">
        <f t="shared" si="10"/>
        <v>39</v>
      </c>
      <c r="M25" s="168">
        <f t="shared" si="10"/>
        <v>36.5</v>
      </c>
      <c r="N25" s="168">
        <f t="shared" si="10"/>
        <v>2.8</v>
      </c>
    </row>
    <row r="26" spans="1:14" ht="10.5" customHeight="1">
      <c r="A26" s="162" t="s">
        <v>80</v>
      </c>
      <c r="B26" s="163"/>
      <c r="C26" s="169">
        <v>96638</v>
      </c>
      <c r="D26" s="169">
        <v>14252</v>
      </c>
      <c r="E26" s="169">
        <v>5770</v>
      </c>
      <c r="F26" s="169">
        <v>38354</v>
      </c>
      <c r="G26" s="169">
        <v>35539</v>
      </c>
      <c r="H26" s="169">
        <v>2704</v>
      </c>
      <c r="I26" s="168">
        <f t="shared" ref="I26:N26" si="11">ROUND(C26/$C$26*100,1)</f>
        <v>100</v>
      </c>
      <c r="J26" s="168">
        <f t="shared" si="11"/>
        <v>14.7</v>
      </c>
      <c r="K26" s="168">
        <f t="shared" si="11"/>
        <v>6</v>
      </c>
      <c r="L26" s="168">
        <f t="shared" si="11"/>
        <v>39.700000000000003</v>
      </c>
      <c r="M26" s="168">
        <f t="shared" si="11"/>
        <v>36.799999999999997</v>
      </c>
      <c r="N26" s="168">
        <f t="shared" si="11"/>
        <v>2.8</v>
      </c>
    </row>
    <row r="27" spans="1:14" ht="10.5" customHeight="1">
      <c r="A27" s="162" t="s">
        <v>84</v>
      </c>
      <c r="B27" s="163"/>
      <c r="C27" s="169">
        <v>95814</v>
      </c>
      <c r="D27" s="169">
        <v>14017</v>
      </c>
      <c r="E27" s="169">
        <v>5451</v>
      </c>
      <c r="F27" s="169">
        <v>36992</v>
      </c>
      <c r="G27" s="169">
        <v>36532</v>
      </c>
      <c r="H27" s="169">
        <v>2787</v>
      </c>
      <c r="I27" s="168">
        <f t="shared" ref="I27:N27" si="12">ROUND(C27/$C$27*100,1)</f>
        <v>100</v>
      </c>
      <c r="J27" s="168">
        <f t="shared" si="12"/>
        <v>14.6</v>
      </c>
      <c r="K27" s="168">
        <f t="shared" si="12"/>
        <v>5.7</v>
      </c>
      <c r="L27" s="168">
        <f t="shared" si="12"/>
        <v>38.6</v>
      </c>
      <c r="M27" s="168">
        <f t="shared" si="12"/>
        <v>38.1</v>
      </c>
      <c r="N27" s="168">
        <f t="shared" si="12"/>
        <v>2.9</v>
      </c>
    </row>
    <row r="28" spans="1:14" ht="10.5" customHeight="1">
      <c r="A28" s="162" t="s">
        <v>99</v>
      </c>
      <c r="B28" s="163"/>
      <c r="C28" s="169">
        <v>94251</v>
      </c>
      <c r="D28" s="169">
        <v>13777</v>
      </c>
      <c r="E28" s="169">
        <v>4842</v>
      </c>
      <c r="F28" s="169">
        <v>36010</v>
      </c>
      <c r="G28" s="169">
        <v>36719</v>
      </c>
      <c r="H28" s="169">
        <v>2871</v>
      </c>
      <c r="I28" s="168">
        <f t="shared" ref="I28:N28" si="13">ROUND(C28/$C$28*100,1)</f>
        <v>100</v>
      </c>
      <c r="J28" s="168">
        <f t="shared" si="13"/>
        <v>14.6</v>
      </c>
      <c r="K28" s="168">
        <f t="shared" si="13"/>
        <v>5.0999999999999996</v>
      </c>
      <c r="L28" s="168">
        <f t="shared" si="13"/>
        <v>38.200000000000003</v>
      </c>
      <c r="M28" s="168">
        <f t="shared" si="13"/>
        <v>39</v>
      </c>
      <c r="N28" s="168">
        <f t="shared" si="13"/>
        <v>3</v>
      </c>
    </row>
    <row r="29" spans="1:14" ht="10.5" customHeight="1">
      <c r="A29" s="162" t="s">
        <v>98</v>
      </c>
      <c r="B29" s="163"/>
      <c r="C29" s="169">
        <v>95929</v>
      </c>
      <c r="D29" s="169">
        <v>14230</v>
      </c>
      <c r="E29" s="169">
        <v>4461</v>
      </c>
      <c r="F29" s="169">
        <v>36862</v>
      </c>
      <c r="G29" s="169">
        <v>37627</v>
      </c>
      <c r="H29" s="169">
        <v>2719</v>
      </c>
      <c r="I29" s="168">
        <f t="shared" ref="I29:N29" si="14">ROUND(C29/$C$29*100,1)</f>
        <v>100</v>
      </c>
      <c r="J29" s="168">
        <f t="shared" si="14"/>
        <v>14.8</v>
      </c>
      <c r="K29" s="168">
        <f t="shared" si="14"/>
        <v>4.7</v>
      </c>
      <c r="L29" s="168">
        <f t="shared" si="14"/>
        <v>38.4</v>
      </c>
      <c r="M29" s="168">
        <f t="shared" si="14"/>
        <v>39.200000000000003</v>
      </c>
      <c r="N29" s="168">
        <f t="shared" si="14"/>
        <v>2.8</v>
      </c>
    </row>
    <row r="30" spans="1:14" ht="6" customHeight="1">
      <c r="A30" s="162"/>
      <c r="B30" s="163"/>
      <c r="C30" s="164"/>
      <c r="D30" s="164"/>
      <c r="E30" s="164"/>
      <c r="F30" s="164"/>
      <c r="G30" s="164"/>
      <c r="H30" s="164"/>
      <c r="I30" s="164"/>
      <c r="J30" s="164"/>
      <c r="K30" s="164"/>
      <c r="L30" s="164"/>
      <c r="M30" s="164"/>
      <c r="N30" s="164"/>
    </row>
    <row r="31" spans="1:14" ht="10.5" customHeight="1">
      <c r="A31" s="162" t="s">
        <v>97</v>
      </c>
      <c r="B31" s="163"/>
      <c r="C31" s="169">
        <v>93285</v>
      </c>
      <c r="D31" s="169">
        <v>13483</v>
      </c>
      <c r="E31" s="169">
        <v>4046</v>
      </c>
      <c r="F31" s="169">
        <v>34876</v>
      </c>
      <c r="G31" s="169">
        <v>38004</v>
      </c>
      <c r="H31" s="169">
        <v>2847</v>
      </c>
      <c r="I31" s="168">
        <f t="shared" ref="I31:N31" si="15">ROUND(C31/$C$31*100,1)</f>
        <v>100</v>
      </c>
      <c r="J31" s="168">
        <f t="shared" si="15"/>
        <v>14.5</v>
      </c>
      <c r="K31" s="168">
        <f t="shared" si="15"/>
        <v>4.3</v>
      </c>
      <c r="L31" s="168">
        <f t="shared" si="15"/>
        <v>37.4</v>
      </c>
      <c r="M31" s="168">
        <f t="shared" si="15"/>
        <v>40.700000000000003</v>
      </c>
      <c r="N31" s="168">
        <f t="shared" si="15"/>
        <v>3.1</v>
      </c>
    </row>
    <row r="32" spans="1:14" ht="10.5" customHeight="1">
      <c r="A32" s="162" t="s">
        <v>104</v>
      </c>
      <c r="B32" s="163"/>
      <c r="C32" s="169">
        <v>94663</v>
      </c>
      <c r="D32" s="169">
        <v>13289</v>
      </c>
      <c r="E32" s="169">
        <v>3856</v>
      </c>
      <c r="F32" s="169">
        <v>35372</v>
      </c>
      <c r="G32" s="169">
        <v>39214</v>
      </c>
      <c r="H32" s="169">
        <v>2893</v>
      </c>
      <c r="I32" s="168">
        <f t="shared" ref="I32:N32" si="16">ROUND(C32/$C$32*100,1)</f>
        <v>100</v>
      </c>
      <c r="J32" s="168">
        <f t="shared" si="16"/>
        <v>14</v>
      </c>
      <c r="K32" s="168">
        <f t="shared" si="16"/>
        <v>4.0999999999999996</v>
      </c>
      <c r="L32" s="168">
        <f t="shared" si="16"/>
        <v>37.4</v>
      </c>
      <c r="M32" s="168">
        <f t="shared" si="16"/>
        <v>41.4</v>
      </c>
      <c r="N32" s="168">
        <f t="shared" si="16"/>
        <v>3.1</v>
      </c>
    </row>
    <row r="33" spans="1:14" ht="10.5" customHeight="1">
      <c r="A33" s="162" t="s">
        <v>121</v>
      </c>
      <c r="B33" s="163"/>
      <c r="C33" s="169">
        <v>94108</v>
      </c>
      <c r="D33" s="169">
        <v>13394</v>
      </c>
      <c r="E33" s="169">
        <v>3653</v>
      </c>
      <c r="F33" s="169">
        <v>34399</v>
      </c>
      <c r="G33" s="169">
        <v>39943</v>
      </c>
      <c r="H33" s="169">
        <v>2699</v>
      </c>
      <c r="I33" s="168">
        <f t="shared" ref="I33:N33" si="17">ROUND(C33/$C$33*100,1)</f>
        <v>100</v>
      </c>
      <c r="J33" s="168">
        <f t="shared" si="17"/>
        <v>14.2</v>
      </c>
      <c r="K33" s="168">
        <f t="shared" si="17"/>
        <v>3.9</v>
      </c>
      <c r="L33" s="168">
        <f t="shared" si="17"/>
        <v>36.6</v>
      </c>
      <c r="M33" s="168">
        <f t="shared" si="17"/>
        <v>42.4</v>
      </c>
      <c r="N33" s="168">
        <f t="shared" si="17"/>
        <v>2.9</v>
      </c>
    </row>
    <row r="34" spans="1:14" ht="10.5" customHeight="1">
      <c r="A34" s="162" t="s">
        <v>120</v>
      </c>
      <c r="B34" s="157"/>
      <c r="C34" s="169">
        <v>92285</v>
      </c>
      <c r="D34" s="169">
        <v>12678</v>
      </c>
      <c r="E34" s="169">
        <v>3455</v>
      </c>
      <c r="F34" s="169">
        <v>33574</v>
      </c>
      <c r="G34" s="169">
        <v>39669</v>
      </c>
      <c r="H34" s="169">
        <v>2888</v>
      </c>
      <c r="I34" s="168">
        <f t="shared" ref="I34:N34" si="18">ROUND(C34/$C$34*100,1)</f>
        <v>100</v>
      </c>
      <c r="J34" s="168">
        <f t="shared" si="18"/>
        <v>13.7</v>
      </c>
      <c r="K34" s="168">
        <f t="shared" si="18"/>
        <v>3.7</v>
      </c>
      <c r="L34" s="168">
        <f t="shared" si="18"/>
        <v>36.4</v>
      </c>
      <c r="M34" s="168">
        <f t="shared" si="18"/>
        <v>43</v>
      </c>
      <c r="N34" s="168">
        <f t="shared" si="18"/>
        <v>3.1</v>
      </c>
    </row>
    <row r="35" spans="1:14" ht="10.5" customHeight="1">
      <c r="A35" s="158" t="s">
        <v>119</v>
      </c>
      <c r="B35" s="157"/>
      <c r="C35" s="167">
        <v>95173</v>
      </c>
      <c r="D35" s="167">
        <v>13037</v>
      </c>
      <c r="E35" s="167">
        <v>3325</v>
      </c>
      <c r="F35" s="167">
        <v>33707</v>
      </c>
      <c r="G35" s="167">
        <v>42235</v>
      </c>
      <c r="H35" s="167">
        <v>2843</v>
      </c>
      <c r="I35" s="166">
        <f t="shared" ref="I35:N35" si="19">ROUND(C35/$C$35*100,1)</f>
        <v>100</v>
      </c>
      <c r="J35" s="166">
        <f t="shared" si="19"/>
        <v>13.7</v>
      </c>
      <c r="K35" s="166">
        <f t="shared" si="19"/>
        <v>3.5</v>
      </c>
      <c r="L35" s="166">
        <f t="shared" si="19"/>
        <v>35.4</v>
      </c>
      <c r="M35" s="166">
        <f t="shared" si="19"/>
        <v>44.4</v>
      </c>
      <c r="N35" s="166">
        <f t="shared" si="19"/>
        <v>3</v>
      </c>
    </row>
    <row r="36" spans="1:14" ht="6" customHeight="1">
      <c r="A36" s="165"/>
      <c r="B36" s="163"/>
    </row>
    <row r="37" spans="1:14" ht="10.5" customHeight="1">
      <c r="A37" s="165"/>
      <c r="B37" s="163"/>
      <c r="E37" s="382" t="s">
        <v>110</v>
      </c>
      <c r="F37" s="382"/>
      <c r="G37" s="382"/>
      <c r="H37" s="382"/>
      <c r="I37" s="382"/>
      <c r="J37" s="382"/>
      <c r="K37" s="382"/>
      <c r="L37" s="382"/>
    </row>
    <row r="38" spans="1:14" ht="6" customHeight="1">
      <c r="A38" s="165"/>
      <c r="B38" s="163"/>
    </row>
    <row r="39" spans="1:14" ht="10.5" customHeight="1">
      <c r="A39" s="162" t="s">
        <v>122</v>
      </c>
      <c r="B39" s="163"/>
      <c r="C39" s="160">
        <f t="shared" ref="C39:H43" si="20">C11-C25</f>
        <v>-4815</v>
      </c>
      <c r="D39" s="160">
        <f t="shared" si="20"/>
        <v>-3442</v>
      </c>
      <c r="E39" s="161">
        <f t="shared" si="20"/>
        <v>2748</v>
      </c>
      <c r="F39" s="160">
        <f t="shared" si="20"/>
        <v>1363</v>
      </c>
      <c r="G39" s="160">
        <f t="shared" si="20"/>
        <v>-4974</v>
      </c>
      <c r="H39" s="160">
        <f t="shared" si="20"/>
        <v>-524</v>
      </c>
      <c r="I39" s="159" t="s">
        <v>1</v>
      </c>
      <c r="J39" s="159" t="s">
        <v>1</v>
      </c>
      <c r="K39" s="159" t="s">
        <v>1</v>
      </c>
      <c r="L39" s="159" t="s">
        <v>1</v>
      </c>
      <c r="M39" s="159" t="s">
        <v>1</v>
      </c>
      <c r="N39" s="159" t="s">
        <v>1</v>
      </c>
    </row>
    <row r="40" spans="1:14" ht="10.5" customHeight="1">
      <c r="A40" s="162" t="s">
        <v>80</v>
      </c>
      <c r="B40" s="163"/>
      <c r="C40" s="160">
        <f t="shared" si="20"/>
        <v>-350</v>
      </c>
      <c r="D40" s="160">
        <f t="shared" si="20"/>
        <v>-1986</v>
      </c>
      <c r="E40" s="161">
        <f t="shared" si="20"/>
        <v>2554</v>
      </c>
      <c r="F40" s="160">
        <f t="shared" si="20"/>
        <v>2247</v>
      </c>
      <c r="G40" s="160">
        <f t="shared" si="20"/>
        <v>-2800</v>
      </c>
      <c r="H40" s="160">
        <f t="shared" si="20"/>
        <v>-381</v>
      </c>
      <c r="I40" s="159" t="s">
        <v>1</v>
      </c>
      <c r="J40" s="159" t="s">
        <v>1</v>
      </c>
      <c r="K40" s="159" t="s">
        <v>1</v>
      </c>
      <c r="L40" s="159" t="s">
        <v>1</v>
      </c>
      <c r="M40" s="159" t="s">
        <v>1</v>
      </c>
      <c r="N40" s="159" t="s">
        <v>1</v>
      </c>
    </row>
    <row r="41" spans="1:14" ht="10.5" customHeight="1">
      <c r="A41" s="162" t="s">
        <v>84</v>
      </c>
      <c r="B41" s="163"/>
      <c r="C41" s="160">
        <f t="shared" si="20"/>
        <v>-1491</v>
      </c>
      <c r="D41" s="160">
        <f t="shared" si="20"/>
        <v>-2039</v>
      </c>
      <c r="E41" s="161">
        <f t="shared" si="20"/>
        <v>2244</v>
      </c>
      <c r="F41" s="160">
        <f t="shared" si="20"/>
        <v>2024</v>
      </c>
      <c r="G41" s="160">
        <f t="shared" si="20"/>
        <v>-3302</v>
      </c>
      <c r="H41" s="160">
        <f t="shared" si="20"/>
        <v>-424</v>
      </c>
      <c r="I41" s="159" t="s">
        <v>1</v>
      </c>
      <c r="J41" s="159" t="s">
        <v>1</v>
      </c>
      <c r="K41" s="159" t="s">
        <v>1</v>
      </c>
      <c r="L41" s="159" t="s">
        <v>1</v>
      </c>
      <c r="M41" s="159" t="s">
        <v>1</v>
      </c>
      <c r="N41" s="159" t="s">
        <v>1</v>
      </c>
    </row>
    <row r="42" spans="1:14" ht="10.5" customHeight="1">
      <c r="A42" s="162" t="s">
        <v>99</v>
      </c>
      <c r="B42" s="163"/>
      <c r="C42" s="160">
        <f t="shared" si="20"/>
        <v>-83</v>
      </c>
      <c r="D42" s="160">
        <f t="shared" si="20"/>
        <v>-1921</v>
      </c>
      <c r="E42" s="161">
        <f t="shared" si="20"/>
        <v>2136</v>
      </c>
      <c r="F42" s="160">
        <f t="shared" si="20"/>
        <v>3230</v>
      </c>
      <c r="G42" s="160">
        <f t="shared" si="20"/>
        <v>-3017</v>
      </c>
      <c r="H42" s="160">
        <f t="shared" si="20"/>
        <v>-512</v>
      </c>
      <c r="I42" s="159" t="s">
        <v>1</v>
      </c>
      <c r="J42" s="159" t="s">
        <v>1</v>
      </c>
      <c r="K42" s="159" t="s">
        <v>1</v>
      </c>
      <c r="L42" s="159" t="s">
        <v>1</v>
      </c>
      <c r="M42" s="159" t="s">
        <v>1</v>
      </c>
      <c r="N42" s="159" t="s">
        <v>1</v>
      </c>
    </row>
    <row r="43" spans="1:14" ht="10.5" customHeight="1">
      <c r="A43" s="162" t="s">
        <v>98</v>
      </c>
      <c r="B43" s="163"/>
      <c r="C43" s="160">
        <f t="shared" si="20"/>
        <v>-441</v>
      </c>
      <c r="D43" s="160">
        <f t="shared" si="20"/>
        <v>-2160</v>
      </c>
      <c r="E43" s="161">
        <f t="shared" si="20"/>
        <v>2052</v>
      </c>
      <c r="F43" s="160">
        <f t="shared" si="20"/>
        <v>2421</v>
      </c>
      <c r="G43" s="160">
        <f t="shared" si="20"/>
        <v>-2519</v>
      </c>
      <c r="H43" s="160">
        <f t="shared" si="20"/>
        <v>-241</v>
      </c>
      <c r="I43" s="159" t="s">
        <v>1</v>
      </c>
      <c r="J43" s="159" t="s">
        <v>1</v>
      </c>
      <c r="K43" s="159" t="s">
        <v>1</v>
      </c>
      <c r="L43" s="159" t="s">
        <v>1</v>
      </c>
      <c r="M43" s="159" t="s">
        <v>1</v>
      </c>
      <c r="N43" s="159" t="s">
        <v>1</v>
      </c>
    </row>
    <row r="44" spans="1:14" ht="6" customHeight="1">
      <c r="A44" s="162"/>
      <c r="B44" s="163"/>
      <c r="C44" s="160"/>
      <c r="D44" s="160"/>
      <c r="E44" s="161"/>
      <c r="F44" s="160"/>
      <c r="G44" s="160"/>
      <c r="H44" s="160"/>
      <c r="I44" s="164"/>
      <c r="J44" s="164"/>
      <c r="K44" s="164"/>
      <c r="L44" s="164"/>
      <c r="M44" s="164"/>
      <c r="N44" s="164"/>
    </row>
    <row r="45" spans="1:14" ht="10.5" customHeight="1">
      <c r="A45" s="162" t="s">
        <v>97</v>
      </c>
      <c r="B45" s="163"/>
      <c r="C45" s="160">
        <f t="shared" ref="C45:H49" si="21">C17-C31</f>
        <v>3123</v>
      </c>
      <c r="D45" s="160">
        <f t="shared" si="21"/>
        <v>-1223</v>
      </c>
      <c r="E45" s="161">
        <f t="shared" si="21"/>
        <v>2076</v>
      </c>
      <c r="F45" s="160">
        <f t="shared" si="21"/>
        <v>4074</v>
      </c>
      <c r="G45" s="160">
        <f t="shared" si="21"/>
        <v>-1349</v>
      </c>
      <c r="H45" s="160">
        <f t="shared" si="21"/>
        <v>-465</v>
      </c>
      <c r="I45" s="159" t="s">
        <v>1</v>
      </c>
      <c r="J45" s="159" t="s">
        <v>1</v>
      </c>
      <c r="K45" s="159" t="s">
        <v>1</v>
      </c>
      <c r="L45" s="159" t="s">
        <v>1</v>
      </c>
      <c r="M45" s="159" t="s">
        <v>1</v>
      </c>
      <c r="N45" s="159" t="s">
        <v>1</v>
      </c>
    </row>
    <row r="46" spans="1:14" ht="10.5" customHeight="1">
      <c r="A46" s="162" t="s">
        <v>104</v>
      </c>
      <c r="B46" s="163"/>
      <c r="C46" s="160">
        <f t="shared" si="21"/>
        <v>2449</v>
      </c>
      <c r="D46" s="160">
        <f t="shared" si="21"/>
        <v>-1235</v>
      </c>
      <c r="E46" s="161">
        <f t="shared" si="21"/>
        <v>2038</v>
      </c>
      <c r="F46" s="160">
        <f t="shared" si="21"/>
        <v>3610</v>
      </c>
      <c r="G46" s="160">
        <f t="shared" si="21"/>
        <v>-1546</v>
      </c>
      <c r="H46" s="160">
        <f t="shared" si="21"/>
        <v>-419</v>
      </c>
      <c r="I46" s="159" t="s">
        <v>1</v>
      </c>
      <c r="J46" s="159" t="s">
        <v>1</v>
      </c>
      <c r="K46" s="159" t="s">
        <v>1</v>
      </c>
      <c r="L46" s="159" t="s">
        <v>1</v>
      </c>
      <c r="M46" s="159" t="s">
        <v>1</v>
      </c>
      <c r="N46" s="159" t="s">
        <v>1</v>
      </c>
    </row>
    <row r="47" spans="1:14" ht="10.5" customHeight="1">
      <c r="A47" s="162" t="s">
        <v>121</v>
      </c>
      <c r="B47" s="157"/>
      <c r="C47" s="160">
        <f t="shared" si="21"/>
        <v>3945</v>
      </c>
      <c r="D47" s="160">
        <f t="shared" si="21"/>
        <v>-1382</v>
      </c>
      <c r="E47" s="161">
        <f t="shared" si="21"/>
        <v>1904</v>
      </c>
      <c r="F47" s="160">
        <f t="shared" si="21"/>
        <v>4589</v>
      </c>
      <c r="G47" s="160">
        <f t="shared" si="21"/>
        <v>-1057</v>
      </c>
      <c r="H47" s="160">
        <f t="shared" si="21"/>
        <v>-112</v>
      </c>
      <c r="I47" s="159" t="s">
        <v>1</v>
      </c>
      <c r="J47" s="159" t="s">
        <v>1</v>
      </c>
      <c r="K47" s="159" t="s">
        <v>1</v>
      </c>
      <c r="L47" s="159" t="s">
        <v>1</v>
      </c>
      <c r="M47" s="159" t="s">
        <v>1</v>
      </c>
      <c r="N47" s="159" t="s">
        <v>1</v>
      </c>
    </row>
    <row r="48" spans="1:14" ht="10.5" customHeight="1">
      <c r="A48" s="162" t="s">
        <v>120</v>
      </c>
      <c r="B48" s="157"/>
      <c r="C48" s="182">
        <f t="shared" si="21"/>
        <v>10290</v>
      </c>
      <c r="D48" s="182">
        <f t="shared" si="21"/>
        <v>-575</v>
      </c>
      <c r="E48" s="182">
        <f t="shared" si="21"/>
        <v>2163</v>
      </c>
      <c r="F48" s="182">
        <f t="shared" si="21"/>
        <v>7017</v>
      </c>
      <c r="G48" s="182">
        <f t="shared" si="21"/>
        <v>1863</v>
      </c>
      <c r="H48" s="182">
        <f t="shared" si="21"/>
        <v>-189</v>
      </c>
      <c r="I48" s="159" t="s">
        <v>1</v>
      </c>
      <c r="J48" s="159" t="s">
        <v>1</v>
      </c>
      <c r="K48" s="159" t="s">
        <v>1</v>
      </c>
      <c r="L48" s="159" t="s">
        <v>1</v>
      </c>
      <c r="M48" s="159" t="s">
        <v>1</v>
      </c>
      <c r="N48" s="159" t="s">
        <v>1</v>
      </c>
    </row>
    <row r="49" spans="1:14" ht="10.5" customHeight="1">
      <c r="A49" s="158" t="s">
        <v>119</v>
      </c>
      <c r="B49" s="157"/>
      <c r="C49" s="156">
        <f t="shared" si="21"/>
        <v>4925</v>
      </c>
      <c r="D49" s="156">
        <f t="shared" si="21"/>
        <v>-1112</v>
      </c>
      <c r="E49" s="156">
        <f t="shared" si="21"/>
        <v>2037</v>
      </c>
      <c r="F49" s="156">
        <f t="shared" si="21"/>
        <v>5161</v>
      </c>
      <c r="G49" s="156">
        <f t="shared" si="21"/>
        <v>-931</v>
      </c>
      <c r="H49" s="156">
        <f t="shared" si="21"/>
        <v>-225</v>
      </c>
      <c r="I49" s="155" t="s">
        <v>1</v>
      </c>
      <c r="J49" s="155" t="s">
        <v>1</v>
      </c>
      <c r="K49" s="155" t="s">
        <v>1</v>
      </c>
      <c r="L49" s="155" t="s">
        <v>1</v>
      </c>
      <c r="M49" s="155" t="s">
        <v>1</v>
      </c>
      <c r="N49" s="155" t="s">
        <v>1</v>
      </c>
    </row>
    <row r="50" spans="1:14" ht="6" customHeight="1">
      <c r="A50" s="152"/>
      <c r="B50" s="154"/>
      <c r="C50" s="153"/>
      <c r="D50" s="152"/>
      <c r="E50" s="152"/>
      <c r="F50" s="152"/>
      <c r="G50" s="152"/>
      <c r="H50" s="152"/>
      <c r="I50" s="152"/>
      <c r="J50" s="152"/>
      <c r="K50" s="152"/>
      <c r="L50" s="152"/>
      <c r="M50" s="152"/>
      <c r="N50" s="152"/>
    </row>
    <row r="51" spans="1:14">
      <c r="A51" s="381" t="s">
        <v>26</v>
      </c>
      <c r="B51" s="381"/>
      <c r="C51" s="381"/>
      <c r="D51" s="381"/>
      <c r="E51" s="381"/>
      <c r="F51" s="381"/>
      <c r="G51" s="381"/>
      <c r="H51" s="381"/>
      <c r="I51" s="381"/>
      <c r="J51" s="381"/>
      <c r="K51" s="381"/>
      <c r="L51" s="381"/>
      <c r="M51" s="381"/>
      <c r="N51" s="381"/>
    </row>
    <row r="52" spans="1:14">
      <c r="A52" s="151" t="s">
        <v>0</v>
      </c>
    </row>
  </sheetData>
  <mergeCells count="6">
    <mergeCell ref="A51:N51"/>
    <mergeCell ref="E37:L37"/>
    <mergeCell ref="C6:C7"/>
    <mergeCell ref="I6:I7"/>
    <mergeCell ref="E9:L9"/>
    <mergeCell ref="E23:L23"/>
  </mergeCells>
  <phoneticPr fontId="6"/>
  <printOptions gridLinesSet="0"/>
  <pageMargins left="0.78740157480314965" right="0.78740157480314965" top="0.98425196850393704" bottom="0.98425196850393704" header="0.51181102362204722" footer="0.51181102362204722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showGridLines="0" zoomScaleNormal="100" zoomScaleSheetLayoutView="145" workbookViewId="0">
      <selection activeCell="D21" sqref="D21"/>
    </sheetView>
  </sheetViews>
  <sheetFormatPr defaultColWidth="11.36328125" defaultRowHeight="9.5"/>
  <cols>
    <col min="1" max="1" width="0.6328125" style="361" customWidth="1"/>
    <col min="2" max="2" width="9.26953125" style="361" customWidth="1"/>
    <col min="3" max="3" width="0.6328125" style="361" customWidth="1"/>
    <col min="4" max="9" width="7.08984375" style="361" customWidth="1"/>
    <col min="10" max="10" width="5.90625" style="361" customWidth="1"/>
    <col min="11" max="15" width="5.36328125" style="361" customWidth="1"/>
    <col min="16" max="16384" width="11.36328125" style="361"/>
  </cols>
  <sheetData>
    <row r="1" spans="1:15" ht="13">
      <c r="A1" s="359" t="s">
        <v>193</v>
      </c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</row>
    <row r="2" spans="1:15" ht="6" customHeight="1"/>
    <row r="3" spans="1:15" ht="11.25" customHeight="1">
      <c r="A3" s="317" t="s">
        <v>199</v>
      </c>
    </row>
    <row r="4" spans="1:15">
      <c r="O4" s="358" t="s">
        <v>3</v>
      </c>
    </row>
    <row r="5" spans="1:15" ht="1.5" customHeight="1">
      <c r="A5" s="318"/>
    </row>
    <row r="6" spans="1:15" ht="13.5" customHeight="1">
      <c r="B6" s="350"/>
      <c r="C6" s="350"/>
      <c r="D6" s="357" t="s">
        <v>191</v>
      </c>
      <c r="E6" s="357"/>
      <c r="F6" s="357"/>
      <c r="G6" s="357"/>
      <c r="H6" s="357"/>
      <c r="I6" s="357"/>
      <c r="J6" s="357" t="s">
        <v>190</v>
      </c>
      <c r="K6" s="357"/>
      <c r="L6" s="357"/>
      <c r="M6" s="357"/>
      <c r="N6" s="357"/>
      <c r="O6" s="356"/>
    </row>
    <row r="7" spans="1:15">
      <c r="B7" s="355" t="s">
        <v>189</v>
      </c>
      <c r="C7" s="355"/>
      <c r="D7" s="367" t="s">
        <v>74</v>
      </c>
      <c r="E7" s="354" t="s">
        <v>68</v>
      </c>
      <c r="F7" s="354" t="s">
        <v>28</v>
      </c>
      <c r="G7" s="354" t="s">
        <v>69</v>
      </c>
      <c r="H7" s="354" t="s">
        <v>70</v>
      </c>
      <c r="I7" s="354" t="s">
        <v>71</v>
      </c>
      <c r="J7" s="367" t="s">
        <v>74</v>
      </c>
      <c r="K7" s="354" t="s">
        <v>72</v>
      </c>
      <c r="L7" s="354" t="s">
        <v>28</v>
      </c>
      <c r="M7" s="354" t="s">
        <v>69</v>
      </c>
      <c r="N7" s="354" t="s">
        <v>70</v>
      </c>
      <c r="O7" s="353" t="s">
        <v>188</v>
      </c>
    </row>
    <row r="8" spans="1:15" ht="13.5" customHeight="1">
      <c r="A8" s="318"/>
      <c r="B8" s="318"/>
      <c r="C8" s="318"/>
      <c r="D8" s="367"/>
      <c r="E8" s="352" t="s">
        <v>11</v>
      </c>
      <c r="F8" s="352" t="s">
        <v>11</v>
      </c>
      <c r="G8" s="352" t="s">
        <v>11</v>
      </c>
      <c r="H8" s="352" t="s">
        <v>11</v>
      </c>
      <c r="I8" s="352" t="s">
        <v>12</v>
      </c>
      <c r="J8" s="367"/>
      <c r="K8" s="352" t="s">
        <v>13</v>
      </c>
      <c r="L8" s="352" t="s">
        <v>11</v>
      </c>
      <c r="M8" s="352" t="s">
        <v>11</v>
      </c>
      <c r="N8" s="352" t="s">
        <v>11</v>
      </c>
      <c r="O8" s="351" t="s">
        <v>187</v>
      </c>
    </row>
    <row r="9" spans="1:15" ht="6" customHeight="1">
      <c r="B9" s="350"/>
      <c r="C9" s="349"/>
    </row>
    <row r="10" spans="1:15" s="321" customFormat="1" ht="10.5" customHeight="1">
      <c r="B10" s="338" t="s">
        <v>181</v>
      </c>
      <c r="C10" s="348"/>
      <c r="F10" s="337"/>
      <c r="G10" s="337"/>
      <c r="H10" s="337"/>
      <c r="I10" s="337"/>
      <c r="J10" s="337"/>
      <c r="K10" s="337"/>
      <c r="L10" s="337"/>
      <c r="M10" s="337"/>
    </row>
    <row r="11" spans="1:15" s="321" customFormat="1" ht="2.25" customHeight="1">
      <c r="C11" s="348"/>
    </row>
    <row r="12" spans="1:15" s="321" customFormat="1" ht="10.5" customHeight="1">
      <c r="B12" s="332" t="s">
        <v>200</v>
      </c>
      <c r="C12" s="348"/>
      <c r="D12" s="346">
        <v>94301</v>
      </c>
      <c r="E12" s="346">
        <v>10493</v>
      </c>
      <c r="F12" s="346">
        <v>4466</v>
      </c>
      <c r="G12" s="346">
        <v>35971</v>
      </c>
      <c r="H12" s="346">
        <v>39976</v>
      </c>
      <c r="I12" s="346">
        <v>3395</v>
      </c>
      <c r="J12" s="341">
        <v>100</v>
      </c>
      <c r="K12" s="341">
        <v>11.1</v>
      </c>
      <c r="L12" s="341">
        <v>4.7</v>
      </c>
      <c r="M12" s="341">
        <v>38.1</v>
      </c>
      <c r="N12" s="341">
        <v>42.4</v>
      </c>
      <c r="O12" s="341">
        <v>3.6</v>
      </c>
    </row>
    <row r="13" spans="1:15" s="321" customFormat="1">
      <c r="B13" s="332" t="s">
        <v>201</v>
      </c>
      <c r="C13" s="348"/>
      <c r="D13" s="346">
        <v>97740</v>
      </c>
      <c r="E13" s="346">
        <v>10501</v>
      </c>
      <c r="F13" s="346">
        <v>4624</v>
      </c>
      <c r="G13" s="346">
        <v>37893</v>
      </c>
      <c r="H13" s="346">
        <v>41206</v>
      </c>
      <c r="I13" s="346">
        <v>3516</v>
      </c>
      <c r="J13" s="341">
        <v>100</v>
      </c>
      <c r="K13" s="341">
        <v>10.7</v>
      </c>
      <c r="L13" s="341">
        <v>4.7</v>
      </c>
      <c r="M13" s="341">
        <v>38.799999999999997</v>
      </c>
      <c r="N13" s="341">
        <v>42.2</v>
      </c>
      <c r="O13" s="341">
        <v>3.6</v>
      </c>
    </row>
    <row r="14" spans="1:15" s="321" customFormat="1" ht="10.5" customHeight="1">
      <c r="B14" s="332" t="s">
        <v>172</v>
      </c>
      <c r="C14" s="348"/>
      <c r="D14" s="346">
        <v>100161</v>
      </c>
      <c r="E14" s="346">
        <v>10672</v>
      </c>
      <c r="F14" s="346">
        <v>4901</v>
      </c>
      <c r="G14" s="346">
        <v>39671</v>
      </c>
      <c r="H14" s="346">
        <v>41649</v>
      </c>
      <c r="I14" s="346">
        <v>3268</v>
      </c>
      <c r="J14" s="341">
        <v>100</v>
      </c>
      <c r="K14" s="341">
        <v>10.7</v>
      </c>
      <c r="L14" s="341">
        <v>4.9000000000000004</v>
      </c>
      <c r="M14" s="341">
        <v>39.6</v>
      </c>
      <c r="N14" s="341">
        <v>41.6</v>
      </c>
      <c r="O14" s="341">
        <v>3.3</v>
      </c>
    </row>
    <row r="15" spans="1:15" s="321" customFormat="1" ht="10.5" customHeight="1">
      <c r="B15" s="332" t="s">
        <v>171</v>
      </c>
      <c r="C15" s="348"/>
      <c r="D15" s="346">
        <v>102525</v>
      </c>
      <c r="E15" s="346">
        <v>10250</v>
      </c>
      <c r="F15" s="346">
        <v>5188</v>
      </c>
      <c r="G15" s="346">
        <v>42182</v>
      </c>
      <c r="H15" s="346">
        <v>41327</v>
      </c>
      <c r="I15" s="346">
        <v>3576</v>
      </c>
      <c r="J15" s="341">
        <v>100</v>
      </c>
      <c r="K15" s="341">
        <v>10</v>
      </c>
      <c r="L15" s="341">
        <v>5.0999999999999996</v>
      </c>
      <c r="M15" s="341">
        <v>41.1</v>
      </c>
      <c r="N15" s="341">
        <v>40.299999999999997</v>
      </c>
      <c r="O15" s="341">
        <v>3.5</v>
      </c>
    </row>
    <row r="16" spans="1:15" s="321" customFormat="1" ht="10.5" customHeight="1">
      <c r="B16" s="332" t="s">
        <v>170</v>
      </c>
      <c r="C16" s="348"/>
      <c r="D16" s="346">
        <v>105282</v>
      </c>
      <c r="E16" s="346">
        <v>9905</v>
      </c>
      <c r="F16" s="346">
        <v>5489</v>
      </c>
      <c r="G16" s="346">
        <v>45032</v>
      </c>
      <c r="H16" s="346">
        <v>41079</v>
      </c>
      <c r="I16" s="346">
        <v>3775</v>
      </c>
      <c r="J16" s="341">
        <v>100</v>
      </c>
      <c r="K16" s="341">
        <v>9.4</v>
      </c>
      <c r="L16" s="341">
        <v>5.2</v>
      </c>
      <c r="M16" s="341">
        <v>42.8</v>
      </c>
      <c r="N16" s="341">
        <v>39</v>
      </c>
      <c r="O16" s="341">
        <v>3.6</v>
      </c>
    </row>
    <row r="17" spans="2:15" s="321" customFormat="1" ht="12.75" customHeight="1">
      <c r="B17" s="332" t="s">
        <v>169</v>
      </c>
      <c r="C17" s="348"/>
      <c r="D17" s="347">
        <v>112319</v>
      </c>
      <c r="E17" s="346">
        <v>10145</v>
      </c>
      <c r="F17" s="346">
        <v>6049</v>
      </c>
      <c r="G17" s="346">
        <v>49486</v>
      </c>
      <c r="H17" s="346">
        <v>42894</v>
      </c>
      <c r="I17" s="346">
        <v>3745</v>
      </c>
      <c r="J17" s="341">
        <v>100</v>
      </c>
      <c r="K17" s="341">
        <v>9</v>
      </c>
      <c r="L17" s="341">
        <v>5.4</v>
      </c>
      <c r="M17" s="341">
        <v>44.1</v>
      </c>
      <c r="N17" s="341">
        <v>38.200000000000003</v>
      </c>
      <c r="O17" s="341">
        <v>3.3</v>
      </c>
    </row>
    <row r="18" spans="2:15" s="321" customFormat="1" ht="10.5" customHeight="1">
      <c r="B18" s="332" t="s">
        <v>183</v>
      </c>
      <c r="C18" s="348"/>
      <c r="D18" s="347">
        <v>100415</v>
      </c>
      <c r="E18" s="346">
        <v>9008</v>
      </c>
      <c r="F18" s="346">
        <v>4540</v>
      </c>
      <c r="G18" s="346">
        <v>44042</v>
      </c>
      <c r="H18" s="346">
        <v>39468</v>
      </c>
      <c r="I18" s="346">
        <v>3356</v>
      </c>
      <c r="J18" s="341">
        <v>100</v>
      </c>
      <c r="K18" s="341">
        <v>9</v>
      </c>
      <c r="L18" s="341">
        <v>4.5</v>
      </c>
      <c r="M18" s="341">
        <v>43.9</v>
      </c>
      <c r="N18" s="341">
        <v>39.299999999999997</v>
      </c>
      <c r="O18" s="341">
        <v>3.3</v>
      </c>
    </row>
    <row r="19" spans="2:15" s="321" customFormat="1" ht="10.5" customHeight="1">
      <c r="B19" s="332" t="s">
        <v>16</v>
      </c>
      <c r="D19" s="362">
        <v>94172</v>
      </c>
      <c r="E19" s="363">
        <v>7894</v>
      </c>
      <c r="F19" s="363">
        <v>4357</v>
      </c>
      <c r="G19" s="363">
        <v>42166</v>
      </c>
      <c r="H19" s="363">
        <v>36446</v>
      </c>
      <c r="I19" s="363">
        <v>3308</v>
      </c>
      <c r="J19" s="364">
        <v>100</v>
      </c>
      <c r="K19" s="364">
        <v>8.4</v>
      </c>
      <c r="L19" s="364">
        <v>4.5999999999999996</v>
      </c>
      <c r="M19" s="364">
        <v>44.8</v>
      </c>
      <c r="N19" s="364">
        <v>38.700000000000003</v>
      </c>
      <c r="O19" s="364">
        <v>3.5</v>
      </c>
    </row>
    <row r="20" spans="2:15" s="321" customFormat="1" ht="10.5" customHeight="1">
      <c r="B20" s="332" t="s">
        <v>17</v>
      </c>
      <c r="D20" s="362">
        <v>105784</v>
      </c>
      <c r="E20" s="363">
        <v>8504</v>
      </c>
      <c r="F20" s="363">
        <v>5112</v>
      </c>
      <c r="G20" s="363">
        <v>50331</v>
      </c>
      <c r="H20" s="363">
        <v>38126</v>
      </c>
      <c r="I20" s="363">
        <v>3711</v>
      </c>
      <c r="J20" s="364">
        <v>100</v>
      </c>
      <c r="K20" s="364">
        <v>8</v>
      </c>
      <c r="L20" s="364">
        <v>4.8</v>
      </c>
      <c r="M20" s="364">
        <v>47.6</v>
      </c>
      <c r="N20" s="364">
        <v>36</v>
      </c>
      <c r="O20" s="364">
        <v>3.5</v>
      </c>
    </row>
    <row r="21" spans="2:15" s="321" customFormat="1" ht="10.5" customHeight="1">
      <c r="B21" s="326" t="s">
        <v>18</v>
      </c>
      <c r="C21" s="331"/>
      <c r="D21" s="324">
        <v>109079</v>
      </c>
      <c r="E21" s="323">
        <v>8714</v>
      </c>
      <c r="F21" s="323">
        <v>5993</v>
      </c>
      <c r="G21" s="323">
        <v>50481</v>
      </c>
      <c r="H21" s="323">
        <v>39957</v>
      </c>
      <c r="I21" s="323">
        <v>3934</v>
      </c>
      <c r="J21" s="340">
        <v>100</v>
      </c>
      <c r="K21" s="340">
        <v>8</v>
      </c>
      <c r="L21" s="340">
        <v>5.5</v>
      </c>
      <c r="M21" s="340">
        <v>46.3</v>
      </c>
      <c r="N21" s="340">
        <v>36.6</v>
      </c>
      <c r="O21" s="340">
        <v>3.6</v>
      </c>
    </row>
    <row r="22" spans="2:15" s="321" customFormat="1" ht="7.5" customHeight="1">
      <c r="B22" s="336"/>
      <c r="D22" s="335"/>
      <c r="J22" s="341"/>
      <c r="K22" s="345"/>
      <c r="L22" s="345"/>
      <c r="M22" s="345"/>
      <c r="N22" s="345"/>
      <c r="O22" s="345"/>
    </row>
    <row r="23" spans="2:15" s="321" customFormat="1" ht="10.5" customHeight="1">
      <c r="B23" s="338" t="s">
        <v>180</v>
      </c>
      <c r="D23" s="344"/>
      <c r="F23" s="337"/>
      <c r="G23" s="337"/>
      <c r="H23" s="337"/>
      <c r="I23" s="337"/>
      <c r="J23" s="337"/>
      <c r="K23" s="337"/>
      <c r="L23" s="337"/>
      <c r="M23" s="337"/>
    </row>
    <row r="24" spans="2:15" s="321" customFormat="1" ht="2.25" customHeight="1">
      <c r="B24" s="336"/>
      <c r="D24" s="335"/>
    </row>
    <row r="25" spans="2:15" s="321" customFormat="1" ht="10.5" customHeight="1">
      <c r="B25" s="332" t="s">
        <v>200</v>
      </c>
      <c r="D25" s="343">
        <v>86210</v>
      </c>
      <c r="E25" s="342">
        <v>11879</v>
      </c>
      <c r="F25" s="342">
        <v>2870</v>
      </c>
      <c r="G25" s="342">
        <v>28378</v>
      </c>
      <c r="H25" s="342">
        <v>39977</v>
      </c>
      <c r="I25" s="342">
        <v>3106</v>
      </c>
      <c r="J25" s="341">
        <v>100</v>
      </c>
      <c r="K25" s="341">
        <v>13.8</v>
      </c>
      <c r="L25" s="341">
        <v>3.3</v>
      </c>
      <c r="M25" s="341">
        <v>32.9</v>
      </c>
      <c r="N25" s="341">
        <v>46.4</v>
      </c>
      <c r="O25" s="341">
        <v>3.6</v>
      </c>
    </row>
    <row r="26" spans="2:15" s="321" customFormat="1" ht="10.5" customHeight="1">
      <c r="B26" s="332" t="s">
        <v>201</v>
      </c>
      <c r="D26" s="343">
        <v>87740</v>
      </c>
      <c r="E26" s="342">
        <v>11728</v>
      </c>
      <c r="F26" s="342">
        <v>2988</v>
      </c>
      <c r="G26" s="342">
        <v>29529</v>
      </c>
      <c r="H26" s="342">
        <v>40218</v>
      </c>
      <c r="I26" s="342">
        <v>3277</v>
      </c>
      <c r="J26" s="341">
        <v>100</v>
      </c>
      <c r="K26" s="341">
        <v>13.4</v>
      </c>
      <c r="L26" s="341">
        <v>3.4</v>
      </c>
      <c r="M26" s="341">
        <v>33.700000000000003</v>
      </c>
      <c r="N26" s="341">
        <v>45.8</v>
      </c>
      <c r="O26" s="341">
        <v>3.7</v>
      </c>
    </row>
    <row r="27" spans="2:15" s="321" customFormat="1" ht="10.5" customHeight="1">
      <c r="B27" s="332" t="s">
        <v>172</v>
      </c>
      <c r="D27" s="343">
        <v>89269</v>
      </c>
      <c r="E27" s="342">
        <v>11585</v>
      </c>
      <c r="F27" s="342">
        <v>3076</v>
      </c>
      <c r="G27" s="342">
        <v>30957</v>
      </c>
      <c r="H27" s="342">
        <v>40399</v>
      </c>
      <c r="I27" s="342">
        <v>3252</v>
      </c>
      <c r="J27" s="341">
        <v>100</v>
      </c>
      <c r="K27" s="341">
        <v>13</v>
      </c>
      <c r="L27" s="341">
        <v>3.4</v>
      </c>
      <c r="M27" s="341">
        <v>34.700000000000003</v>
      </c>
      <c r="N27" s="341">
        <v>45.3</v>
      </c>
      <c r="O27" s="341">
        <v>3.6</v>
      </c>
    </row>
    <row r="28" spans="2:15" s="321" customFormat="1" ht="10.5" customHeight="1">
      <c r="B28" s="332" t="s">
        <v>171</v>
      </c>
      <c r="D28" s="343">
        <v>90291</v>
      </c>
      <c r="E28" s="342">
        <v>11463</v>
      </c>
      <c r="F28" s="342">
        <v>3106</v>
      </c>
      <c r="G28" s="342">
        <v>32034</v>
      </c>
      <c r="H28" s="342">
        <v>40481</v>
      </c>
      <c r="I28" s="342">
        <v>3206</v>
      </c>
      <c r="J28" s="341">
        <v>100</v>
      </c>
      <c r="K28" s="341">
        <v>12.7</v>
      </c>
      <c r="L28" s="341">
        <v>3.4</v>
      </c>
      <c r="M28" s="341">
        <v>35.5</v>
      </c>
      <c r="N28" s="341">
        <v>44.8</v>
      </c>
      <c r="O28" s="341">
        <v>3.6</v>
      </c>
    </row>
    <row r="29" spans="2:15" s="321" customFormat="1">
      <c r="B29" s="332" t="s">
        <v>170</v>
      </c>
      <c r="D29" s="343">
        <v>94215</v>
      </c>
      <c r="E29" s="342">
        <v>11725</v>
      </c>
      <c r="F29" s="342">
        <v>3303</v>
      </c>
      <c r="G29" s="342">
        <v>34287</v>
      </c>
      <c r="H29" s="342">
        <v>41615</v>
      </c>
      <c r="I29" s="342">
        <v>3283</v>
      </c>
      <c r="J29" s="341">
        <v>100</v>
      </c>
      <c r="K29" s="341">
        <v>12.4</v>
      </c>
      <c r="L29" s="341">
        <v>3.5</v>
      </c>
      <c r="M29" s="341">
        <v>36.4</v>
      </c>
      <c r="N29" s="341">
        <v>44.2</v>
      </c>
      <c r="O29" s="341">
        <v>3.5</v>
      </c>
    </row>
    <row r="30" spans="2:15" s="321" customFormat="1" ht="12.75" customHeight="1">
      <c r="B30" s="332" t="s">
        <v>169</v>
      </c>
      <c r="D30" s="343">
        <v>97617</v>
      </c>
      <c r="E30" s="342">
        <v>11461</v>
      </c>
      <c r="F30" s="342">
        <v>3757</v>
      </c>
      <c r="G30" s="342">
        <v>37002</v>
      </c>
      <c r="H30" s="342">
        <v>42044</v>
      </c>
      <c r="I30" s="342">
        <v>3353</v>
      </c>
      <c r="J30" s="341">
        <v>100</v>
      </c>
      <c r="K30" s="341">
        <v>11.7</v>
      </c>
      <c r="L30" s="341">
        <v>3.8</v>
      </c>
      <c r="M30" s="341">
        <v>37.9</v>
      </c>
      <c r="N30" s="341">
        <v>43.1</v>
      </c>
      <c r="O30" s="341">
        <v>3.4</v>
      </c>
    </row>
    <row r="31" spans="2:15" s="321" customFormat="1" ht="10.5" customHeight="1">
      <c r="B31" s="332" t="s">
        <v>183</v>
      </c>
      <c r="D31" s="343">
        <v>92692</v>
      </c>
      <c r="E31" s="342">
        <v>10436</v>
      </c>
      <c r="F31" s="342">
        <v>3268</v>
      </c>
      <c r="G31" s="342">
        <v>36359</v>
      </c>
      <c r="H31" s="342">
        <v>39469</v>
      </c>
      <c r="I31" s="342">
        <v>3159</v>
      </c>
      <c r="J31" s="341">
        <v>100</v>
      </c>
      <c r="K31" s="341">
        <v>11.3</v>
      </c>
      <c r="L31" s="341">
        <v>3.5</v>
      </c>
      <c r="M31" s="341">
        <v>39.200000000000003</v>
      </c>
      <c r="N31" s="341">
        <v>42.6</v>
      </c>
      <c r="O31" s="341">
        <v>3.4</v>
      </c>
    </row>
    <row r="32" spans="2:15" s="321" customFormat="1" ht="10.5" customHeight="1">
      <c r="B32" s="332" t="s">
        <v>16</v>
      </c>
      <c r="D32" s="362">
        <v>92731</v>
      </c>
      <c r="E32" s="363">
        <v>10521</v>
      </c>
      <c r="F32" s="363">
        <v>3062</v>
      </c>
      <c r="G32" s="363">
        <v>36065</v>
      </c>
      <c r="H32" s="363">
        <v>39917</v>
      </c>
      <c r="I32" s="363">
        <v>3166</v>
      </c>
      <c r="J32" s="364">
        <v>100</v>
      </c>
      <c r="K32" s="364">
        <v>11.3</v>
      </c>
      <c r="L32" s="364">
        <v>3.3</v>
      </c>
      <c r="M32" s="364">
        <v>38.9</v>
      </c>
      <c r="N32" s="364">
        <v>43</v>
      </c>
      <c r="O32" s="364">
        <v>3.4</v>
      </c>
    </row>
    <row r="33" spans="1:15" s="321" customFormat="1" ht="10.5" customHeight="1">
      <c r="B33" s="332" t="s">
        <v>17</v>
      </c>
      <c r="C33" s="331"/>
      <c r="D33" s="362">
        <v>95407</v>
      </c>
      <c r="E33" s="363">
        <v>10638</v>
      </c>
      <c r="F33" s="363">
        <v>3166</v>
      </c>
      <c r="G33" s="363">
        <v>38323</v>
      </c>
      <c r="H33" s="363">
        <v>39868</v>
      </c>
      <c r="I33" s="363">
        <v>3412</v>
      </c>
      <c r="J33" s="364">
        <v>100</v>
      </c>
      <c r="K33" s="364">
        <v>11.2</v>
      </c>
      <c r="L33" s="364">
        <v>3.3</v>
      </c>
      <c r="M33" s="364">
        <v>40.200000000000003</v>
      </c>
      <c r="N33" s="364">
        <v>41.8</v>
      </c>
      <c r="O33" s="364">
        <v>3.6</v>
      </c>
    </row>
    <row r="34" spans="1:15" s="321" customFormat="1" ht="10.5" customHeight="1">
      <c r="B34" s="326" t="s">
        <v>18</v>
      </c>
      <c r="C34" s="331"/>
      <c r="D34" s="324">
        <v>97299</v>
      </c>
      <c r="E34" s="323">
        <v>10440</v>
      </c>
      <c r="F34" s="323">
        <v>3880</v>
      </c>
      <c r="G34" s="323">
        <v>39325</v>
      </c>
      <c r="H34" s="323">
        <v>40171</v>
      </c>
      <c r="I34" s="323">
        <v>3483</v>
      </c>
      <c r="J34" s="340">
        <v>100</v>
      </c>
      <c r="K34" s="340">
        <v>10.7</v>
      </c>
      <c r="L34" s="340">
        <v>4</v>
      </c>
      <c r="M34" s="340">
        <v>40.4</v>
      </c>
      <c r="N34" s="340">
        <v>41.3</v>
      </c>
      <c r="O34" s="340">
        <v>3.6</v>
      </c>
    </row>
    <row r="35" spans="1:15" s="321" customFormat="1" ht="7.5" customHeight="1">
      <c r="B35" s="336"/>
      <c r="D35" s="335"/>
      <c r="K35" s="339"/>
      <c r="L35" s="339"/>
      <c r="M35" s="339"/>
      <c r="N35" s="339"/>
      <c r="O35" s="339"/>
    </row>
    <row r="36" spans="1:15" s="321" customFormat="1" ht="10.5" customHeight="1">
      <c r="B36" s="338" t="s">
        <v>186</v>
      </c>
      <c r="D36" s="335"/>
      <c r="F36" s="337"/>
      <c r="G36" s="337"/>
      <c r="H36" s="337"/>
      <c r="I36" s="337"/>
      <c r="J36" s="337"/>
      <c r="K36" s="337"/>
      <c r="L36" s="337"/>
      <c r="M36" s="337"/>
    </row>
    <row r="37" spans="1:15" s="321" customFormat="1" ht="2.25" customHeight="1">
      <c r="B37" s="336"/>
      <c r="D37" s="335"/>
    </row>
    <row r="38" spans="1:15" s="321" customFormat="1" ht="10.5" customHeight="1">
      <c r="B38" s="332" t="s">
        <v>200</v>
      </c>
      <c r="D38" s="330">
        <v>8091</v>
      </c>
      <c r="E38" s="328">
        <v>-1386</v>
      </c>
      <c r="F38" s="329">
        <v>1596</v>
      </c>
      <c r="G38" s="328">
        <v>7593</v>
      </c>
      <c r="H38" s="328">
        <v>-1</v>
      </c>
      <c r="I38" s="328">
        <v>289</v>
      </c>
      <c r="J38" s="327" t="s">
        <v>182</v>
      </c>
      <c r="K38" s="327" t="s">
        <v>182</v>
      </c>
      <c r="L38" s="327" t="s">
        <v>182</v>
      </c>
      <c r="M38" s="327" t="s">
        <v>182</v>
      </c>
      <c r="N38" s="327" t="s">
        <v>182</v>
      </c>
      <c r="O38" s="327" t="s">
        <v>182</v>
      </c>
    </row>
    <row r="39" spans="1:15" s="321" customFormat="1" ht="10.5" customHeight="1">
      <c r="B39" s="332" t="s">
        <v>201</v>
      </c>
      <c r="D39" s="330">
        <v>10000</v>
      </c>
      <c r="E39" s="328">
        <v>-1227</v>
      </c>
      <c r="F39" s="329">
        <v>1636</v>
      </c>
      <c r="G39" s="328">
        <v>8364</v>
      </c>
      <c r="H39" s="328">
        <v>988</v>
      </c>
      <c r="I39" s="328">
        <v>239</v>
      </c>
      <c r="J39" s="327" t="s">
        <v>182</v>
      </c>
      <c r="K39" s="327" t="s">
        <v>182</v>
      </c>
      <c r="L39" s="327" t="s">
        <v>182</v>
      </c>
      <c r="M39" s="327" t="s">
        <v>182</v>
      </c>
      <c r="N39" s="327" t="s">
        <v>182</v>
      </c>
      <c r="O39" s="327" t="s">
        <v>182</v>
      </c>
    </row>
    <row r="40" spans="1:15" s="321" customFormat="1" ht="10.5" customHeight="1">
      <c r="B40" s="332" t="s">
        <v>172</v>
      </c>
      <c r="D40" s="330">
        <v>10892</v>
      </c>
      <c r="E40" s="328">
        <v>-913</v>
      </c>
      <c r="F40" s="329">
        <v>1825</v>
      </c>
      <c r="G40" s="328">
        <v>8714</v>
      </c>
      <c r="H40" s="328">
        <v>1250</v>
      </c>
      <c r="I40" s="328">
        <v>16</v>
      </c>
      <c r="J40" s="327" t="s">
        <v>182</v>
      </c>
      <c r="K40" s="327" t="s">
        <v>182</v>
      </c>
      <c r="L40" s="327" t="s">
        <v>182</v>
      </c>
      <c r="M40" s="327" t="s">
        <v>182</v>
      </c>
      <c r="N40" s="327" t="s">
        <v>182</v>
      </c>
      <c r="O40" s="327" t="s">
        <v>182</v>
      </c>
    </row>
    <row r="41" spans="1:15" s="321" customFormat="1" ht="10.5" customHeight="1">
      <c r="B41" s="332" t="s">
        <v>171</v>
      </c>
      <c r="D41" s="330">
        <v>12234</v>
      </c>
      <c r="E41" s="328">
        <v>-1213</v>
      </c>
      <c r="F41" s="329">
        <v>2082</v>
      </c>
      <c r="G41" s="328">
        <v>10148</v>
      </c>
      <c r="H41" s="328">
        <v>846</v>
      </c>
      <c r="I41" s="328">
        <v>370</v>
      </c>
      <c r="J41" s="327" t="s">
        <v>182</v>
      </c>
      <c r="K41" s="327" t="s">
        <v>182</v>
      </c>
      <c r="L41" s="327" t="s">
        <v>182</v>
      </c>
      <c r="M41" s="327" t="s">
        <v>182</v>
      </c>
      <c r="N41" s="327" t="s">
        <v>182</v>
      </c>
      <c r="O41" s="327" t="s">
        <v>182</v>
      </c>
    </row>
    <row r="42" spans="1:15" s="321" customFormat="1">
      <c r="B42" s="332" t="s">
        <v>170</v>
      </c>
      <c r="D42" s="333">
        <v>11067</v>
      </c>
      <c r="E42" s="329">
        <v>-1820</v>
      </c>
      <c r="F42" s="329">
        <v>2186</v>
      </c>
      <c r="G42" s="329">
        <v>10745</v>
      </c>
      <c r="H42" s="329">
        <v>-536</v>
      </c>
      <c r="I42" s="329">
        <v>492</v>
      </c>
      <c r="J42" s="327" t="s">
        <v>182</v>
      </c>
      <c r="K42" s="327" t="s">
        <v>182</v>
      </c>
      <c r="L42" s="327" t="s">
        <v>182</v>
      </c>
      <c r="M42" s="327" t="s">
        <v>182</v>
      </c>
      <c r="N42" s="327" t="s">
        <v>182</v>
      </c>
      <c r="O42" s="327" t="s">
        <v>182</v>
      </c>
    </row>
    <row r="43" spans="1:15" s="321" customFormat="1" ht="12.75" customHeight="1">
      <c r="B43" s="332" t="s">
        <v>169</v>
      </c>
      <c r="D43" s="330">
        <v>14702</v>
      </c>
      <c r="E43" s="328">
        <v>-1316</v>
      </c>
      <c r="F43" s="329">
        <v>2292</v>
      </c>
      <c r="G43" s="328">
        <v>12484</v>
      </c>
      <c r="H43" s="328">
        <v>850</v>
      </c>
      <c r="I43" s="328">
        <v>392</v>
      </c>
      <c r="J43" s="327" t="s">
        <v>182</v>
      </c>
      <c r="K43" s="327" t="s">
        <v>182</v>
      </c>
      <c r="L43" s="327" t="s">
        <v>182</v>
      </c>
      <c r="M43" s="327" t="s">
        <v>182</v>
      </c>
      <c r="N43" s="327" t="s">
        <v>182</v>
      </c>
      <c r="O43" s="327" t="s">
        <v>182</v>
      </c>
    </row>
    <row r="44" spans="1:15" s="321" customFormat="1" ht="10.5" customHeight="1">
      <c r="B44" s="332" t="s">
        <v>183</v>
      </c>
      <c r="D44" s="330">
        <v>7723</v>
      </c>
      <c r="E44" s="328">
        <v>-1428</v>
      </c>
      <c r="F44" s="329">
        <v>1272</v>
      </c>
      <c r="G44" s="328">
        <v>7683</v>
      </c>
      <c r="H44" s="328">
        <v>-1</v>
      </c>
      <c r="I44" s="328">
        <v>197</v>
      </c>
      <c r="J44" s="327" t="s">
        <v>182</v>
      </c>
      <c r="K44" s="327" t="s">
        <v>182</v>
      </c>
      <c r="L44" s="327" t="s">
        <v>182</v>
      </c>
      <c r="M44" s="327" t="s">
        <v>182</v>
      </c>
      <c r="N44" s="327" t="s">
        <v>182</v>
      </c>
      <c r="O44" s="327" t="s">
        <v>182</v>
      </c>
    </row>
    <row r="45" spans="1:15" s="321" customFormat="1" ht="10.5" customHeight="1">
      <c r="B45" s="332" t="s">
        <v>16</v>
      </c>
      <c r="C45" s="331"/>
      <c r="D45" s="362">
        <v>1441</v>
      </c>
      <c r="E45" s="363">
        <v>-2627</v>
      </c>
      <c r="F45" s="363">
        <v>1295</v>
      </c>
      <c r="G45" s="363">
        <v>6101</v>
      </c>
      <c r="H45" s="363">
        <v>-3471</v>
      </c>
      <c r="I45" s="363">
        <v>142</v>
      </c>
      <c r="J45" s="327" t="s">
        <v>182</v>
      </c>
      <c r="K45" s="327" t="s">
        <v>182</v>
      </c>
      <c r="L45" s="327" t="s">
        <v>182</v>
      </c>
      <c r="M45" s="327" t="s">
        <v>182</v>
      </c>
      <c r="N45" s="327" t="s">
        <v>182</v>
      </c>
      <c r="O45" s="327" t="s">
        <v>182</v>
      </c>
    </row>
    <row r="46" spans="1:15" s="321" customFormat="1" ht="10.5" customHeight="1">
      <c r="B46" s="332" t="s">
        <v>17</v>
      </c>
      <c r="C46" s="331"/>
      <c r="D46" s="362">
        <v>10377</v>
      </c>
      <c r="E46" s="363">
        <v>-2134</v>
      </c>
      <c r="F46" s="363">
        <v>1946</v>
      </c>
      <c r="G46" s="363">
        <v>12008</v>
      </c>
      <c r="H46" s="363">
        <v>-1742</v>
      </c>
      <c r="I46" s="363">
        <v>299</v>
      </c>
      <c r="J46" s="327" t="s">
        <v>182</v>
      </c>
      <c r="K46" s="327" t="s">
        <v>182</v>
      </c>
      <c r="L46" s="327" t="s">
        <v>182</v>
      </c>
      <c r="M46" s="327" t="s">
        <v>182</v>
      </c>
      <c r="N46" s="327" t="s">
        <v>182</v>
      </c>
      <c r="O46" s="327" t="s">
        <v>182</v>
      </c>
    </row>
    <row r="47" spans="1:15" s="321" customFormat="1" ht="10.5" customHeight="1">
      <c r="B47" s="326" t="s">
        <v>18</v>
      </c>
      <c r="C47" s="325"/>
      <c r="D47" s="324">
        <v>11780</v>
      </c>
      <c r="E47" s="323">
        <v>-1726</v>
      </c>
      <c r="F47" s="323">
        <v>2113</v>
      </c>
      <c r="G47" s="323">
        <v>11156</v>
      </c>
      <c r="H47" s="323">
        <v>-214</v>
      </c>
      <c r="I47" s="323">
        <v>451</v>
      </c>
      <c r="J47" s="366" t="s">
        <v>182</v>
      </c>
      <c r="K47" s="366" t="s">
        <v>182</v>
      </c>
      <c r="L47" s="366" t="s">
        <v>182</v>
      </c>
      <c r="M47" s="366" t="s">
        <v>182</v>
      </c>
      <c r="N47" s="366" t="s">
        <v>182</v>
      </c>
      <c r="O47" s="366" t="s">
        <v>182</v>
      </c>
    </row>
    <row r="48" spans="1:15" ht="6.75" customHeight="1">
      <c r="A48" s="318"/>
      <c r="B48" s="318"/>
      <c r="C48" s="320"/>
      <c r="D48" s="319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</row>
    <row r="49" spans="2:15">
      <c r="B49" s="317" t="s">
        <v>139</v>
      </c>
    </row>
    <row r="50" spans="2:15">
      <c r="B50" s="368" t="s">
        <v>153</v>
      </c>
      <c r="C50" s="368"/>
      <c r="D50" s="368"/>
      <c r="E50" s="368"/>
      <c r="F50" s="368"/>
      <c r="G50" s="368"/>
      <c r="H50" s="368"/>
      <c r="I50" s="368"/>
      <c r="J50" s="368"/>
      <c r="K50" s="368"/>
      <c r="L50" s="368"/>
      <c r="M50" s="368"/>
      <c r="N50" s="368"/>
      <c r="O50" s="368"/>
    </row>
  </sheetData>
  <mergeCells count="3">
    <mergeCell ref="D7:D8"/>
    <mergeCell ref="J7:J8"/>
    <mergeCell ref="B50:O50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ignoredErrors>
    <ignoredError sqref="B13:B47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N52"/>
  <sheetViews>
    <sheetView showGridLines="0" zoomScale="125" zoomScaleNormal="125" workbookViewId="0"/>
  </sheetViews>
  <sheetFormatPr defaultColWidth="11.36328125" defaultRowHeight="9.5"/>
  <cols>
    <col min="1" max="1" width="6.90625" style="151" customWidth="1"/>
    <col min="2" max="2" width="1" style="151" customWidth="1"/>
    <col min="3" max="3" width="8.6328125" style="151" customWidth="1"/>
    <col min="4" max="4" width="8.08984375" style="151" customWidth="1"/>
    <col min="5" max="5" width="6.36328125" style="151" customWidth="1"/>
    <col min="6" max="6" width="7.90625" style="151" customWidth="1"/>
    <col min="7" max="7" width="8.36328125" style="151" customWidth="1"/>
    <col min="8" max="8" width="7.453125" style="151" customWidth="1"/>
    <col min="9" max="14" width="5.36328125" style="151" customWidth="1"/>
    <col min="15" max="16384" width="11.36328125" style="151"/>
  </cols>
  <sheetData>
    <row r="1" spans="1:14" ht="13">
      <c r="A1" s="181" t="s">
        <v>107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</row>
    <row r="2" spans="1:14" ht="6" customHeight="1"/>
    <row r="3" spans="1:14">
      <c r="N3" s="180" t="s">
        <v>3</v>
      </c>
    </row>
    <row r="4" spans="1:14" ht="1.5" customHeight="1"/>
    <row r="5" spans="1:14" ht="13.5" customHeight="1">
      <c r="A5" s="172"/>
      <c r="B5" s="172"/>
      <c r="C5" s="179" t="s">
        <v>8</v>
      </c>
      <c r="D5" s="179"/>
      <c r="E5" s="179"/>
      <c r="F5" s="179"/>
      <c r="G5" s="179"/>
      <c r="H5" s="179"/>
      <c r="I5" s="179" t="s">
        <v>9</v>
      </c>
      <c r="J5" s="179"/>
      <c r="K5" s="179"/>
      <c r="L5" s="179"/>
      <c r="M5" s="179"/>
      <c r="N5" s="178"/>
    </row>
    <row r="6" spans="1:14">
      <c r="A6" s="177" t="s">
        <v>10</v>
      </c>
      <c r="B6" s="177"/>
      <c r="C6" s="383" t="s">
        <v>74</v>
      </c>
      <c r="D6" s="176" t="s">
        <v>68</v>
      </c>
      <c r="E6" s="176" t="s">
        <v>28</v>
      </c>
      <c r="F6" s="176" t="s">
        <v>69</v>
      </c>
      <c r="G6" s="176" t="s">
        <v>70</v>
      </c>
      <c r="H6" s="176" t="s">
        <v>71</v>
      </c>
      <c r="I6" s="383" t="s">
        <v>74</v>
      </c>
      <c r="J6" s="176" t="s">
        <v>72</v>
      </c>
      <c r="K6" s="176" t="s">
        <v>28</v>
      </c>
      <c r="L6" s="176" t="s">
        <v>69</v>
      </c>
      <c r="M6" s="176" t="s">
        <v>70</v>
      </c>
      <c r="N6" s="175" t="s">
        <v>71</v>
      </c>
    </row>
    <row r="7" spans="1:14" ht="13.5" customHeight="1">
      <c r="A7" s="152"/>
      <c r="B7" s="152"/>
      <c r="C7" s="383"/>
      <c r="D7" s="174" t="s">
        <v>11</v>
      </c>
      <c r="E7" s="174" t="s">
        <v>11</v>
      </c>
      <c r="F7" s="174" t="s">
        <v>11</v>
      </c>
      <c r="G7" s="174" t="s">
        <v>11</v>
      </c>
      <c r="H7" s="174" t="s">
        <v>12</v>
      </c>
      <c r="I7" s="383"/>
      <c r="J7" s="174" t="s">
        <v>13</v>
      </c>
      <c r="K7" s="174" t="s">
        <v>11</v>
      </c>
      <c r="L7" s="174" t="s">
        <v>11</v>
      </c>
      <c r="M7" s="174" t="s">
        <v>11</v>
      </c>
      <c r="N7" s="173" t="s">
        <v>12</v>
      </c>
    </row>
    <row r="8" spans="1:14" ht="6" customHeight="1">
      <c r="A8" s="172"/>
      <c r="B8" s="171"/>
    </row>
    <row r="9" spans="1:14" ht="10.5" customHeight="1">
      <c r="B9" s="163"/>
      <c r="E9" s="382" t="s">
        <v>75</v>
      </c>
      <c r="F9" s="382"/>
      <c r="G9" s="382"/>
      <c r="H9" s="382"/>
      <c r="I9" s="382"/>
      <c r="J9" s="382"/>
      <c r="K9" s="382"/>
      <c r="L9" s="382"/>
    </row>
    <row r="10" spans="1:14" ht="6" customHeight="1">
      <c r="B10" s="163"/>
    </row>
    <row r="11" spans="1:14" ht="10.5" customHeight="1">
      <c r="A11" s="162" t="s">
        <v>118</v>
      </c>
      <c r="B11" s="163"/>
      <c r="C11" s="169">
        <v>91669</v>
      </c>
      <c r="D11" s="169">
        <v>11730</v>
      </c>
      <c r="E11" s="169">
        <v>9122</v>
      </c>
      <c r="F11" s="169">
        <v>38214</v>
      </c>
      <c r="G11" s="169">
        <v>30336</v>
      </c>
      <c r="H11" s="169">
        <v>2249</v>
      </c>
      <c r="I11" s="168">
        <f t="shared" ref="I11:N11" si="0">ROUND(C11/$C$11*100,1)</f>
        <v>100</v>
      </c>
      <c r="J11" s="168">
        <f t="shared" si="0"/>
        <v>12.8</v>
      </c>
      <c r="K11" s="168">
        <f t="shared" si="0"/>
        <v>10</v>
      </c>
      <c r="L11" s="168">
        <f t="shared" si="0"/>
        <v>41.7</v>
      </c>
      <c r="M11" s="168">
        <f t="shared" si="0"/>
        <v>33.1</v>
      </c>
      <c r="N11" s="168">
        <f t="shared" si="0"/>
        <v>2.5</v>
      </c>
    </row>
    <row r="12" spans="1:14" ht="10.5" customHeight="1">
      <c r="A12" s="162" t="s">
        <v>117</v>
      </c>
      <c r="B12" s="163"/>
      <c r="C12" s="169">
        <v>94988</v>
      </c>
      <c r="D12" s="169">
        <v>12100</v>
      </c>
      <c r="E12" s="169">
        <v>8845</v>
      </c>
      <c r="F12" s="169">
        <v>40335</v>
      </c>
      <c r="G12" s="169">
        <v>31436</v>
      </c>
      <c r="H12" s="169">
        <v>2244</v>
      </c>
      <c r="I12" s="168">
        <f t="shared" ref="I12:N12" si="1">ROUND(C12/$C$12*100,1)</f>
        <v>100</v>
      </c>
      <c r="J12" s="168">
        <f t="shared" si="1"/>
        <v>12.7</v>
      </c>
      <c r="K12" s="168">
        <f t="shared" si="1"/>
        <v>9.3000000000000007</v>
      </c>
      <c r="L12" s="168">
        <f t="shared" si="1"/>
        <v>42.5</v>
      </c>
      <c r="M12" s="168">
        <f t="shared" si="1"/>
        <v>33.1</v>
      </c>
      <c r="N12" s="168">
        <f t="shared" si="1"/>
        <v>2.4</v>
      </c>
    </row>
    <row r="13" spans="1:14" ht="10.5" customHeight="1">
      <c r="A13" s="162" t="s">
        <v>116</v>
      </c>
      <c r="B13" s="163"/>
      <c r="C13" s="169">
        <v>96288</v>
      </c>
      <c r="D13" s="169">
        <v>12266</v>
      </c>
      <c r="E13" s="169">
        <v>8324</v>
      </c>
      <c r="F13" s="169">
        <v>40601</v>
      </c>
      <c r="G13" s="169">
        <v>32739</v>
      </c>
      <c r="H13" s="169">
        <v>2323</v>
      </c>
      <c r="I13" s="168">
        <f t="shared" ref="I13:N13" si="2">ROUND(C13/$C$13*100,1)</f>
        <v>100</v>
      </c>
      <c r="J13" s="168">
        <f t="shared" si="2"/>
        <v>12.7</v>
      </c>
      <c r="K13" s="168">
        <f t="shared" si="2"/>
        <v>8.6</v>
      </c>
      <c r="L13" s="168">
        <f t="shared" si="2"/>
        <v>42.2</v>
      </c>
      <c r="M13" s="168">
        <f t="shared" si="2"/>
        <v>34</v>
      </c>
      <c r="N13" s="168">
        <f t="shared" si="2"/>
        <v>2.4</v>
      </c>
    </row>
    <row r="14" spans="1:14" ht="10.5" customHeight="1">
      <c r="A14" s="162" t="s">
        <v>115</v>
      </c>
      <c r="B14" s="163"/>
      <c r="C14" s="169">
        <v>94323</v>
      </c>
      <c r="D14" s="169">
        <v>11978</v>
      </c>
      <c r="E14" s="169">
        <v>7695</v>
      </c>
      <c r="F14" s="169">
        <v>39016</v>
      </c>
      <c r="G14" s="169">
        <v>33230</v>
      </c>
      <c r="H14" s="169">
        <v>2363</v>
      </c>
      <c r="I14" s="168">
        <f t="shared" ref="I14:N14" si="3">ROUND(C14/$C$14*100,1)</f>
        <v>100</v>
      </c>
      <c r="J14" s="168">
        <f t="shared" si="3"/>
        <v>12.7</v>
      </c>
      <c r="K14" s="168">
        <f t="shared" si="3"/>
        <v>8.1999999999999993</v>
      </c>
      <c r="L14" s="168">
        <f t="shared" si="3"/>
        <v>41.4</v>
      </c>
      <c r="M14" s="168">
        <f t="shared" si="3"/>
        <v>35.200000000000003</v>
      </c>
      <c r="N14" s="168">
        <f t="shared" si="3"/>
        <v>2.5</v>
      </c>
    </row>
    <row r="15" spans="1:14" ht="10.5" customHeight="1">
      <c r="A15" s="162" t="s">
        <v>86</v>
      </c>
      <c r="B15" s="163"/>
      <c r="C15" s="169">
        <v>94168</v>
      </c>
      <c r="D15" s="169">
        <v>11856</v>
      </c>
      <c r="E15" s="169">
        <v>6978</v>
      </c>
      <c r="F15" s="169">
        <v>39240</v>
      </c>
      <c r="G15" s="169">
        <v>33702</v>
      </c>
      <c r="H15" s="169">
        <v>2359</v>
      </c>
      <c r="I15" s="168">
        <f t="shared" ref="I15:N15" si="4">ROUND(C15/$C$15*100,1)</f>
        <v>100</v>
      </c>
      <c r="J15" s="168">
        <f t="shared" si="4"/>
        <v>12.6</v>
      </c>
      <c r="K15" s="168">
        <f t="shared" si="4"/>
        <v>7.4</v>
      </c>
      <c r="L15" s="168">
        <f t="shared" si="4"/>
        <v>41.7</v>
      </c>
      <c r="M15" s="168">
        <f t="shared" si="4"/>
        <v>35.799999999999997</v>
      </c>
      <c r="N15" s="168">
        <f t="shared" si="4"/>
        <v>2.5</v>
      </c>
    </row>
    <row r="16" spans="1:14" ht="6" customHeight="1">
      <c r="A16" s="162"/>
      <c r="B16" s="163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</row>
    <row r="17" spans="1:14" ht="10.5" customHeight="1">
      <c r="A17" s="162" t="s">
        <v>114</v>
      </c>
      <c r="B17" s="163"/>
      <c r="C17" s="169">
        <v>95488</v>
      </c>
      <c r="D17" s="169">
        <v>12070</v>
      </c>
      <c r="E17" s="169">
        <v>6513</v>
      </c>
      <c r="F17" s="169">
        <v>39283</v>
      </c>
      <c r="G17" s="169">
        <v>35108</v>
      </c>
      <c r="H17" s="169">
        <v>2478</v>
      </c>
      <c r="I17" s="168">
        <f t="shared" ref="I17:N17" si="5">ROUND(C17/$C$17*100,1)</f>
        <v>100</v>
      </c>
      <c r="J17" s="168">
        <f t="shared" si="5"/>
        <v>12.6</v>
      </c>
      <c r="K17" s="168">
        <f t="shared" si="5"/>
        <v>6.8</v>
      </c>
      <c r="L17" s="168">
        <f t="shared" si="5"/>
        <v>41.1</v>
      </c>
      <c r="M17" s="168">
        <f t="shared" si="5"/>
        <v>36.799999999999997</v>
      </c>
      <c r="N17" s="168">
        <f t="shared" si="5"/>
        <v>2.6</v>
      </c>
    </row>
    <row r="18" spans="1:14" ht="10.5" customHeight="1">
      <c r="A18" s="162" t="s">
        <v>113</v>
      </c>
      <c r="B18" s="163"/>
      <c r="C18" s="169">
        <v>96408</v>
      </c>
      <c r="D18" s="169">
        <v>12260</v>
      </c>
      <c r="E18" s="169">
        <v>6122</v>
      </c>
      <c r="F18" s="169">
        <v>38950</v>
      </c>
      <c r="G18" s="169">
        <v>36655</v>
      </c>
      <c r="H18" s="169">
        <v>2382</v>
      </c>
      <c r="I18" s="168">
        <f t="shared" ref="I18:N18" si="6">ROUND(C18/$C$18*100,1)</f>
        <v>100</v>
      </c>
      <c r="J18" s="168">
        <f t="shared" si="6"/>
        <v>12.7</v>
      </c>
      <c r="K18" s="168">
        <f t="shared" si="6"/>
        <v>6.4</v>
      </c>
      <c r="L18" s="168">
        <f t="shared" si="6"/>
        <v>40.4</v>
      </c>
      <c r="M18" s="168">
        <f t="shared" si="6"/>
        <v>38</v>
      </c>
      <c r="N18" s="168">
        <f t="shared" si="6"/>
        <v>2.5</v>
      </c>
    </row>
    <row r="19" spans="1:14" ht="10.5" customHeight="1">
      <c r="A19" s="162" t="s">
        <v>112</v>
      </c>
      <c r="B19" s="163"/>
      <c r="C19" s="169">
        <v>97112</v>
      </c>
      <c r="D19" s="169">
        <v>12054</v>
      </c>
      <c r="E19" s="169">
        <v>5894</v>
      </c>
      <c r="F19" s="169">
        <v>38982</v>
      </c>
      <c r="G19" s="169">
        <v>37668</v>
      </c>
      <c r="H19" s="169">
        <v>2474</v>
      </c>
      <c r="I19" s="168">
        <f t="shared" ref="I19:N19" si="7">ROUND(C19/$C$19*100,1)</f>
        <v>100</v>
      </c>
      <c r="J19" s="168">
        <f t="shared" si="7"/>
        <v>12.4</v>
      </c>
      <c r="K19" s="168">
        <f t="shared" si="7"/>
        <v>6.1</v>
      </c>
      <c r="L19" s="168">
        <f t="shared" si="7"/>
        <v>40.1</v>
      </c>
      <c r="M19" s="168">
        <f t="shared" si="7"/>
        <v>38.799999999999997</v>
      </c>
      <c r="N19" s="168">
        <f t="shared" si="7"/>
        <v>2.5</v>
      </c>
    </row>
    <row r="20" spans="1:14" ht="10.5" customHeight="1">
      <c r="A20" s="162" t="s">
        <v>108</v>
      </c>
      <c r="B20" s="183"/>
      <c r="C20" s="169">
        <v>98053</v>
      </c>
      <c r="D20" s="169">
        <v>12012</v>
      </c>
      <c r="E20" s="169">
        <v>5557</v>
      </c>
      <c r="F20" s="169">
        <v>38988</v>
      </c>
      <c r="G20" s="169">
        <v>38886</v>
      </c>
      <c r="H20" s="169">
        <v>2587</v>
      </c>
      <c r="I20" s="168">
        <f t="shared" ref="I20:N20" si="8">ROUND(C20/$C$20*100,1)</f>
        <v>100</v>
      </c>
      <c r="J20" s="168">
        <f t="shared" si="8"/>
        <v>12.3</v>
      </c>
      <c r="K20" s="168">
        <f t="shared" si="8"/>
        <v>5.7</v>
      </c>
      <c r="L20" s="168">
        <f t="shared" si="8"/>
        <v>39.799999999999997</v>
      </c>
      <c r="M20" s="168">
        <f t="shared" si="8"/>
        <v>39.700000000000003</v>
      </c>
      <c r="N20" s="168">
        <f t="shared" si="8"/>
        <v>2.6</v>
      </c>
    </row>
    <row r="21" spans="1:14" ht="10.5" customHeight="1">
      <c r="A21" s="158" t="s">
        <v>111</v>
      </c>
      <c r="B21" s="157"/>
      <c r="C21" s="184">
        <v>102575</v>
      </c>
      <c r="D21" s="167">
        <v>12103</v>
      </c>
      <c r="E21" s="167">
        <v>5618</v>
      </c>
      <c r="F21" s="167">
        <v>40591</v>
      </c>
      <c r="G21" s="167">
        <v>41532</v>
      </c>
      <c r="H21" s="167">
        <v>2699</v>
      </c>
      <c r="I21" s="166">
        <f t="shared" ref="I21:N21" si="9">ROUND(C21/$C$21*100,1)</f>
        <v>100</v>
      </c>
      <c r="J21" s="166">
        <f t="shared" si="9"/>
        <v>11.8</v>
      </c>
      <c r="K21" s="166">
        <f t="shared" si="9"/>
        <v>5.5</v>
      </c>
      <c r="L21" s="166">
        <f t="shared" si="9"/>
        <v>39.6</v>
      </c>
      <c r="M21" s="166">
        <f t="shared" si="9"/>
        <v>40.5</v>
      </c>
      <c r="N21" s="166">
        <f t="shared" si="9"/>
        <v>2.6</v>
      </c>
    </row>
    <row r="22" spans="1:14" ht="6" customHeight="1">
      <c r="A22" s="165"/>
      <c r="B22" s="163"/>
      <c r="I22" s="168"/>
      <c r="J22" s="168"/>
      <c r="K22" s="168"/>
      <c r="L22" s="168"/>
      <c r="M22" s="168"/>
      <c r="N22" s="168"/>
    </row>
    <row r="23" spans="1:14" ht="10.5" customHeight="1">
      <c r="A23" s="165"/>
      <c r="B23" s="163"/>
      <c r="C23" s="170"/>
      <c r="E23" s="382" t="s">
        <v>78</v>
      </c>
      <c r="F23" s="382"/>
      <c r="G23" s="382"/>
      <c r="H23" s="382"/>
      <c r="I23" s="382"/>
      <c r="J23" s="382"/>
      <c r="K23" s="382"/>
      <c r="L23" s="382"/>
    </row>
    <row r="24" spans="1:14" ht="6" customHeight="1">
      <c r="A24" s="165"/>
      <c r="B24" s="163"/>
    </row>
    <row r="25" spans="1:14" ht="10.5" customHeight="1">
      <c r="A25" s="162" t="s">
        <v>118</v>
      </c>
      <c r="B25" s="163"/>
      <c r="C25" s="169">
        <v>100574</v>
      </c>
      <c r="D25" s="169">
        <v>15978</v>
      </c>
      <c r="E25" s="169">
        <v>6297</v>
      </c>
      <c r="F25" s="169">
        <v>39145</v>
      </c>
      <c r="G25" s="169">
        <v>36420</v>
      </c>
      <c r="H25" s="169">
        <v>2730</v>
      </c>
      <c r="I25" s="168">
        <f t="shared" ref="I25:N25" si="10">ROUND(C25/$C$25*100,1)</f>
        <v>100</v>
      </c>
      <c r="J25" s="168">
        <f t="shared" si="10"/>
        <v>15.9</v>
      </c>
      <c r="K25" s="168">
        <f t="shared" si="10"/>
        <v>6.3</v>
      </c>
      <c r="L25" s="168">
        <f t="shared" si="10"/>
        <v>38.9</v>
      </c>
      <c r="M25" s="168">
        <f t="shared" si="10"/>
        <v>36.200000000000003</v>
      </c>
      <c r="N25" s="168">
        <f t="shared" si="10"/>
        <v>2.7</v>
      </c>
    </row>
    <row r="26" spans="1:14" ht="10.5" customHeight="1">
      <c r="A26" s="162" t="s">
        <v>117</v>
      </c>
      <c r="B26" s="163"/>
      <c r="C26" s="169">
        <v>99803</v>
      </c>
      <c r="D26" s="169">
        <v>15542</v>
      </c>
      <c r="E26" s="169">
        <v>6097</v>
      </c>
      <c r="F26" s="169">
        <v>38972</v>
      </c>
      <c r="G26" s="169">
        <v>36410</v>
      </c>
      <c r="H26" s="169">
        <v>2768</v>
      </c>
      <c r="I26" s="168">
        <f t="shared" ref="I26:N26" si="11">ROUND(C26/$C$26*100,1)</f>
        <v>100</v>
      </c>
      <c r="J26" s="168">
        <f t="shared" si="11"/>
        <v>15.6</v>
      </c>
      <c r="K26" s="168">
        <f t="shared" si="11"/>
        <v>6.1</v>
      </c>
      <c r="L26" s="168">
        <f t="shared" si="11"/>
        <v>39</v>
      </c>
      <c r="M26" s="168">
        <f t="shared" si="11"/>
        <v>36.5</v>
      </c>
      <c r="N26" s="168">
        <f t="shared" si="11"/>
        <v>2.8</v>
      </c>
    </row>
    <row r="27" spans="1:14" ht="10.5" customHeight="1">
      <c r="A27" s="162" t="s">
        <v>116</v>
      </c>
      <c r="B27" s="163"/>
      <c r="C27" s="169">
        <v>96638</v>
      </c>
      <c r="D27" s="169">
        <v>14252</v>
      </c>
      <c r="E27" s="169">
        <v>5770</v>
      </c>
      <c r="F27" s="169">
        <v>38354</v>
      </c>
      <c r="G27" s="169">
        <v>35539</v>
      </c>
      <c r="H27" s="169">
        <v>2704</v>
      </c>
      <c r="I27" s="168">
        <f t="shared" ref="I27:N27" si="12">ROUND(C27/$C$27*100,1)</f>
        <v>100</v>
      </c>
      <c r="J27" s="168">
        <f t="shared" si="12"/>
        <v>14.7</v>
      </c>
      <c r="K27" s="168">
        <f t="shared" si="12"/>
        <v>6</v>
      </c>
      <c r="L27" s="168">
        <f t="shared" si="12"/>
        <v>39.700000000000003</v>
      </c>
      <c r="M27" s="168">
        <f t="shared" si="12"/>
        <v>36.799999999999997</v>
      </c>
      <c r="N27" s="168">
        <f t="shared" si="12"/>
        <v>2.8</v>
      </c>
    </row>
    <row r="28" spans="1:14" ht="10.5" customHeight="1">
      <c r="A28" s="162" t="s">
        <v>115</v>
      </c>
      <c r="B28" s="163"/>
      <c r="C28" s="169">
        <v>95814</v>
      </c>
      <c r="D28" s="169">
        <v>14017</v>
      </c>
      <c r="E28" s="169">
        <v>5451</v>
      </c>
      <c r="F28" s="169">
        <v>36992</v>
      </c>
      <c r="G28" s="169">
        <v>36532</v>
      </c>
      <c r="H28" s="169">
        <v>2787</v>
      </c>
      <c r="I28" s="168">
        <f t="shared" ref="I28:N28" si="13">ROUND(C28/$C$28*100,1)</f>
        <v>100</v>
      </c>
      <c r="J28" s="168">
        <f t="shared" si="13"/>
        <v>14.6</v>
      </c>
      <c r="K28" s="168">
        <f t="shared" si="13"/>
        <v>5.7</v>
      </c>
      <c r="L28" s="168">
        <f t="shared" si="13"/>
        <v>38.6</v>
      </c>
      <c r="M28" s="168">
        <f t="shared" si="13"/>
        <v>38.1</v>
      </c>
      <c r="N28" s="168">
        <f t="shared" si="13"/>
        <v>2.9</v>
      </c>
    </row>
    <row r="29" spans="1:14" ht="10.5" customHeight="1">
      <c r="A29" s="162" t="s">
        <v>86</v>
      </c>
      <c r="B29" s="163"/>
      <c r="C29" s="169">
        <v>94251</v>
      </c>
      <c r="D29" s="169">
        <v>13777</v>
      </c>
      <c r="E29" s="169">
        <v>4842</v>
      </c>
      <c r="F29" s="169">
        <v>36010</v>
      </c>
      <c r="G29" s="169">
        <v>36719</v>
      </c>
      <c r="H29" s="169">
        <v>2871</v>
      </c>
      <c r="I29" s="168">
        <f t="shared" ref="I29:N29" si="14">ROUND(C29/$C$29*100,1)</f>
        <v>100</v>
      </c>
      <c r="J29" s="168">
        <f t="shared" si="14"/>
        <v>14.6</v>
      </c>
      <c r="K29" s="168">
        <f t="shared" si="14"/>
        <v>5.0999999999999996</v>
      </c>
      <c r="L29" s="168">
        <f t="shared" si="14"/>
        <v>38.200000000000003</v>
      </c>
      <c r="M29" s="168">
        <f t="shared" si="14"/>
        <v>39</v>
      </c>
      <c r="N29" s="168">
        <f t="shared" si="14"/>
        <v>3</v>
      </c>
    </row>
    <row r="30" spans="1:14" ht="6" customHeight="1">
      <c r="A30" s="162"/>
      <c r="B30" s="163"/>
      <c r="C30" s="164"/>
      <c r="D30" s="164"/>
      <c r="E30" s="164"/>
      <c r="F30" s="164"/>
      <c r="G30" s="164"/>
      <c r="H30" s="164"/>
      <c r="I30" s="164"/>
      <c r="J30" s="164"/>
      <c r="K30" s="164"/>
      <c r="L30" s="164"/>
      <c r="M30" s="164"/>
      <c r="N30" s="164"/>
    </row>
    <row r="31" spans="1:14" ht="10.5" customHeight="1">
      <c r="A31" s="162" t="s">
        <v>114</v>
      </c>
      <c r="B31" s="163"/>
      <c r="C31" s="169">
        <v>95929</v>
      </c>
      <c r="D31" s="169">
        <v>14230</v>
      </c>
      <c r="E31" s="169">
        <v>4461</v>
      </c>
      <c r="F31" s="169">
        <v>36862</v>
      </c>
      <c r="G31" s="169">
        <v>37627</v>
      </c>
      <c r="H31" s="169">
        <v>2719</v>
      </c>
      <c r="I31" s="168">
        <f t="shared" ref="I31:N31" si="15">ROUND(C31/$C$31*100,1)</f>
        <v>100</v>
      </c>
      <c r="J31" s="168">
        <f t="shared" si="15"/>
        <v>14.8</v>
      </c>
      <c r="K31" s="168">
        <f t="shared" si="15"/>
        <v>4.7</v>
      </c>
      <c r="L31" s="168">
        <f t="shared" si="15"/>
        <v>38.4</v>
      </c>
      <c r="M31" s="168">
        <f t="shared" si="15"/>
        <v>39.200000000000003</v>
      </c>
      <c r="N31" s="168">
        <f t="shared" si="15"/>
        <v>2.8</v>
      </c>
    </row>
    <row r="32" spans="1:14" ht="10.5" customHeight="1">
      <c r="A32" s="162" t="s">
        <v>113</v>
      </c>
      <c r="B32" s="163"/>
      <c r="C32" s="169">
        <v>93285</v>
      </c>
      <c r="D32" s="169">
        <v>13483</v>
      </c>
      <c r="E32" s="169">
        <v>4046</v>
      </c>
      <c r="F32" s="169">
        <v>34876</v>
      </c>
      <c r="G32" s="169">
        <v>38004</v>
      </c>
      <c r="H32" s="169">
        <v>2847</v>
      </c>
      <c r="I32" s="168">
        <f t="shared" ref="I32:N32" si="16">ROUND(C32/$C$32*100,1)</f>
        <v>100</v>
      </c>
      <c r="J32" s="168">
        <f t="shared" si="16"/>
        <v>14.5</v>
      </c>
      <c r="K32" s="168">
        <f t="shared" si="16"/>
        <v>4.3</v>
      </c>
      <c r="L32" s="168">
        <f t="shared" si="16"/>
        <v>37.4</v>
      </c>
      <c r="M32" s="168">
        <f t="shared" si="16"/>
        <v>40.700000000000003</v>
      </c>
      <c r="N32" s="168">
        <f t="shared" si="16"/>
        <v>3.1</v>
      </c>
    </row>
    <row r="33" spans="1:14" ht="10.5" customHeight="1">
      <c r="A33" s="162" t="s">
        <v>112</v>
      </c>
      <c r="B33" s="163"/>
      <c r="C33" s="169">
        <v>94663</v>
      </c>
      <c r="D33" s="169">
        <v>13289</v>
      </c>
      <c r="E33" s="169">
        <v>3856</v>
      </c>
      <c r="F33" s="169">
        <v>35372</v>
      </c>
      <c r="G33" s="169">
        <v>39214</v>
      </c>
      <c r="H33" s="169">
        <v>2893</v>
      </c>
      <c r="I33" s="168">
        <f t="shared" ref="I33:N33" si="17">ROUND(C33/$C$33*100,1)</f>
        <v>100</v>
      </c>
      <c r="J33" s="168">
        <f t="shared" si="17"/>
        <v>14</v>
      </c>
      <c r="K33" s="168">
        <f t="shared" si="17"/>
        <v>4.0999999999999996</v>
      </c>
      <c r="L33" s="168">
        <f t="shared" si="17"/>
        <v>37.4</v>
      </c>
      <c r="M33" s="168">
        <f t="shared" si="17"/>
        <v>41.4</v>
      </c>
      <c r="N33" s="168">
        <f t="shared" si="17"/>
        <v>3.1</v>
      </c>
    </row>
    <row r="34" spans="1:14" ht="10.5" customHeight="1">
      <c r="A34" s="162" t="s">
        <v>108</v>
      </c>
      <c r="B34" s="157"/>
      <c r="C34" s="169">
        <v>94108</v>
      </c>
      <c r="D34" s="169">
        <v>13394</v>
      </c>
      <c r="E34" s="169">
        <v>3653</v>
      </c>
      <c r="F34" s="169">
        <v>34399</v>
      </c>
      <c r="G34" s="169">
        <v>39943</v>
      </c>
      <c r="H34" s="169">
        <v>2699</v>
      </c>
      <c r="I34" s="168">
        <f t="shared" ref="I34:N34" si="18">ROUND(C34/$C$34*100,1)</f>
        <v>100</v>
      </c>
      <c r="J34" s="168">
        <f t="shared" si="18"/>
        <v>14.2</v>
      </c>
      <c r="K34" s="168">
        <f t="shared" si="18"/>
        <v>3.9</v>
      </c>
      <c r="L34" s="168">
        <f t="shared" si="18"/>
        <v>36.6</v>
      </c>
      <c r="M34" s="168">
        <f t="shared" si="18"/>
        <v>42.4</v>
      </c>
      <c r="N34" s="168">
        <f t="shared" si="18"/>
        <v>2.9</v>
      </c>
    </row>
    <row r="35" spans="1:14" ht="10.5" customHeight="1">
      <c r="A35" s="158" t="s">
        <v>111</v>
      </c>
      <c r="B35" s="157"/>
      <c r="C35" s="184">
        <v>92285</v>
      </c>
      <c r="D35" s="167">
        <v>12678</v>
      </c>
      <c r="E35" s="167">
        <v>3455</v>
      </c>
      <c r="F35" s="167">
        <v>33574</v>
      </c>
      <c r="G35" s="167">
        <v>39669</v>
      </c>
      <c r="H35" s="167">
        <v>2888</v>
      </c>
      <c r="I35" s="166">
        <f t="shared" ref="I35:N35" si="19">ROUND(C35/$C$35*100,1)</f>
        <v>100</v>
      </c>
      <c r="J35" s="166">
        <f t="shared" si="19"/>
        <v>13.7</v>
      </c>
      <c r="K35" s="166">
        <f t="shared" si="19"/>
        <v>3.7</v>
      </c>
      <c r="L35" s="166">
        <f t="shared" si="19"/>
        <v>36.4</v>
      </c>
      <c r="M35" s="166">
        <f t="shared" si="19"/>
        <v>43</v>
      </c>
      <c r="N35" s="166">
        <f t="shared" si="19"/>
        <v>3.1</v>
      </c>
    </row>
    <row r="36" spans="1:14" ht="6" customHeight="1">
      <c r="A36" s="165"/>
      <c r="B36" s="163"/>
    </row>
    <row r="37" spans="1:14" ht="10.5" customHeight="1">
      <c r="A37" s="165"/>
      <c r="B37" s="163"/>
      <c r="E37" s="382" t="s">
        <v>106</v>
      </c>
      <c r="F37" s="382"/>
      <c r="G37" s="382"/>
      <c r="H37" s="382"/>
      <c r="I37" s="382"/>
      <c r="J37" s="382"/>
      <c r="K37" s="382"/>
      <c r="L37" s="382"/>
    </row>
    <row r="38" spans="1:14" ht="6" customHeight="1">
      <c r="A38" s="165"/>
      <c r="B38" s="163"/>
    </row>
    <row r="39" spans="1:14" ht="10.5" customHeight="1">
      <c r="A39" s="162" t="s">
        <v>118</v>
      </c>
      <c r="B39" s="163"/>
      <c r="C39" s="160">
        <f t="shared" ref="C39:H43" si="20">C11-C25</f>
        <v>-8905</v>
      </c>
      <c r="D39" s="160">
        <f t="shared" si="20"/>
        <v>-4248</v>
      </c>
      <c r="E39" s="161">
        <f t="shared" si="20"/>
        <v>2825</v>
      </c>
      <c r="F39" s="160">
        <f t="shared" si="20"/>
        <v>-931</v>
      </c>
      <c r="G39" s="160">
        <f t="shared" si="20"/>
        <v>-6084</v>
      </c>
      <c r="H39" s="160">
        <f t="shared" si="20"/>
        <v>-481</v>
      </c>
      <c r="I39" s="159" t="s">
        <v>1</v>
      </c>
      <c r="J39" s="159" t="s">
        <v>1</v>
      </c>
      <c r="K39" s="159" t="s">
        <v>1</v>
      </c>
      <c r="L39" s="159" t="s">
        <v>1</v>
      </c>
      <c r="M39" s="159" t="s">
        <v>1</v>
      </c>
      <c r="N39" s="159" t="s">
        <v>1</v>
      </c>
    </row>
    <row r="40" spans="1:14" ht="10.5" customHeight="1">
      <c r="A40" s="162" t="s">
        <v>117</v>
      </c>
      <c r="B40" s="163"/>
      <c r="C40" s="160">
        <f t="shared" si="20"/>
        <v>-4815</v>
      </c>
      <c r="D40" s="160">
        <f t="shared" si="20"/>
        <v>-3442</v>
      </c>
      <c r="E40" s="161">
        <f t="shared" si="20"/>
        <v>2748</v>
      </c>
      <c r="F40" s="160">
        <f t="shared" si="20"/>
        <v>1363</v>
      </c>
      <c r="G40" s="160">
        <f t="shared" si="20"/>
        <v>-4974</v>
      </c>
      <c r="H40" s="160">
        <f t="shared" si="20"/>
        <v>-524</v>
      </c>
      <c r="I40" s="159" t="s">
        <v>1</v>
      </c>
      <c r="J40" s="159" t="s">
        <v>1</v>
      </c>
      <c r="K40" s="159" t="s">
        <v>1</v>
      </c>
      <c r="L40" s="159" t="s">
        <v>1</v>
      </c>
      <c r="M40" s="159" t="s">
        <v>1</v>
      </c>
      <c r="N40" s="159" t="s">
        <v>1</v>
      </c>
    </row>
    <row r="41" spans="1:14" ht="10.5" customHeight="1">
      <c r="A41" s="162" t="s">
        <v>116</v>
      </c>
      <c r="B41" s="163"/>
      <c r="C41" s="160">
        <f t="shared" si="20"/>
        <v>-350</v>
      </c>
      <c r="D41" s="160">
        <f t="shared" si="20"/>
        <v>-1986</v>
      </c>
      <c r="E41" s="161">
        <f t="shared" si="20"/>
        <v>2554</v>
      </c>
      <c r="F41" s="160">
        <f t="shared" si="20"/>
        <v>2247</v>
      </c>
      <c r="G41" s="160">
        <f t="shared" si="20"/>
        <v>-2800</v>
      </c>
      <c r="H41" s="160">
        <f t="shared" si="20"/>
        <v>-381</v>
      </c>
      <c r="I41" s="159" t="s">
        <v>1</v>
      </c>
      <c r="J41" s="159" t="s">
        <v>1</v>
      </c>
      <c r="K41" s="159" t="s">
        <v>1</v>
      </c>
      <c r="L41" s="159" t="s">
        <v>1</v>
      </c>
      <c r="M41" s="159" t="s">
        <v>1</v>
      </c>
      <c r="N41" s="159" t="s">
        <v>1</v>
      </c>
    </row>
    <row r="42" spans="1:14" ht="10.5" customHeight="1">
      <c r="A42" s="162" t="s">
        <v>115</v>
      </c>
      <c r="B42" s="163"/>
      <c r="C42" s="160">
        <f t="shared" si="20"/>
        <v>-1491</v>
      </c>
      <c r="D42" s="160">
        <f t="shared" si="20"/>
        <v>-2039</v>
      </c>
      <c r="E42" s="161">
        <f t="shared" si="20"/>
        <v>2244</v>
      </c>
      <c r="F42" s="160">
        <f t="shared" si="20"/>
        <v>2024</v>
      </c>
      <c r="G42" s="160">
        <f t="shared" si="20"/>
        <v>-3302</v>
      </c>
      <c r="H42" s="160">
        <f t="shared" si="20"/>
        <v>-424</v>
      </c>
      <c r="I42" s="159" t="s">
        <v>1</v>
      </c>
      <c r="J42" s="159" t="s">
        <v>1</v>
      </c>
      <c r="K42" s="159" t="s">
        <v>1</v>
      </c>
      <c r="L42" s="159" t="s">
        <v>1</v>
      </c>
      <c r="M42" s="159" t="s">
        <v>1</v>
      </c>
      <c r="N42" s="159" t="s">
        <v>1</v>
      </c>
    </row>
    <row r="43" spans="1:14" ht="10.5" customHeight="1">
      <c r="A43" s="162" t="s">
        <v>86</v>
      </c>
      <c r="B43" s="163"/>
      <c r="C43" s="160">
        <f t="shared" si="20"/>
        <v>-83</v>
      </c>
      <c r="D43" s="160">
        <f t="shared" si="20"/>
        <v>-1921</v>
      </c>
      <c r="E43" s="161">
        <f t="shared" si="20"/>
        <v>2136</v>
      </c>
      <c r="F43" s="160">
        <f t="shared" si="20"/>
        <v>3230</v>
      </c>
      <c r="G43" s="160">
        <f t="shared" si="20"/>
        <v>-3017</v>
      </c>
      <c r="H43" s="160">
        <f t="shared" si="20"/>
        <v>-512</v>
      </c>
      <c r="I43" s="159" t="s">
        <v>1</v>
      </c>
      <c r="J43" s="159" t="s">
        <v>1</v>
      </c>
      <c r="K43" s="159" t="s">
        <v>1</v>
      </c>
      <c r="L43" s="159" t="s">
        <v>1</v>
      </c>
      <c r="M43" s="159" t="s">
        <v>1</v>
      </c>
      <c r="N43" s="159" t="s">
        <v>1</v>
      </c>
    </row>
    <row r="44" spans="1:14" ht="6" customHeight="1">
      <c r="A44" s="162"/>
      <c r="B44" s="163"/>
      <c r="C44" s="160"/>
      <c r="D44" s="160"/>
      <c r="E44" s="161"/>
      <c r="F44" s="160"/>
      <c r="G44" s="160"/>
      <c r="H44" s="160"/>
      <c r="I44" s="164"/>
      <c r="J44" s="164"/>
      <c r="K44" s="164"/>
      <c r="L44" s="164"/>
      <c r="M44" s="164"/>
      <c r="N44" s="164"/>
    </row>
    <row r="45" spans="1:14" ht="10.5" customHeight="1">
      <c r="A45" s="162" t="s">
        <v>114</v>
      </c>
      <c r="B45" s="163"/>
      <c r="C45" s="160">
        <f t="shared" ref="C45:H49" si="21">C17-C31</f>
        <v>-441</v>
      </c>
      <c r="D45" s="160">
        <f t="shared" si="21"/>
        <v>-2160</v>
      </c>
      <c r="E45" s="161">
        <f t="shared" si="21"/>
        <v>2052</v>
      </c>
      <c r="F45" s="160">
        <f t="shared" si="21"/>
        <v>2421</v>
      </c>
      <c r="G45" s="160">
        <f t="shared" si="21"/>
        <v>-2519</v>
      </c>
      <c r="H45" s="160">
        <f t="shared" si="21"/>
        <v>-241</v>
      </c>
      <c r="I45" s="159" t="s">
        <v>1</v>
      </c>
      <c r="J45" s="159" t="s">
        <v>1</v>
      </c>
      <c r="K45" s="159" t="s">
        <v>1</v>
      </c>
      <c r="L45" s="159" t="s">
        <v>1</v>
      </c>
      <c r="M45" s="159" t="s">
        <v>1</v>
      </c>
      <c r="N45" s="159" t="s">
        <v>1</v>
      </c>
    </row>
    <row r="46" spans="1:14" ht="10.5" customHeight="1">
      <c r="A46" s="162" t="s">
        <v>113</v>
      </c>
      <c r="B46" s="163"/>
      <c r="C46" s="160">
        <f t="shared" si="21"/>
        <v>3123</v>
      </c>
      <c r="D46" s="160">
        <f t="shared" si="21"/>
        <v>-1223</v>
      </c>
      <c r="E46" s="161">
        <f t="shared" si="21"/>
        <v>2076</v>
      </c>
      <c r="F46" s="160">
        <f t="shared" si="21"/>
        <v>4074</v>
      </c>
      <c r="G46" s="160">
        <f t="shared" si="21"/>
        <v>-1349</v>
      </c>
      <c r="H46" s="160">
        <f t="shared" si="21"/>
        <v>-465</v>
      </c>
      <c r="I46" s="159" t="s">
        <v>1</v>
      </c>
      <c r="J46" s="159" t="s">
        <v>1</v>
      </c>
      <c r="K46" s="159" t="s">
        <v>1</v>
      </c>
      <c r="L46" s="159" t="s">
        <v>1</v>
      </c>
      <c r="M46" s="159" t="s">
        <v>1</v>
      </c>
      <c r="N46" s="159" t="s">
        <v>1</v>
      </c>
    </row>
    <row r="47" spans="1:14" ht="10.5" customHeight="1">
      <c r="A47" s="162" t="s">
        <v>112</v>
      </c>
      <c r="B47" s="157"/>
      <c r="C47" s="160">
        <f t="shared" si="21"/>
        <v>2449</v>
      </c>
      <c r="D47" s="160">
        <f t="shared" si="21"/>
        <v>-1235</v>
      </c>
      <c r="E47" s="161">
        <f t="shared" si="21"/>
        <v>2038</v>
      </c>
      <c r="F47" s="160">
        <f t="shared" si="21"/>
        <v>3610</v>
      </c>
      <c r="G47" s="160">
        <f t="shared" si="21"/>
        <v>-1546</v>
      </c>
      <c r="H47" s="160">
        <f t="shared" si="21"/>
        <v>-419</v>
      </c>
      <c r="I47" s="159" t="s">
        <v>1</v>
      </c>
      <c r="J47" s="159" t="s">
        <v>1</v>
      </c>
      <c r="K47" s="159" t="s">
        <v>1</v>
      </c>
      <c r="L47" s="159" t="s">
        <v>1</v>
      </c>
      <c r="M47" s="159" t="s">
        <v>1</v>
      </c>
      <c r="N47" s="159" t="s">
        <v>1</v>
      </c>
    </row>
    <row r="48" spans="1:14" ht="10.5" customHeight="1">
      <c r="A48" s="162" t="s">
        <v>108</v>
      </c>
      <c r="B48" s="157"/>
      <c r="C48" s="182">
        <f t="shared" si="21"/>
        <v>3945</v>
      </c>
      <c r="D48" s="182">
        <f t="shared" si="21"/>
        <v>-1382</v>
      </c>
      <c r="E48" s="182">
        <f t="shared" si="21"/>
        <v>1904</v>
      </c>
      <c r="F48" s="182">
        <f t="shared" si="21"/>
        <v>4589</v>
      </c>
      <c r="G48" s="182">
        <f t="shared" si="21"/>
        <v>-1057</v>
      </c>
      <c r="H48" s="182">
        <f t="shared" si="21"/>
        <v>-112</v>
      </c>
      <c r="I48" s="159" t="s">
        <v>1</v>
      </c>
      <c r="J48" s="159" t="s">
        <v>1</v>
      </c>
      <c r="K48" s="159" t="s">
        <v>1</v>
      </c>
      <c r="L48" s="159" t="s">
        <v>1</v>
      </c>
      <c r="M48" s="159" t="s">
        <v>1</v>
      </c>
      <c r="N48" s="159" t="s">
        <v>1</v>
      </c>
    </row>
    <row r="49" spans="1:14" ht="10.5" customHeight="1">
      <c r="A49" s="158" t="s">
        <v>111</v>
      </c>
      <c r="B49" s="157"/>
      <c r="C49" s="156">
        <f t="shared" si="21"/>
        <v>10290</v>
      </c>
      <c r="D49" s="156">
        <f t="shared" si="21"/>
        <v>-575</v>
      </c>
      <c r="E49" s="156">
        <f t="shared" si="21"/>
        <v>2163</v>
      </c>
      <c r="F49" s="156">
        <f t="shared" si="21"/>
        <v>7017</v>
      </c>
      <c r="G49" s="156">
        <f t="shared" si="21"/>
        <v>1863</v>
      </c>
      <c r="H49" s="156">
        <f t="shared" si="21"/>
        <v>-189</v>
      </c>
      <c r="I49" s="155" t="s">
        <v>1</v>
      </c>
      <c r="J49" s="155" t="s">
        <v>1</v>
      </c>
      <c r="K49" s="155" t="s">
        <v>1</v>
      </c>
      <c r="L49" s="155" t="s">
        <v>1</v>
      </c>
      <c r="M49" s="155" t="s">
        <v>1</v>
      </c>
      <c r="N49" s="155" t="s">
        <v>1</v>
      </c>
    </row>
    <row r="50" spans="1:14" ht="6" customHeight="1">
      <c r="A50" s="152"/>
      <c r="B50" s="154"/>
      <c r="C50" s="153"/>
      <c r="D50" s="152"/>
      <c r="E50" s="152"/>
      <c r="F50" s="152"/>
      <c r="G50" s="152"/>
      <c r="H50" s="152"/>
      <c r="I50" s="152"/>
      <c r="J50" s="152"/>
      <c r="K50" s="152"/>
      <c r="L50" s="152"/>
      <c r="M50" s="152"/>
      <c r="N50" s="152"/>
    </row>
    <row r="51" spans="1:14">
      <c r="A51" s="381" t="s">
        <v>26</v>
      </c>
      <c r="B51" s="381"/>
      <c r="C51" s="381"/>
      <c r="D51" s="381"/>
      <c r="E51" s="381"/>
      <c r="F51" s="381"/>
      <c r="G51" s="381"/>
      <c r="H51" s="381"/>
      <c r="I51" s="381"/>
      <c r="J51" s="381"/>
      <c r="K51" s="381"/>
      <c r="L51" s="381"/>
      <c r="M51" s="381"/>
      <c r="N51" s="381"/>
    </row>
    <row r="52" spans="1:14">
      <c r="A52" s="151" t="s">
        <v>0</v>
      </c>
    </row>
  </sheetData>
  <mergeCells count="6">
    <mergeCell ref="A51:N51"/>
    <mergeCell ref="E37:L37"/>
    <mergeCell ref="C6:C7"/>
    <mergeCell ref="I6:I7"/>
    <mergeCell ref="E9:L9"/>
    <mergeCell ref="E23:L23"/>
  </mergeCells>
  <phoneticPr fontId="6"/>
  <printOptions gridLinesSet="0"/>
  <pageMargins left="0.78740157480314965" right="0.78740157480314965" top="0.98425196850393704" bottom="0.98425196850393704" header="0.51181102362204722" footer="0.51181102362204722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52"/>
  <sheetViews>
    <sheetView showGridLines="0" zoomScale="125" zoomScaleNormal="125" workbookViewId="0"/>
  </sheetViews>
  <sheetFormatPr defaultColWidth="11.36328125" defaultRowHeight="9.5"/>
  <cols>
    <col min="1" max="1" width="6.90625" style="151" customWidth="1"/>
    <col min="2" max="2" width="1" style="151" customWidth="1"/>
    <col min="3" max="3" width="8.6328125" style="151" customWidth="1"/>
    <col min="4" max="4" width="8.08984375" style="151" customWidth="1"/>
    <col min="5" max="5" width="6.36328125" style="151" customWidth="1"/>
    <col min="6" max="6" width="7.90625" style="151" customWidth="1"/>
    <col min="7" max="7" width="8.36328125" style="151" customWidth="1"/>
    <col min="8" max="8" width="7.453125" style="151" customWidth="1"/>
    <col min="9" max="14" width="5.36328125" style="151" customWidth="1"/>
    <col min="15" max="16384" width="11.36328125" style="151"/>
  </cols>
  <sheetData>
    <row r="1" spans="1:14" ht="13">
      <c r="A1" s="181" t="s">
        <v>107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</row>
    <row r="2" spans="1:14" ht="6" customHeight="1"/>
    <row r="3" spans="1:14">
      <c r="N3" s="180" t="s">
        <v>3</v>
      </c>
    </row>
    <row r="4" spans="1:14" ht="1.5" customHeight="1"/>
    <row r="5" spans="1:14" ht="13.5" customHeight="1">
      <c r="A5" s="172"/>
      <c r="B5" s="172"/>
      <c r="C5" s="179" t="s">
        <v>8</v>
      </c>
      <c r="D5" s="179"/>
      <c r="E5" s="179"/>
      <c r="F5" s="179"/>
      <c r="G5" s="179"/>
      <c r="H5" s="179"/>
      <c r="I5" s="179" t="s">
        <v>9</v>
      </c>
      <c r="J5" s="179"/>
      <c r="K5" s="179"/>
      <c r="L5" s="179"/>
      <c r="M5" s="179"/>
      <c r="N5" s="178"/>
    </row>
    <row r="6" spans="1:14">
      <c r="A6" s="177" t="s">
        <v>10</v>
      </c>
      <c r="B6" s="177"/>
      <c r="C6" s="383" t="s">
        <v>74</v>
      </c>
      <c r="D6" s="176" t="s">
        <v>68</v>
      </c>
      <c r="E6" s="176" t="s">
        <v>28</v>
      </c>
      <c r="F6" s="176" t="s">
        <v>69</v>
      </c>
      <c r="G6" s="176" t="s">
        <v>70</v>
      </c>
      <c r="H6" s="176" t="s">
        <v>71</v>
      </c>
      <c r="I6" s="383" t="s">
        <v>74</v>
      </c>
      <c r="J6" s="176" t="s">
        <v>72</v>
      </c>
      <c r="K6" s="176" t="s">
        <v>28</v>
      </c>
      <c r="L6" s="176" t="s">
        <v>69</v>
      </c>
      <c r="M6" s="176" t="s">
        <v>70</v>
      </c>
      <c r="N6" s="175" t="s">
        <v>71</v>
      </c>
    </row>
    <row r="7" spans="1:14" ht="13.5" customHeight="1">
      <c r="A7" s="152"/>
      <c r="B7" s="152"/>
      <c r="C7" s="383"/>
      <c r="D7" s="174" t="s">
        <v>11</v>
      </c>
      <c r="E7" s="174" t="s">
        <v>11</v>
      </c>
      <c r="F7" s="174" t="s">
        <v>11</v>
      </c>
      <c r="G7" s="174" t="s">
        <v>11</v>
      </c>
      <c r="H7" s="174" t="s">
        <v>12</v>
      </c>
      <c r="I7" s="383"/>
      <c r="J7" s="174" t="s">
        <v>13</v>
      </c>
      <c r="K7" s="174" t="s">
        <v>11</v>
      </c>
      <c r="L7" s="174" t="s">
        <v>11</v>
      </c>
      <c r="M7" s="174" t="s">
        <v>11</v>
      </c>
      <c r="N7" s="173" t="s">
        <v>12</v>
      </c>
    </row>
    <row r="8" spans="1:14" ht="6" customHeight="1">
      <c r="A8" s="172"/>
      <c r="B8" s="171"/>
    </row>
    <row r="9" spans="1:14" ht="10.5" customHeight="1">
      <c r="B9" s="163"/>
      <c r="E9" s="382" t="s">
        <v>75</v>
      </c>
      <c r="F9" s="382"/>
      <c r="G9" s="382"/>
      <c r="H9" s="382"/>
      <c r="I9" s="382"/>
      <c r="J9" s="382"/>
      <c r="K9" s="382"/>
      <c r="L9" s="382"/>
    </row>
    <row r="10" spans="1:14" ht="6" customHeight="1">
      <c r="B10" s="163"/>
    </row>
    <row r="11" spans="1:14" ht="10.5" customHeight="1">
      <c r="A11" s="162" t="s">
        <v>109</v>
      </c>
      <c r="B11" s="163"/>
      <c r="C11" s="169">
        <v>91864</v>
      </c>
      <c r="D11" s="169">
        <v>11954</v>
      </c>
      <c r="E11" s="169">
        <v>9574</v>
      </c>
      <c r="F11" s="169">
        <v>38081</v>
      </c>
      <c r="G11" s="169">
        <v>29860</v>
      </c>
      <c r="H11" s="169">
        <v>2387</v>
      </c>
      <c r="I11" s="168">
        <f t="shared" ref="I11:N11" si="0">ROUND(C11/$C$11*100,1)</f>
        <v>100</v>
      </c>
      <c r="J11" s="168">
        <f t="shared" si="0"/>
        <v>13</v>
      </c>
      <c r="K11" s="168">
        <f t="shared" si="0"/>
        <v>10.4</v>
      </c>
      <c r="L11" s="168">
        <f t="shared" si="0"/>
        <v>41.5</v>
      </c>
      <c r="M11" s="168">
        <f t="shared" si="0"/>
        <v>32.5</v>
      </c>
      <c r="N11" s="168">
        <f t="shared" si="0"/>
        <v>2.6</v>
      </c>
    </row>
    <row r="12" spans="1:14" ht="10.5" customHeight="1">
      <c r="A12" s="162" t="s">
        <v>21</v>
      </c>
      <c r="B12" s="163"/>
      <c r="C12" s="169">
        <v>91669</v>
      </c>
      <c r="D12" s="169">
        <v>11730</v>
      </c>
      <c r="E12" s="169">
        <v>9122</v>
      </c>
      <c r="F12" s="169">
        <v>38214</v>
      </c>
      <c r="G12" s="169">
        <v>30336</v>
      </c>
      <c r="H12" s="169">
        <v>2249</v>
      </c>
      <c r="I12" s="168">
        <f t="shared" ref="I12:N12" si="1">ROUND(C12/$C$12*100,1)</f>
        <v>100</v>
      </c>
      <c r="J12" s="168">
        <f t="shared" si="1"/>
        <v>12.8</v>
      </c>
      <c r="K12" s="168">
        <f t="shared" si="1"/>
        <v>10</v>
      </c>
      <c r="L12" s="168">
        <f t="shared" si="1"/>
        <v>41.7</v>
      </c>
      <c r="M12" s="168">
        <f t="shared" si="1"/>
        <v>33.1</v>
      </c>
      <c r="N12" s="168">
        <f t="shared" si="1"/>
        <v>2.5</v>
      </c>
    </row>
    <row r="13" spans="1:14" ht="10.5" customHeight="1">
      <c r="A13" s="162" t="s">
        <v>77</v>
      </c>
      <c r="B13" s="163"/>
      <c r="C13" s="169">
        <v>94988</v>
      </c>
      <c r="D13" s="169">
        <v>12100</v>
      </c>
      <c r="E13" s="169">
        <v>8845</v>
      </c>
      <c r="F13" s="169">
        <v>40335</v>
      </c>
      <c r="G13" s="169">
        <v>31436</v>
      </c>
      <c r="H13" s="169">
        <v>2244</v>
      </c>
      <c r="I13" s="168">
        <f t="shared" ref="I13:N13" si="2">ROUND(C13/$C$13*100,1)</f>
        <v>100</v>
      </c>
      <c r="J13" s="168">
        <f t="shared" si="2"/>
        <v>12.7</v>
      </c>
      <c r="K13" s="168">
        <f t="shared" si="2"/>
        <v>9.3000000000000007</v>
      </c>
      <c r="L13" s="168">
        <f t="shared" si="2"/>
        <v>42.5</v>
      </c>
      <c r="M13" s="168">
        <f t="shared" si="2"/>
        <v>33.1</v>
      </c>
      <c r="N13" s="168">
        <f t="shared" si="2"/>
        <v>2.4</v>
      </c>
    </row>
    <row r="14" spans="1:14" ht="10.5" customHeight="1">
      <c r="A14" s="162" t="s">
        <v>80</v>
      </c>
      <c r="B14" s="163"/>
      <c r="C14" s="169">
        <v>96288</v>
      </c>
      <c r="D14" s="169">
        <v>12266</v>
      </c>
      <c r="E14" s="169">
        <v>8324</v>
      </c>
      <c r="F14" s="169">
        <v>40601</v>
      </c>
      <c r="G14" s="169">
        <v>32739</v>
      </c>
      <c r="H14" s="169">
        <v>2323</v>
      </c>
      <c r="I14" s="168">
        <f t="shared" ref="I14:N14" si="3">ROUND(C14/$C$14*100,1)</f>
        <v>100</v>
      </c>
      <c r="J14" s="168">
        <f t="shared" si="3"/>
        <v>12.7</v>
      </c>
      <c r="K14" s="168">
        <f t="shared" si="3"/>
        <v>8.6</v>
      </c>
      <c r="L14" s="168">
        <f t="shared" si="3"/>
        <v>42.2</v>
      </c>
      <c r="M14" s="168">
        <f t="shared" si="3"/>
        <v>34</v>
      </c>
      <c r="N14" s="168">
        <f t="shared" si="3"/>
        <v>2.4</v>
      </c>
    </row>
    <row r="15" spans="1:14" ht="10.5" customHeight="1">
      <c r="A15" s="162" t="s">
        <v>84</v>
      </c>
      <c r="B15" s="163"/>
      <c r="C15" s="169">
        <v>94323</v>
      </c>
      <c r="D15" s="169">
        <v>11978</v>
      </c>
      <c r="E15" s="169">
        <v>7695</v>
      </c>
      <c r="F15" s="169">
        <v>39016</v>
      </c>
      <c r="G15" s="169">
        <v>33230</v>
      </c>
      <c r="H15" s="169">
        <v>2363</v>
      </c>
      <c r="I15" s="168">
        <f t="shared" ref="I15:N15" si="4">ROUND(C15/$C$15*100,1)</f>
        <v>100</v>
      </c>
      <c r="J15" s="168">
        <f t="shared" si="4"/>
        <v>12.7</v>
      </c>
      <c r="K15" s="168">
        <f t="shared" si="4"/>
        <v>8.1999999999999993</v>
      </c>
      <c r="L15" s="168">
        <f t="shared" si="4"/>
        <v>41.4</v>
      </c>
      <c r="M15" s="168">
        <f t="shared" si="4"/>
        <v>35.200000000000003</v>
      </c>
      <c r="N15" s="168">
        <f t="shared" si="4"/>
        <v>2.5</v>
      </c>
    </row>
    <row r="16" spans="1:14" ht="6" customHeight="1">
      <c r="A16" s="162"/>
      <c r="B16" s="163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</row>
    <row r="17" spans="1:14" ht="10.5" customHeight="1">
      <c r="A17" s="162" t="s">
        <v>99</v>
      </c>
      <c r="B17" s="163"/>
      <c r="C17" s="169">
        <v>94168</v>
      </c>
      <c r="D17" s="169">
        <v>11856</v>
      </c>
      <c r="E17" s="169">
        <v>6978</v>
      </c>
      <c r="F17" s="169">
        <v>39240</v>
      </c>
      <c r="G17" s="169">
        <v>33702</v>
      </c>
      <c r="H17" s="169">
        <v>2359</v>
      </c>
      <c r="I17" s="168">
        <f t="shared" ref="I17:N17" si="5">ROUND(C17/$C$17*100,1)</f>
        <v>100</v>
      </c>
      <c r="J17" s="168">
        <f t="shared" si="5"/>
        <v>12.6</v>
      </c>
      <c r="K17" s="168">
        <f t="shared" si="5"/>
        <v>7.4</v>
      </c>
      <c r="L17" s="168">
        <f t="shared" si="5"/>
        <v>41.7</v>
      </c>
      <c r="M17" s="168">
        <f t="shared" si="5"/>
        <v>35.799999999999997</v>
      </c>
      <c r="N17" s="168">
        <f t="shared" si="5"/>
        <v>2.5</v>
      </c>
    </row>
    <row r="18" spans="1:14" ht="10.5" customHeight="1">
      <c r="A18" s="162" t="s">
        <v>98</v>
      </c>
      <c r="B18" s="163"/>
      <c r="C18" s="169">
        <v>95488</v>
      </c>
      <c r="D18" s="169">
        <v>12070</v>
      </c>
      <c r="E18" s="169">
        <v>6513</v>
      </c>
      <c r="F18" s="169">
        <v>39283</v>
      </c>
      <c r="G18" s="169">
        <v>35108</v>
      </c>
      <c r="H18" s="169">
        <v>2478</v>
      </c>
      <c r="I18" s="168">
        <f t="shared" ref="I18:N18" si="6">ROUND(C18/$C$18*100,1)</f>
        <v>100</v>
      </c>
      <c r="J18" s="168">
        <f t="shared" si="6"/>
        <v>12.6</v>
      </c>
      <c r="K18" s="168">
        <f t="shared" si="6"/>
        <v>6.8</v>
      </c>
      <c r="L18" s="168">
        <f t="shared" si="6"/>
        <v>41.1</v>
      </c>
      <c r="M18" s="168">
        <f t="shared" si="6"/>
        <v>36.799999999999997</v>
      </c>
      <c r="N18" s="168">
        <f t="shared" si="6"/>
        <v>2.6</v>
      </c>
    </row>
    <row r="19" spans="1:14" ht="10.5" customHeight="1">
      <c r="A19" s="162" t="s">
        <v>97</v>
      </c>
      <c r="B19" s="163"/>
      <c r="C19" s="169">
        <v>96408</v>
      </c>
      <c r="D19" s="169">
        <v>12260</v>
      </c>
      <c r="E19" s="169">
        <v>6122</v>
      </c>
      <c r="F19" s="169">
        <v>38950</v>
      </c>
      <c r="G19" s="169">
        <v>36655</v>
      </c>
      <c r="H19" s="169">
        <v>2382</v>
      </c>
      <c r="I19" s="168">
        <f t="shared" ref="I19:N19" si="7">ROUND(C19/$C$19*100,1)</f>
        <v>100</v>
      </c>
      <c r="J19" s="168">
        <f t="shared" si="7"/>
        <v>12.7</v>
      </c>
      <c r="K19" s="168">
        <f t="shared" si="7"/>
        <v>6.4</v>
      </c>
      <c r="L19" s="168">
        <f t="shared" si="7"/>
        <v>40.4</v>
      </c>
      <c r="M19" s="168">
        <f t="shared" si="7"/>
        <v>38</v>
      </c>
      <c r="N19" s="168">
        <f t="shared" si="7"/>
        <v>2.5</v>
      </c>
    </row>
    <row r="20" spans="1:14" ht="10.5" customHeight="1">
      <c r="A20" s="162" t="s">
        <v>104</v>
      </c>
      <c r="B20" s="183"/>
      <c r="C20" s="169">
        <v>97112</v>
      </c>
      <c r="D20" s="169">
        <v>12054</v>
      </c>
      <c r="E20" s="169">
        <v>5894</v>
      </c>
      <c r="F20" s="169">
        <v>38982</v>
      </c>
      <c r="G20" s="169">
        <v>37668</v>
      </c>
      <c r="H20" s="169">
        <v>2474</v>
      </c>
      <c r="I20" s="168">
        <f t="shared" ref="I20:N20" si="8">ROUND(C20/$C$20*100,1)</f>
        <v>100</v>
      </c>
      <c r="J20" s="168">
        <f t="shared" si="8"/>
        <v>12.4</v>
      </c>
      <c r="K20" s="168">
        <f t="shared" si="8"/>
        <v>6.1</v>
      </c>
      <c r="L20" s="168">
        <f t="shared" si="8"/>
        <v>40.1</v>
      </c>
      <c r="M20" s="168">
        <f t="shared" si="8"/>
        <v>38.799999999999997</v>
      </c>
      <c r="N20" s="168">
        <f t="shared" si="8"/>
        <v>2.5</v>
      </c>
    </row>
    <row r="21" spans="1:14" ht="10.5" customHeight="1">
      <c r="A21" s="158" t="s">
        <v>108</v>
      </c>
      <c r="B21" s="157"/>
      <c r="C21" s="167">
        <v>98053</v>
      </c>
      <c r="D21" s="167">
        <v>12012</v>
      </c>
      <c r="E21" s="167">
        <v>5557</v>
      </c>
      <c r="F21" s="167">
        <v>38988</v>
      </c>
      <c r="G21" s="167">
        <v>38886</v>
      </c>
      <c r="H21" s="167">
        <v>2587</v>
      </c>
      <c r="I21" s="166">
        <f t="shared" ref="I21:N21" si="9">ROUND(C21/$C$21*100,1)</f>
        <v>100</v>
      </c>
      <c r="J21" s="166">
        <f t="shared" si="9"/>
        <v>12.3</v>
      </c>
      <c r="K21" s="166">
        <f t="shared" si="9"/>
        <v>5.7</v>
      </c>
      <c r="L21" s="166">
        <f t="shared" si="9"/>
        <v>39.799999999999997</v>
      </c>
      <c r="M21" s="166">
        <f t="shared" si="9"/>
        <v>39.700000000000003</v>
      </c>
      <c r="N21" s="166">
        <f t="shared" si="9"/>
        <v>2.6</v>
      </c>
    </row>
    <row r="22" spans="1:14" ht="6" customHeight="1">
      <c r="A22" s="165"/>
      <c r="B22" s="163"/>
      <c r="I22" s="168"/>
      <c r="J22" s="168"/>
      <c r="K22" s="168"/>
      <c r="L22" s="168"/>
      <c r="M22" s="168"/>
      <c r="N22" s="168"/>
    </row>
    <row r="23" spans="1:14" ht="10.5" customHeight="1">
      <c r="A23" s="165"/>
      <c r="B23" s="163"/>
      <c r="C23" s="170"/>
      <c r="E23" s="382" t="s">
        <v>78</v>
      </c>
      <c r="F23" s="382"/>
      <c r="G23" s="382"/>
      <c r="H23" s="382"/>
      <c r="I23" s="382"/>
      <c r="J23" s="382"/>
      <c r="K23" s="382"/>
      <c r="L23" s="382"/>
    </row>
    <row r="24" spans="1:14" ht="6" customHeight="1">
      <c r="A24" s="165"/>
      <c r="B24" s="163"/>
    </row>
    <row r="25" spans="1:14" ht="10.5" customHeight="1">
      <c r="A25" s="162" t="s">
        <v>109</v>
      </c>
      <c r="B25" s="163"/>
      <c r="C25" s="169">
        <v>104070</v>
      </c>
      <c r="D25" s="169">
        <v>16685</v>
      </c>
      <c r="E25" s="169">
        <v>7180</v>
      </c>
      <c r="F25" s="169">
        <v>39327</v>
      </c>
      <c r="G25" s="169">
        <v>38084</v>
      </c>
      <c r="H25" s="169">
        <v>2789</v>
      </c>
      <c r="I25" s="168">
        <f t="shared" ref="I25:N25" si="10">ROUND(C25/$C$25*100,1)</f>
        <v>100</v>
      </c>
      <c r="J25" s="168">
        <f t="shared" si="10"/>
        <v>16</v>
      </c>
      <c r="K25" s="168">
        <f t="shared" si="10"/>
        <v>6.9</v>
      </c>
      <c r="L25" s="168">
        <f t="shared" si="10"/>
        <v>37.799999999999997</v>
      </c>
      <c r="M25" s="168">
        <f t="shared" si="10"/>
        <v>36.6</v>
      </c>
      <c r="N25" s="168">
        <f t="shared" si="10"/>
        <v>2.7</v>
      </c>
    </row>
    <row r="26" spans="1:14" ht="10.5" customHeight="1">
      <c r="A26" s="162" t="s">
        <v>21</v>
      </c>
      <c r="B26" s="163"/>
      <c r="C26" s="169">
        <v>100574</v>
      </c>
      <c r="D26" s="169">
        <v>15978</v>
      </c>
      <c r="E26" s="169">
        <v>6297</v>
      </c>
      <c r="F26" s="169">
        <v>39145</v>
      </c>
      <c r="G26" s="169">
        <v>36420</v>
      </c>
      <c r="H26" s="169">
        <v>2730</v>
      </c>
      <c r="I26" s="168">
        <f t="shared" ref="I26:N26" si="11">ROUND(C26/$C$26*100,1)</f>
        <v>100</v>
      </c>
      <c r="J26" s="168">
        <f t="shared" si="11"/>
        <v>15.9</v>
      </c>
      <c r="K26" s="168">
        <f t="shared" si="11"/>
        <v>6.3</v>
      </c>
      <c r="L26" s="168">
        <f t="shared" si="11"/>
        <v>38.9</v>
      </c>
      <c r="M26" s="168">
        <f t="shared" si="11"/>
        <v>36.200000000000003</v>
      </c>
      <c r="N26" s="168">
        <f t="shared" si="11"/>
        <v>2.7</v>
      </c>
    </row>
    <row r="27" spans="1:14" ht="10.5" customHeight="1">
      <c r="A27" s="162" t="s">
        <v>77</v>
      </c>
      <c r="B27" s="163"/>
      <c r="C27" s="169">
        <v>99803</v>
      </c>
      <c r="D27" s="169">
        <v>15542</v>
      </c>
      <c r="E27" s="169">
        <v>6097</v>
      </c>
      <c r="F27" s="169">
        <v>38972</v>
      </c>
      <c r="G27" s="169">
        <v>36410</v>
      </c>
      <c r="H27" s="169">
        <v>2768</v>
      </c>
      <c r="I27" s="168">
        <f t="shared" ref="I27:N27" si="12">ROUND(C27/$C$27*100,1)</f>
        <v>100</v>
      </c>
      <c r="J27" s="168">
        <f t="shared" si="12"/>
        <v>15.6</v>
      </c>
      <c r="K27" s="168">
        <f t="shared" si="12"/>
        <v>6.1</v>
      </c>
      <c r="L27" s="168">
        <f t="shared" si="12"/>
        <v>39</v>
      </c>
      <c r="M27" s="168">
        <f t="shared" si="12"/>
        <v>36.5</v>
      </c>
      <c r="N27" s="168">
        <f t="shared" si="12"/>
        <v>2.8</v>
      </c>
    </row>
    <row r="28" spans="1:14" ht="10.5" customHeight="1">
      <c r="A28" s="162" t="s">
        <v>80</v>
      </c>
      <c r="B28" s="163"/>
      <c r="C28" s="169">
        <v>96638</v>
      </c>
      <c r="D28" s="169">
        <v>14252</v>
      </c>
      <c r="E28" s="169">
        <v>5770</v>
      </c>
      <c r="F28" s="169">
        <v>38354</v>
      </c>
      <c r="G28" s="169">
        <v>35539</v>
      </c>
      <c r="H28" s="169">
        <v>2704</v>
      </c>
      <c r="I28" s="168">
        <f t="shared" ref="I28:N28" si="13">ROUND(C28/$C$28*100,1)</f>
        <v>100</v>
      </c>
      <c r="J28" s="168">
        <f t="shared" si="13"/>
        <v>14.7</v>
      </c>
      <c r="K28" s="168">
        <f t="shared" si="13"/>
        <v>6</v>
      </c>
      <c r="L28" s="168">
        <f t="shared" si="13"/>
        <v>39.700000000000003</v>
      </c>
      <c r="M28" s="168">
        <f t="shared" si="13"/>
        <v>36.799999999999997</v>
      </c>
      <c r="N28" s="168">
        <f t="shared" si="13"/>
        <v>2.8</v>
      </c>
    </row>
    <row r="29" spans="1:14" ht="10.5" customHeight="1">
      <c r="A29" s="162" t="s">
        <v>84</v>
      </c>
      <c r="B29" s="163"/>
      <c r="C29" s="169">
        <v>95814</v>
      </c>
      <c r="D29" s="169">
        <v>14017</v>
      </c>
      <c r="E29" s="169">
        <v>5451</v>
      </c>
      <c r="F29" s="169">
        <v>36992</v>
      </c>
      <c r="G29" s="169">
        <v>36532</v>
      </c>
      <c r="H29" s="169">
        <v>2787</v>
      </c>
      <c r="I29" s="168">
        <f t="shared" ref="I29:N29" si="14">ROUND(C29/$C$29*100,1)</f>
        <v>100</v>
      </c>
      <c r="J29" s="168">
        <f t="shared" si="14"/>
        <v>14.6</v>
      </c>
      <c r="K29" s="168">
        <f t="shared" si="14"/>
        <v>5.7</v>
      </c>
      <c r="L29" s="168">
        <f t="shared" si="14"/>
        <v>38.6</v>
      </c>
      <c r="M29" s="168">
        <f t="shared" si="14"/>
        <v>38.1</v>
      </c>
      <c r="N29" s="168">
        <f t="shared" si="14"/>
        <v>2.9</v>
      </c>
    </row>
    <row r="30" spans="1:14" ht="6" customHeight="1">
      <c r="A30" s="162"/>
      <c r="B30" s="163"/>
      <c r="C30" s="164"/>
      <c r="D30" s="164"/>
      <c r="E30" s="164"/>
      <c r="F30" s="164"/>
      <c r="G30" s="164"/>
      <c r="H30" s="164"/>
      <c r="I30" s="164"/>
      <c r="J30" s="164"/>
      <c r="K30" s="164"/>
      <c r="L30" s="164"/>
      <c r="M30" s="164"/>
      <c r="N30" s="164"/>
    </row>
    <row r="31" spans="1:14" ht="10.5" customHeight="1">
      <c r="A31" s="162" t="s">
        <v>99</v>
      </c>
      <c r="B31" s="163"/>
      <c r="C31" s="169">
        <v>94251</v>
      </c>
      <c r="D31" s="169">
        <v>13777</v>
      </c>
      <c r="E31" s="169">
        <v>4842</v>
      </c>
      <c r="F31" s="169">
        <v>36010</v>
      </c>
      <c r="G31" s="169">
        <v>36719</v>
      </c>
      <c r="H31" s="169">
        <v>2871</v>
      </c>
      <c r="I31" s="168">
        <f t="shared" ref="I31:N31" si="15">ROUND(C31/$C$31*100,1)</f>
        <v>100</v>
      </c>
      <c r="J31" s="168">
        <f t="shared" si="15"/>
        <v>14.6</v>
      </c>
      <c r="K31" s="168">
        <f t="shared" si="15"/>
        <v>5.0999999999999996</v>
      </c>
      <c r="L31" s="168">
        <f t="shared" si="15"/>
        <v>38.200000000000003</v>
      </c>
      <c r="M31" s="168">
        <f t="shared" si="15"/>
        <v>39</v>
      </c>
      <c r="N31" s="168">
        <f t="shared" si="15"/>
        <v>3</v>
      </c>
    </row>
    <row r="32" spans="1:14" ht="10.5" customHeight="1">
      <c r="A32" s="162" t="s">
        <v>98</v>
      </c>
      <c r="B32" s="163"/>
      <c r="C32" s="169">
        <v>95929</v>
      </c>
      <c r="D32" s="169">
        <v>14230</v>
      </c>
      <c r="E32" s="169">
        <v>4461</v>
      </c>
      <c r="F32" s="169">
        <v>36862</v>
      </c>
      <c r="G32" s="169">
        <v>37627</v>
      </c>
      <c r="H32" s="169">
        <v>2719</v>
      </c>
      <c r="I32" s="168">
        <f t="shared" ref="I32:N32" si="16">ROUND(C32/$C$32*100,1)</f>
        <v>100</v>
      </c>
      <c r="J32" s="168">
        <f t="shared" si="16"/>
        <v>14.8</v>
      </c>
      <c r="K32" s="168">
        <f t="shared" si="16"/>
        <v>4.7</v>
      </c>
      <c r="L32" s="168">
        <f t="shared" si="16"/>
        <v>38.4</v>
      </c>
      <c r="M32" s="168">
        <f t="shared" si="16"/>
        <v>39.200000000000003</v>
      </c>
      <c r="N32" s="168">
        <f t="shared" si="16"/>
        <v>2.8</v>
      </c>
    </row>
    <row r="33" spans="1:14" ht="10.5" customHeight="1">
      <c r="A33" s="162" t="s">
        <v>97</v>
      </c>
      <c r="B33" s="163"/>
      <c r="C33" s="169">
        <v>93285</v>
      </c>
      <c r="D33" s="169">
        <v>13483</v>
      </c>
      <c r="E33" s="169">
        <v>4046</v>
      </c>
      <c r="F33" s="169">
        <v>34876</v>
      </c>
      <c r="G33" s="169">
        <v>38004</v>
      </c>
      <c r="H33" s="169">
        <v>2847</v>
      </c>
      <c r="I33" s="168">
        <f t="shared" ref="I33:N33" si="17">ROUND(C33/$C$33*100,1)</f>
        <v>100</v>
      </c>
      <c r="J33" s="168">
        <f t="shared" si="17"/>
        <v>14.5</v>
      </c>
      <c r="K33" s="168">
        <f t="shared" si="17"/>
        <v>4.3</v>
      </c>
      <c r="L33" s="168">
        <f t="shared" si="17"/>
        <v>37.4</v>
      </c>
      <c r="M33" s="168">
        <f t="shared" si="17"/>
        <v>40.700000000000003</v>
      </c>
      <c r="N33" s="168">
        <f t="shared" si="17"/>
        <v>3.1</v>
      </c>
    </row>
    <row r="34" spans="1:14" ht="10.5" customHeight="1">
      <c r="A34" s="162" t="s">
        <v>104</v>
      </c>
      <c r="B34" s="157"/>
      <c r="C34" s="169">
        <v>94663</v>
      </c>
      <c r="D34" s="169">
        <v>13289</v>
      </c>
      <c r="E34" s="169">
        <v>3856</v>
      </c>
      <c r="F34" s="169">
        <v>35372</v>
      </c>
      <c r="G34" s="169">
        <v>39214</v>
      </c>
      <c r="H34" s="169">
        <v>2893</v>
      </c>
      <c r="I34" s="168">
        <f t="shared" ref="I34:N34" si="18">ROUND(C34/$C$34*100,1)</f>
        <v>100</v>
      </c>
      <c r="J34" s="168">
        <f t="shared" si="18"/>
        <v>14</v>
      </c>
      <c r="K34" s="168">
        <f t="shared" si="18"/>
        <v>4.0999999999999996</v>
      </c>
      <c r="L34" s="168">
        <f t="shared" si="18"/>
        <v>37.4</v>
      </c>
      <c r="M34" s="168">
        <f t="shared" si="18"/>
        <v>41.4</v>
      </c>
      <c r="N34" s="168">
        <f t="shared" si="18"/>
        <v>3.1</v>
      </c>
    </row>
    <row r="35" spans="1:14" ht="10.5" customHeight="1">
      <c r="A35" s="158" t="s">
        <v>108</v>
      </c>
      <c r="B35" s="157"/>
      <c r="C35" s="167">
        <v>94108</v>
      </c>
      <c r="D35" s="167">
        <v>13394</v>
      </c>
      <c r="E35" s="167">
        <v>3653</v>
      </c>
      <c r="F35" s="167">
        <v>34399</v>
      </c>
      <c r="G35" s="167">
        <v>39943</v>
      </c>
      <c r="H35" s="167">
        <v>2699</v>
      </c>
      <c r="I35" s="166">
        <f t="shared" ref="I35:N35" si="19">ROUND(C35/$C$35*100,1)</f>
        <v>100</v>
      </c>
      <c r="J35" s="166">
        <f t="shared" si="19"/>
        <v>14.2</v>
      </c>
      <c r="K35" s="166">
        <f t="shared" si="19"/>
        <v>3.9</v>
      </c>
      <c r="L35" s="166">
        <f t="shared" si="19"/>
        <v>36.6</v>
      </c>
      <c r="M35" s="166">
        <f t="shared" si="19"/>
        <v>42.4</v>
      </c>
      <c r="N35" s="166">
        <f t="shared" si="19"/>
        <v>2.9</v>
      </c>
    </row>
    <row r="36" spans="1:14" ht="6" customHeight="1">
      <c r="A36" s="165"/>
      <c r="B36" s="163"/>
    </row>
    <row r="37" spans="1:14" ht="10.5" customHeight="1">
      <c r="A37" s="165"/>
      <c r="B37" s="163"/>
      <c r="E37" s="382" t="s">
        <v>110</v>
      </c>
      <c r="F37" s="382"/>
      <c r="G37" s="382"/>
      <c r="H37" s="382"/>
      <c r="I37" s="382"/>
      <c r="J37" s="382"/>
      <c r="K37" s="382"/>
      <c r="L37" s="382"/>
    </row>
    <row r="38" spans="1:14" ht="6" customHeight="1">
      <c r="A38" s="165"/>
      <c r="B38" s="163"/>
    </row>
    <row r="39" spans="1:14" ht="10.5" customHeight="1">
      <c r="A39" s="162" t="s">
        <v>109</v>
      </c>
      <c r="B39" s="163"/>
      <c r="C39" s="160">
        <f t="shared" ref="C39:H43" si="20">C11-C25</f>
        <v>-12206</v>
      </c>
      <c r="D39" s="160">
        <f t="shared" si="20"/>
        <v>-4731</v>
      </c>
      <c r="E39" s="161">
        <f t="shared" si="20"/>
        <v>2394</v>
      </c>
      <c r="F39" s="160">
        <f t="shared" si="20"/>
        <v>-1246</v>
      </c>
      <c r="G39" s="160">
        <f t="shared" si="20"/>
        <v>-8224</v>
      </c>
      <c r="H39" s="160">
        <f t="shared" si="20"/>
        <v>-402</v>
      </c>
      <c r="I39" s="159" t="s">
        <v>1</v>
      </c>
      <c r="J39" s="159" t="s">
        <v>1</v>
      </c>
      <c r="K39" s="159" t="s">
        <v>1</v>
      </c>
      <c r="L39" s="159" t="s">
        <v>1</v>
      </c>
      <c r="M39" s="159" t="s">
        <v>1</v>
      </c>
      <c r="N39" s="159" t="s">
        <v>1</v>
      </c>
    </row>
    <row r="40" spans="1:14" ht="10.5" customHeight="1">
      <c r="A40" s="162" t="s">
        <v>21</v>
      </c>
      <c r="B40" s="163"/>
      <c r="C40" s="160">
        <f t="shared" si="20"/>
        <v>-8905</v>
      </c>
      <c r="D40" s="160">
        <f t="shared" si="20"/>
        <v>-4248</v>
      </c>
      <c r="E40" s="161">
        <f t="shared" si="20"/>
        <v>2825</v>
      </c>
      <c r="F40" s="160">
        <f t="shared" si="20"/>
        <v>-931</v>
      </c>
      <c r="G40" s="160">
        <f t="shared" si="20"/>
        <v>-6084</v>
      </c>
      <c r="H40" s="160">
        <f t="shared" si="20"/>
        <v>-481</v>
      </c>
      <c r="I40" s="159" t="s">
        <v>1</v>
      </c>
      <c r="J40" s="159" t="s">
        <v>1</v>
      </c>
      <c r="K40" s="159" t="s">
        <v>1</v>
      </c>
      <c r="L40" s="159" t="s">
        <v>1</v>
      </c>
      <c r="M40" s="159" t="s">
        <v>1</v>
      </c>
      <c r="N40" s="159" t="s">
        <v>1</v>
      </c>
    </row>
    <row r="41" spans="1:14" ht="10.5" customHeight="1">
      <c r="A41" s="162" t="s">
        <v>77</v>
      </c>
      <c r="B41" s="163"/>
      <c r="C41" s="160">
        <f t="shared" si="20"/>
        <v>-4815</v>
      </c>
      <c r="D41" s="160">
        <f t="shared" si="20"/>
        <v>-3442</v>
      </c>
      <c r="E41" s="161">
        <f t="shared" si="20"/>
        <v>2748</v>
      </c>
      <c r="F41" s="160">
        <f t="shared" si="20"/>
        <v>1363</v>
      </c>
      <c r="G41" s="160">
        <f t="shared" si="20"/>
        <v>-4974</v>
      </c>
      <c r="H41" s="160">
        <f t="shared" si="20"/>
        <v>-524</v>
      </c>
      <c r="I41" s="159" t="s">
        <v>1</v>
      </c>
      <c r="J41" s="159" t="s">
        <v>1</v>
      </c>
      <c r="K41" s="159" t="s">
        <v>1</v>
      </c>
      <c r="L41" s="159" t="s">
        <v>1</v>
      </c>
      <c r="M41" s="159" t="s">
        <v>1</v>
      </c>
      <c r="N41" s="159" t="s">
        <v>1</v>
      </c>
    </row>
    <row r="42" spans="1:14" ht="10.5" customHeight="1">
      <c r="A42" s="162" t="s">
        <v>80</v>
      </c>
      <c r="B42" s="163"/>
      <c r="C42" s="160">
        <f t="shared" si="20"/>
        <v>-350</v>
      </c>
      <c r="D42" s="160">
        <f t="shared" si="20"/>
        <v>-1986</v>
      </c>
      <c r="E42" s="161">
        <f t="shared" si="20"/>
        <v>2554</v>
      </c>
      <c r="F42" s="160">
        <f t="shared" si="20"/>
        <v>2247</v>
      </c>
      <c r="G42" s="160">
        <f t="shared" si="20"/>
        <v>-2800</v>
      </c>
      <c r="H42" s="160">
        <f t="shared" si="20"/>
        <v>-381</v>
      </c>
      <c r="I42" s="159" t="s">
        <v>1</v>
      </c>
      <c r="J42" s="159" t="s">
        <v>1</v>
      </c>
      <c r="K42" s="159" t="s">
        <v>1</v>
      </c>
      <c r="L42" s="159" t="s">
        <v>1</v>
      </c>
      <c r="M42" s="159" t="s">
        <v>1</v>
      </c>
      <c r="N42" s="159" t="s">
        <v>1</v>
      </c>
    </row>
    <row r="43" spans="1:14" ht="10.5" customHeight="1">
      <c r="A43" s="162" t="s">
        <v>84</v>
      </c>
      <c r="B43" s="163"/>
      <c r="C43" s="160">
        <f t="shared" si="20"/>
        <v>-1491</v>
      </c>
      <c r="D43" s="160">
        <f t="shared" si="20"/>
        <v>-2039</v>
      </c>
      <c r="E43" s="161">
        <f t="shared" si="20"/>
        <v>2244</v>
      </c>
      <c r="F43" s="160">
        <f t="shared" si="20"/>
        <v>2024</v>
      </c>
      <c r="G43" s="160">
        <f t="shared" si="20"/>
        <v>-3302</v>
      </c>
      <c r="H43" s="160">
        <f t="shared" si="20"/>
        <v>-424</v>
      </c>
      <c r="I43" s="159" t="s">
        <v>1</v>
      </c>
      <c r="J43" s="159" t="s">
        <v>1</v>
      </c>
      <c r="K43" s="159" t="s">
        <v>1</v>
      </c>
      <c r="L43" s="159" t="s">
        <v>1</v>
      </c>
      <c r="M43" s="159" t="s">
        <v>1</v>
      </c>
      <c r="N43" s="159" t="s">
        <v>1</v>
      </c>
    </row>
    <row r="44" spans="1:14" ht="6" customHeight="1">
      <c r="A44" s="162"/>
      <c r="B44" s="163"/>
      <c r="C44" s="160"/>
      <c r="D44" s="160"/>
      <c r="E44" s="161"/>
      <c r="F44" s="160"/>
      <c r="G44" s="160"/>
      <c r="H44" s="160"/>
      <c r="I44" s="164"/>
      <c r="J44" s="164"/>
      <c r="K44" s="164"/>
      <c r="L44" s="164"/>
      <c r="M44" s="164"/>
      <c r="N44" s="164"/>
    </row>
    <row r="45" spans="1:14" ht="10.5" customHeight="1">
      <c r="A45" s="162" t="s">
        <v>99</v>
      </c>
      <c r="B45" s="163"/>
      <c r="C45" s="160">
        <f t="shared" ref="C45:H49" si="21">C17-C31</f>
        <v>-83</v>
      </c>
      <c r="D45" s="160">
        <f t="shared" si="21"/>
        <v>-1921</v>
      </c>
      <c r="E45" s="161">
        <f t="shared" si="21"/>
        <v>2136</v>
      </c>
      <c r="F45" s="160">
        <f t="shared" si="21"/>
        <v>3230</v>
      </c>
      <c r="G45" s="160">
        <f t="shared" si="21"/>
        <v>-3017</v>
      </c>
      <c r="H45" s="160">
        <f t="shared" si="21"/>
        <v>-512</v>
      </c>
      <c r="I45" s="159" t="s">
        <v>1</v>
      </c>
      <c r="J45" s="159" t="s">
        <v>1</v>
      </c>
      <c r="K45" s="159" t="s">
        <v>1</v>
      </c>
      <c r="L45" s="159" t="s">
        <v>1</v>
      </c>
      <c r="M45" s="159" t="s">
        <v>1</v>
      </c>
      <c r="N45" s="159" t="s">
        <v>1</v>
      </c>
    </row>
    <row r="46" spans="1:14" ht="10.5" customHeight="1">
      <c r="A46" s="162" t="s">
        <v>98</v>
      </c>
      <c r="B46" s="163"/>
      <c r="C46" s="160">
        <f t="shared" si="21"/>
        <v>-441</v>
      </c>
      <c r="D46" s="160">
        <f t="shared" si="21"/>
        <v>-2160</v>
      </c>
      <c r="E46" s="161">
        <f t="shared" si="21"/>
        <v>2052</v>
      </c>
      <c r="F46" s="160">
        <f t="shared" si="21"/>
        <v>2421</v>
      </c>
      <c r="G46" s="160">
        <f t="shared" si="21"/>
        <v>-2519</v>
      </c>
      <c r="H46" s="160">
        <f t="shared" si="21"/>
        <v>-241</v>
      </c>
      <c r="I46" s="159" t="s">
        <v>1</v>
      </c>
      <c r="J46" s="159" t="s">
        <v>1</v>
      </c>
      <c r="K46" s="159" t="s">
        <v>1</v>
      </c>
      <c r="L46" s="159" t="s">
        <v>1</v>
      </c>
      <c r="M46" s="159" t="s">
        <v>1</v>
      </c>
      <c r="N46" s="159" t="s">
        <v>1</v>
      </c>
    </row>
    <row r="47" spans="1:14" ht="10.5" customHeight="1">
      <c r="A47" s="162" t="s">
        <v>97</v>
      </c>
      <c r="B47" s="157"/>
      <c r="C47" s="160">
        <f t="shared" si="21"/>
        <v>3123</v>
      </c>
      <c r="D47" s="160">
        <f t="shared" si="21"/>
        <v>-1223</v>
      </c>
      <c r="E47" s="161">
        <f t="shared" si="21"/>
        <v>2076</v>
      </c>
      <c r="F47" s="160">
        <f t="shared" si="21"/>
        <v>4074</v>
      </c>
      <c r="G47" s="160">
        <f t="shared" si="21"/>
        <v>-1349</v>
      </c>
      <c r="H47" s="160">
        <f t="shared" si="21"/>
        <v>-465</v>
      </c>
      <c r="I47" s="159" t="s">
        <v>1</v>
      </c>
      <c r="J47" s="159" t="s">
        <v>1</v>
      </c>
      <c r="K47" s="159" t="s">
        <v>1</v>
      </c>
      <c r="L47" s="159" t="s">
        <v>1</v>
      </c>
      <c r="M47" s="159" t="s">
        <v>1</v>
      </c>
      <c r="N47" s="159" t="s">
        <v>1</v>
      </c>
    </row>
    <row r="48" spans="1:14" ht="10.5" customHeight="1">
      <c r="A48" s="162" t="s">
        <v>104</v>
      </c>
      <c r="B48" s="157"/>
      <c r="C48" s="182">
        <f t="shared" si="21"/>
        <v>2449</v>
      </c>
      <c r="D48" s="182">
        <f t="shared" si="21"/>
        <v>-1235</v>
      </c>
      <c r="E48" s="182">
        <f t="shared" si="21"/>
        <v>2038</v>
      </c>
      <c r="F48" s="182">
        <f t="shared" si="21"/>
        <v>3610</v>
      </c>
      <c r="G48" s="182">
        <f t="shared" si="21"/>
        <v>-1546</v>
      </c>
      <c r="H48" s="182">
        <f t="shared" si="21"/>
        <v>-419</v>
      </c>
      <c r="I48" s="159" t="s">
        <v>1</v>
      </c>
      <c r="J48" s="159" t="s">
        <v>1</v>
      </c>
      <c r="K48" s="159" t="s">
        <v>1</v>
      </c>
      <c r="L48" s="159" t="s">
        <v>1</v>
      </c>
      <c r="M48" s="159" t="s">
        <v>1</v>
      </c>
      <c r="N48" s="159" t="s">
        <v>1</v>
      </c>
    </row>
    <row r="49" spans="1:14" ht="10.5" customHeight="1">
      <c r="A49" s="158" t="s">
        <v>108</v>
      </c>
      <c r="B49" s="157"/>
      <c r="C49" s="156">
        <f t="shared" si="21"/>
        <v>3945</v>
      </c>
      <c r="D49" s="156">
        <f t="shared" si="21"/>
        <v>-1382</v>
      </c>
      <c r="E49" s="156">
        <f t="shared" si="21"/>
        <v>1904</v>
      </c>
      <c r="F49" s="156">
        <f t="shared" si="21"/>
        <v>4589</v>
      </c>
      <c r="G49" s="156">
        <f t="shared" si="21"/>
        <v>-1057</v>
      </c>
      <c r="H49" s="156">
        <f t="shared" si="21"/>
        <v>-112</v>
      </c>
      <c r="I49" s="155" t="s">
        <v>1</v>
      </c>
      <c r="J49" s="155" t="s">
        <v>1</v>
      </c>
      <c r="K49" s="155" t="s">
        <v>1</v>
      </c>
      <c r="L49" s="155" t="s">
        <v>1</v>
      </c>
      <c r="M49" s="155" t="s">
        <v>1</v>
      </c>
      <c r="N49" s="155" t="s">
        <v>1</v>
      </c>
    </row>
    <row r="50" spans="1:14" ht="6" customHeight="1">
      <c r="A50" s="152"/>
      <c r="B50" s="154"/>
      <c r="C50" s="153"/>
      <c r="D50" s="152"/>
      <c r="E50" s="152"/>
      <c r="F50" s="152"/>
      <c r="G50" s="152"/>
      <c r="H50" s="152"/>
      <c r="I50" s="152"/>
      <c r="J50" s="152"/>
      <c r="K50" s="152"/>
      <c r="L50" s="152"/>
      <c r="M50" s="152"/>
      <c r="N50" s="152"/>
    </row>
    <row r="51" spans="1:14">
      <c r="A51" s="381" t="s">
        <v>26</v>
      </c>
      <c r="B51" s="381"/>
      <c r="C51" s="381"/>
      <c r="D51" s="381"/>
      <c r="E51" s="381"/>
      <c r="F51" s="381"/>
      <c r="G51" s="381"/>
      <c r="H51" s="381"/>
      <c r="I51" s="381"/>
      <c r="J51" s="381"/>
      <c r="K51" s="381"/>
      <c r="L51" s="381"/>
      <c r="M51" s="381"/>
      <c r="N51" s="381"/>
    </row>
    <row r="52" spans="1:14">
      <c r="A52" s="151" t="s">
        <v>0</v>
      </c>
    </row>
  </sheetData>
  <mergeCells count="6">
    <mergeCell ref="A51:N51"/>
    <mergeCell ref="E37:L37"/>
    <mergeCell ref="C6:C7"/>
    <mergeCell ref="I6:I7"/>
    <mergeCell ref="E9:L9"/>
    <mergeCell ref="E23:L23"/>
  </mergeCells>
  <phoneticPr fontId="6"/>
  <printOptions gridLinesSet="0"/>
  <pageMargins left="0.78740157480314965" right="0.78740157480314965" top="0.98425196850393704" bottom="0.98425196850393704" header="0.51181102362204722" footer="0.51181102362204722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N52"/>
  <sheetViews>
    <sheetView showGridLines="0" zoomScale="125" zoomScaleNormal="125" workbookViewId="0"/>
  </sheetViews>
  <sheetFormatPr defaultColWidth="11.36328125" defaultRowHeight="9.5"/>
  <cols>
    <col min="1" max="1" width="6.90625" style="151" customWidth="1"/>
    <col min="2" max="2" width="1" style="151" customWidth="1"/>
    <col min="3" max="3" width="8.6328125" style="151" customWidth="1"/>
    <col min="4" max="4" width="8.08984375" style="151" customWidth="1"/>
    <col min="5" max="5" width="6.36328125" style="151" customWidth="1"/>
    <col min="6" max="6" width="7.90625" style="151" customWidth="1"/>
    <col min="7" max="7" width="8.36328125" style="151" customWidth="1"/>
    <col min="8" max="8" width="7.453125" style="151" customWidth="1"/>
    <col min="9" max="14" width="5.36328125" style="151" customWidth="1"/>
    <col min="15" max="16384" width="11.36328125" style="151"/>
  </cols>
  <sheetData>
    <row r="1" spans="1:14" ht="13">
      <c r="A1" s="181" t="s">
        <v>107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</row>
    <row r="2" spans="1:14" ht="6" customHeight="1"/>
    <row r="3" spans="1:14">
      <c r="N3" s="180" t="s">
        <v>3</v>
      </c>
    </row>
    <row r="4" spans="1:14" ht="1.5" customHeight="1"/>
    <row r="5" spans="1:14" ht="13.5" customHeight="1">
      <c r="A5" s="172"/>
      <c r="B5" s="172"/>
      <c r="C5" s="179" t="s">
        <v>8</v>
      </c>
      <c r="D5" s="179"/>
      <c r="E5" s="179"/>
      <c r="F5" s="179"/>
      <c r="G5" s="179"/>
      <c r="H5" s="179"/>
      <c r="I5" s="179" t="s">
        <v>9</v>
      </c>
      <c r="J5" s="179"/>
      <c r="K5" s="179"/>
      <c r="L5" s="179"/>
      <c r="M5" s="179"/>
      <c r="N5" s="178"/>
    </row>
    <row r="6" spans="1:14">
      <c r="A6" s="177" t="s">
        <v>10</v>
      </c>
      <c r="B6" s="177"/>
      <c r="C6" s="383" t="s">
        <v>74</v>
      </c>
      <c r="D6" s="176" t="s">
        <v>68</v>
      </c>
      <c r="E6" s="176" t="s">
        <v>28</v>
      </c>
      <c r="F6" s="176" t="s">
        <v>69</v>
      </c>
      <c r="G6" s="176" t="s">
        <v>70</v>
      </c>
      <c r="H6" s="176" t="s">
        <v>71</v>
      </c>
      <c r="I6" s="383" t="s">
        <v>74</v>
      </c>
      <c r="J6" s="176" t="s">
        <v>72</v>
      </c>
      <c r="K6" s="176" t="s">
        <v>28</v>
      </c>
      <c r="L6" s="176" t="s">
        <v>69</v>
      </c>
      <c r="M6" s="176" t="s">
        <v>70</v>
      </c>
      <c r="N6" s="175" t="s">
        <v>71</v>
      </c>
    </row>
    <row r="7" spans="1:14" ht="13.5" customHeight="1">
      <c r="A7" s="152"/>
      <c r="B7" s="152"/>
      <c r="C7" s="383"/>
      <c r="D7" s="174" t="s">
        <v>11</v>
      </c>
      <c r="E7" s="174" t="s">
        <v>11</v>
      </c>
      <c r="F7" s="174" t="s">
        <v>11</v>
      </c>
      <c r="G7" s="174" t="s">
        <v>11</v>
      </c>
      <c r="H7" s="174" t="s">
        <v>12</v>
      </c>
      <c r="I7" s="383"/>
      <c r="J7" s="174" t="s">
        <v>13</v>
      </c>
      <c r="K7" s="174" t="s">
        <v>11</v>
      </c>
      <c r="L7" s="174" t="s">
        <v>11</v>
      </c>
      <c r="M7" s="174" t="s">
        <v>11</v>
      </c>
      <c r="N7" s="173" t="s">
        <v>12</v>
      </c>
    </row>
    <row r="8" spans="1:14" ht="6" customHeight="1">
      <c r="A8" s="172"/>
      <c r="B8" s="171"/>
    </row>
    <row r="9" spans="1:14" ht="10.5" customHeight="1">
      <c r="B9" s="163"/>
      <c r="E9" s="382" t="s">
        <v>75</v>
      </c>
      <c r="F9" s="382"/>
      <c r="G9" s="382"/>
      <c r="H9" s="382"/>
      <c r="I9" s="382"/>
      <c r="J9" s="382"/>
      <c r="K9" s="382"/>
      <c r="L9" s="382"/>
    </row>
    <row r="10" spans="1:14" ht="6" customHeight="1">
      <c r="B10" s="163"/>
    </row>
    <row r="11" spans="1:14" ht="10.5" customHeight="1">
      <c r="A11" s="162" t="s">
        <v>105</v>
      </c>
      <c r="B11" s="163"/>
      <c r="C11" s="169">
        <v>90963</v>
      </c>
      <c r="D11" s="169">
        <v>11679</v>
      </c>
      <c r="E11" s="169">
        <v>10415</v>
      </c>
      <c r="F11" s="169">
        <v>37840</v>
      </c>
      <c r="G11" s="169">
        <v>28870</v>
      </c>
      <c r="H11" s="169">
        <v>2157</v>
      </c>
      <c r="I11" s="168">
        <f t="shared" ref="I11:N11" si="0">ROUND(C11/$C$11*100,1)</f>
        <v>100</v>
      </c>
      <c r="J11" s="168">
        <f t="shared" si="0"/>
        <v>12.8</v>
      </c>
      <c r="K11" s="168">
        <f t="shared" si="0"/>
        <v>11.4</v>
      </c>
      <c r="L11" s="168">
        <f t="shared" si="0"/>
        <v>41.6</v>
      </c>
      <c r="M11" s="168">
        <f t="shared" si="0"/>
        <v>31.7</v>
      </c>
      <c r="N11" s="168">
        <f t="shared" si="0"/>
        <v>2.4</v>
      </c>
    </row>
    <row r="12" spans="1:14" ht="10.5" customHeight="1">
      <c r="A12" s="162" t="s">
        <v>20</v>
      </c>
      <c r="B12" s="163"/>
      <c r="C12" s="169">
        <v>91864</v>
      </c>
      <c r="D12" s="169">
        <v>11954</v>
      </c>
      <c r="E12" s="169">
        <v>9574</v>
      </c>
      <c r="F12" s="169">
        <v>38081</v>
      </c>
      <c r="G12" s="169">
        <v>29860</v>
      </c>
      <c r="H12" s="169">
        <v>2387</v>
      </c>
      <c r="I12" s="168">
        <f t="shared" ref="I12:N12" si="1">ROUND(C12/$C$12*100,1)</f>
        <v>100</v>
      </c>
      <c r="J12" s="168">
        <f t="shared" si="1"/>
        <v>13</v>
      </c>
      <c r="K12" s="168">
        <f t="shared" si="1"/>
        <v>10.4</v>
      </c>
      <c r="L12" s="168">
        <f t="shared" si="1"/>
        <v>41.5</v>
      </c>
      <c r="M12" s="168">
        <f t="shared" si="1"/>
        <v>32.5</v>
      </c>
      <c r="N12" s="168">
        <f t="shared" si="1"/>
        <v>2.6</v>
      </c>
    </row>
    <row r="13" spans="1:14" ht="10.5" customHeight="1">
      <c r="A13" s="162" t="s">
        <v>21</v>
      </c>
      <c r="B13" s="163"/>
      <c r="C13" s="169">
        <v>91669</v>
      </c>
      <c r="D13" s="169">
        <v>11730</v>
      </c>
      <c r="E13" s="169">
        <v>9122</v>
      </c>
      <c r="F13" s="169">
        <v>38214</v>
      </c>
      <c r="G13" s="169">
        <v>30336</v>
      </c>
      <c r="H13" s="169">
        <v>2249</v>
      </c>
      <c r="I13" s="168">
        <f t="shared" ref="I13:N13" si="2">ROUND(C13/$C$13*100,1)</f>
        <v>100</v>
      </c>
      <c r="J13" s="168">
        <f t="shared" si="2"/>
        <v>12.8</v>
      </c>
      <c r="K13" s="168">
        <f t="shared" si="2"/>
        <v>10</v>
      </c>
      <c r="L13" s="168">
        <f t="shared" si="2"/>
        <v>41.7</v>
      </c>
      <c r="M13" s="168">
        <f t="shared" si="2"/>
        <v>33.1</v>
      </c>
      <c r="N13" s="168">
        <f t="shared" si="2"/>
        <v>2.5</v>
      </c>
    </row>
    <row r="14" spans="1:14" ht="10.5" customHeight="1">
      <c r="A14" s="162" t="s">
        <v>77</v>
      </c>
      <c r="B14" s="163"/>
      <c r="C14" s="169">
        <v>94988</v>
      </c>
      <c r="D14" s="169">
        <v>12100</v>
      </c>
      <c r="E14" s="169">
        <v>8845</v>
      </c>
      <c r="F14" s="169">
        <v>40335</v>
      </c>
      <c r="G14" s="169">
        <v>31436</v>
      </c>
      <c r="H14" s="169">
        <v>2244</v>
      </c>
      <c r="I14" s="168">
        <f t="shared" ref="I14:N14" si="3">ROUND(C14/$C$14*100,1)</f>
        <v>100</v>
      </c>
      <c r="J14" s="168">
        <f t="shared" si="3"/>
        <v>12.7</v>
      </c>
      <c r="K14" s="168">
        <f t="shared" si="3"/>
        <v>9.3000000000000007</v>
      </c>
      <c r="L14" s="168">
        <f t="shared" si="3"/>
        <v>42.5</v>
      </c>
      <c r="M14" s="168">
        <f t="shared" si="3"/>
        <v>33.1</v>
      </c>
      <c r="N14" s="168">
        <f t="shared" si="3"/>
        <v>2.4</v>
      </c>
    </row>
    <row r="15" spans="1:14" ht="10.5" customHeight="1">
      <c r="A15" s="162" t="s">
        <v>80</v>
      </c>
      <c r="B15" s="163"/>
      <c r="C15" s="169">
        <v>96288</v>
      </c>
      <c r="D15" s="169">
        <v>12266</v>
      </c>
      <c r="E15" s="169">
        <v>8324</v>
      </c>
      <c r="F15" s="169">
        <v>40601</v>
      </c>
      <c r="G15" s="169">
        <v>32739</v>
      </c>
      <c r="H15" s="169">
        <v>2323</v>
      </c>
      <c r="I15" s="168">
        <f t="shared" ref="I15:N15" si="4">ROUND(C15/$C$15*100,1)</f>
        <v>100</v>
      </c>
      <c r="J15" s="168">
        <f t="shared" si="4"/>
        <v>12.7</v>
      </c>
      <c r="K15" s="168">
        <f t="shared" si="4"/>
        <v>8.6</v>
      </c>
      <c r="L15" s="168">
        <f t="shared" si="4"/>
        <v>42.2</v>
      </c>
      <c r="M15" s="168">
        <f t="shared" si="4"/>
        <v>34</v>
      </c>
      <c r="N15" s="168">
        <f t="shared" si="4"/>
        <v>2.4</v>
      </c>
    </row>
    <row r="16" spans="1:14" ht="6" customHeight="1">
      <c r="A16" s="162"/>
      <c r="B16" s="163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</row>
    <row r="17" spans="1:14" ht="10.5" customHeight="1">
      <c r="A17" s="162" t="s">
        <v>84</v>
      </c>
      <c r="B17" s="163"/>
      <c r="C17" s="169">
        <v>94323</v>
      </c>
      <c r="D17" s="169">
        <v>11978</v>
      </c>
      <c r="E17" s="169">
        <v>7695</v>
      </c>
      <c r="F17" s="169">
        <v>39016</v>
      </c>
      <c r="G17" s="169">
        <v>33230</v>
      </c>
      <c r="H17" s="169">
        <v>2363</v>
      </c>
      <c r="I17" s="168">
        <f t="shared" ref="I17:N17" si="5">ROUND(C17/$C$17*100,1)</f>
        <v>100</v>
      </c>
      <c r="J17" s="168">
        <f t="shared" si="5"/>
        <v>12.7</v>
      </c>
      <c r="K17" s="168">
        <f t="shared" si="5"/>
        <v>8.1999999999999993</v>
      </c>
      <c r="L17" s="168">
        <f t="shared" si="5"/>
        <v>41.4</v>
      </c>
      <c r="M17" s="168">
        <f t="shared" si="5"/>
        <v>35.200000000000003</v>
      </c>
      <c r="N17" s="168">
        <f t="shared" si="5"/>
        <v>2.5</v>
      </c>
    </row>
    <row r="18" spans="1:14" ht="10.5" customHeight="1">
      <c r="A18" s="162" t="s">
        <v>99</v>
      </c>
      <c r="B18" s="163"/>
      <c r="C18" s="169">
        <v>94168</v>
      </c>
      <c r="D18" s="169">
        <v>11856</v>
      </c>
      <c r="E18" s="169">
        <v>6978</v>
      </c>
      <c r="F18" s="169">
        <v>39240</v>
      </c>
      <c r="G18" s="169">
        <v>33702</v>
      </c>
      <c r="H18" s="169">
        <v>2359</v>
      </c>
      <c r="I18" s="168">
        <f t="shared" ref="I18:N18" si="6">ROUND(C18/$C$18*100,1)</f>
        <v>100</v>
      </c>
      <c r="J18" s="168">
        <f t="shared" si="6"/>
        <v>12.6</v>
      </c>
      <c r="K18" s="168">
        <f t="shared" si="6"/>
        <v>7.4</v>
      </c>
      <c r="L18" s="168">
        <f t="shared" si="6"/>
        <v>41.7</v>
      </c>
      <c r="M18" s="168">
        <f t="shared" si="6"/>
        <v>35.799999999999997</v>
      </c>
      <c r="N18" s="168">
        <f t="shared" si="6"/>
        <v>2.5</v>
      </c>
    </row>
    <row r="19" spans="1:14" ht="10.5" customHeight="1">
      <c r="A19" s="162" t="s">
        <v>98</v>
      </c>
      <c r="B19" s="163"/>
      <c r="C19" s="169">
        <v>95488</v>
      </c>
      <c r="D19" s="169">
        <v>12070</v>
      </c>
      <c r="E19" s="169">
        <v>6513</v>
      </c>
      <c r="F19" s="169">
        <v>39283</v>
      </c>
      <c r="G19" s="169">
        <v>35108</v>
      </c>
      <c r="H19" s="169">
        <v>2478</v>
      </c>
      <c r="I19" s="168">
        <f t="shared" ref="I19:N19" si="7">ROUND(C19/$C$19*100,1)</f>
        <v>100</v>
      </c>
      <c r="J19" s="168">
        <f t="shared" si="7"/>
        <v>12.6</v>
      </c>
      <c r="K19" s="168">
        <f t="shared" si="7"/>
        <v>6.8</v>
      </c>
      <c r="L19" s="168">
        <f t="shared" si="7"/>
        <v>41.1</v>
      </c>
      <c r="M19" s="168">
        <f t="shared" si="7"/>
        <v>36.799999999999997</v>
      </c>
      <c r="N19" s="168">
        <f t="shared" si="7"/>
        <v>2.6</v>
      </c>
    </row>
    <row r="20" spans="1:14" ht="10.5" customHeight="1">
      <c r="A20" s="162" t="s">
        <v>97</v>
      </c>
      <c r="B20" s="163"/>
      <c r="C20" s="169">
        <v>96408</v>
      </c>
      <c r="D20" s="169">
        <v>12260</v>
      </c>
      <c r="E20" s="169">
        <v>6122</v>
      </c>
      <c r="F20" s="169">
        <v>38950</v>
      </c>
      <c r="G20" s="169">
        <v>36655</v>
      </c>
      <c r="H20" s="169">
        <v>2382</v>
      </c>
      <c r="I20" s="168">
        <f t="shared" ref="I20:N20" si="8">ROUND(C20/$C$20*100,1)</f>
        <v>100</v>
      </c>
      <c r="J20" s="168">
        <f t="shared" si="8"/>
        <v>12.7</v>
      </c>
      <c r="K20" s="168">
        <f t="shared" si="8"/>
        <v>6.4</v>
      </c>
      <c r="L20" s="168">
        <f t="shared" si="8"/>
        <v>40.4</v>
      </c>
      <c r="M20" s="168">
        <f t="shared" si="8"/>
        <v>38</v>
      </c>
      <c r="N20" s="168">
        <f t="shared" si="8"/>
        <v>2.5</v>
      </c>
    </row>
    <row r="21" spans="1:14" ht="10.5" customHeight="1">
      <c r="A21" s="158" t="s">
        <v>104</v>
      </c>
      <c r="B21" s="157"/>
      <c r="C21" s="167">
        <v>97112</v>
      </c>
      <c r="D21" s="167">
        <v>12054</v>
      </c>
      <c r="E21" s="167">
        <v>5894</v>
      </c>
      <c r="F21" s="167">
        <v>38982</v>
      </c>
      <c r="G21" s="167">
        <v>37668</v>
      </c>
      <c r="H21" s="167">
        <v>2474</v>
      </c>
      <c r="I21" s="166">
        <f t="shared" ref="I21:N21" si="9">ROUND(C21/$C$21*100,1)</f>
        <v>100</v>
      </c>
      <c r="J21" s="166">
        <f t="shared" si="9"/>
        <v>12.4</v>
      </c>
      <c r="K21" s="166">
        <f t="shared" si="9"/>
        <v>6.1</v>
      </c>
      <c r="L21" s="166">
        <f t="shared" si="9"/>
        <v>40.1</v>
      </c>
      <c r="M21" s="166">
        <f t="shared" si="9"/>
        <v>38.799999999999997</v>
      </c>
      <c r="N21" s="166">
        <f t="shared" si="9"/>
        <v>2.5</v>
      </c>
    </row>
    <row r="22" spans="1:14" ht="6" customHeight="1">
      <c r="A22" s="165"/>
      <c r="B22" s="163"/>
      <c r="I22" s="168"/>
      <c r="J22" s="168"/>
      <c r="K22" s="168"/>
      <c r="L22" s="168"/>
      <c r="M22" s="168"/>
      <c r="N22" s="168"/>
    </row>
    <row r="23" spans="1:14" ht="10.5" customHeight="1">
      <c r="A23" s="165"/>
      <c r="B23" s="163"/>
      <c r="C23" s="170"/>
      <c r="E23" s="382" t="s">
        <v>78</v>
      </c>
      <c r="F23" s="382"/>
      <c r="G23" s="382"/>
      <c r="H23" s="382"/>
      <c r="I23" s="382"/>
      <c r="J23" s="382"/>
      <c r="K23" s="382"/>
      <c r="L23" s="382"/>
    </row>
    <row r="24" spans="1:14" ht="6" customHeight="1">
      <c r="A24" s="165"/>
      <c r="B24" s="163"/>
    </row>
    <row r="25" spans="1:14" ht="10.5" customHeight="1">
      <c r="A25" s="162" t="s">
        <v>105</v>
      </c>
      <c r="B25" s="163"/>
      <c r="C25" s="169">
        <v>105808</v>
      </c>
      <c r="D25" s="169">
        <v>17006</v>
      </c>
      <c r="E25" s="169">
        <v>7687</v>
      </c>
      <c r="F25" s="169">
        <v>40368</v>
      </c>
      <c r="G25" s="169">
        <v>38069</v>
      </c>
      <c r="H25" s="169">
        <v>2678</v>
      </c>
      <c r="I25" s="168">
        <f t="shared" ref="I25:N25" si="10">ROUND(C25/$C$25*100,1)</f>
        <v>100</v>
      </c>
      <c r="J25" s="168">
        <f t="shared" si="10"/>
        <v>16.100000000000001</v>
      </c>
      <c r="K25" s="168">
        <f t="shared" si="10"/>
        <v>7.3</v>
      </c>
      <c r="L25" s="168">
        <f t="shared" si="10"/>
        <v>38.200000000000003</v>
      </c>
      <c r="M25" s="168">
        <f t="shared" si="10"/>
        <v>36</v>
      </c>
      <c r="N25" s="168">
        <f t="shared" si="10"/>
        <v>2.5</v>
      </c>
    </row>
    <row r="26" spans="1:14" ht="10.5" customHeight="1">
      <c r="A26" s="162" t="s">
        <v>20</v>
      </c>
      <c r="B26" s="163"/>
      <c r="C26" s="169">
        <v>104070</v>
      </c>
      <c r="D26" s="169">
        <v>16685</v>
      </c>
      <c r="E26" s="169">
        <v>7180</v>
      </c>
      <c r="F26" s="169">
        <v>39327</v>
      </c>
      <c r="G26" s="169">
        <v>38084</v>
      </c>
      <c r="H26" s="169">
        <v>2789</v>
      </c>
      <c r="I26" s="168">
        <f t="shared" ref="I26:N26" si="11">ROUND(C26/$C$26*100,1)</f>
        <v>100</v>
      </c>
      <c r="J26" s="168">
        <f t="shared" si="11"/>
        <v>16</v>
      </c>
      <c r="K26" s="168">
        <f t="shared" si="11"/>
        <v>6.9</v>
      </c>
      <c r="L26" s="168">
        <f t="shared" si="11"/>
        <v>37.799999999999997</v>
      </c>
      <c r="M26" s="168">
        <f t="shared" si="11"/>
        <v>36.6</v>
      </c>
      <c r="N26" s="168">
        <f t="shared" si="11"/>
        <v>2.7</v>
      </c>
    </row>
    <row r="27" spans="1:14" ht="10.5" customHeight="1">
      <c r="A27" s="162" t="s">
        <v>21</v>
      </c>
      <c r="B27" s="163"/>
      <c r="C27" s="169">
        <v>100574</v>
      </c>
      <c r="D27" s="169">
        <v>15978</v>
      </c>
      <c r="E27" s="169">
        <v>6297</v>
      </c>
      <c r="F27" s="169">
        <v>39145</v>
      </c>
      <c r="G27" s="169">
        <v>36420</v>
      </c>
      <c r="H27" s="169">
        <v>2730</v>
      </c>
      <c r="I27" s="168">
        <f t="shared" ref="I27:N27" si="12">ROUND(C27/$C$27*100,1)</f>
        <v>100</v>
      </c>
      <c r="J27" s="168">
        <f t="shared" si="12"/>
        <v>15.9</v>
      </c>
      <c r="K27" s="168">
        <f t="shared" si="12"/>
        <v>6.3</v>
      </c>
      <c r="L27" s="168">
        <f t="shared" si="12"/>
        <v>38.9</v>
      </c>
      <c r="M27" s="168">
        <f t="shared" si="12"/>
        <v>36.200000000000003</v>
      </c>
      <c r="N27" s="168">
        <f t="shared" si="12"/>
        <v>2.7</v>
      </c>
    </row>
    <row r="28" spans="1:14" ht="10.5" customHeight="1">
      <c r="A28" s="162" t="s">
        <v>77</v>
      </c>
      <c r="B28" s="163"/>
      <c r="C28" s="169">
        <v>99803</v>
      </c>
      <c r="D28" s="169">
        <v>15542</v>
      </c>
      <c r="E28" s="169">
        <v>6097</v>
      </c>
      <c r="F28" s="169">
        <v>38972</v>
      </c>
      <c r="G28" s="169">
        <v>36410</v>
      </c>
      <c r="H28" s="169">
        <v>2768</v>
      </c>
      <c r="I28" s="168">
        <f t="shared" ref="I28:N28" si="13">ROUND(C28/$C$28*100,1)</f>
        <v>100</v>
      </c>
      <c r="J28" s="168">
        <f t="shared" si="13"/>
        <v>15.6</v>
      </c>
      <c r="K28" s="168">
        <f t="shared" si="13"/>
        <v>6.1</v>
      </c>
      <c r="L28" s="168">
        <f t="shared" si="13"/>
        <v>39</v>
      </c>
      <c r="M28" s="168">
        <f t="shared" si="13"/>
        <v>36.5</v>
      </c>
      <c r="N28" s="168">
        <f t="shared" si="13"/>
        <v>2.8</v>
      </c>
    </row>
    <row r="29" spans="1:14" ht="10.5" customHeight="1">
      <c r="A29" s="162" t="s">
        <v>80</v>
      </c>
      <c r="B29" s="163"/>
      <c r="C29" s="169">
        <v>96638</v>
      </c>
      <c r="D29" s="169">
        <v>14252</v>
      </c>
      <c r="E29" s="169">
        <v>5770</v>
      </c>
      <c r="F29" s="169">
        <v>38354</v>
      </c>
      <c r="G29" s="169">
        <v>35539</v>
      </c>
      <c r="H29" s="169">
        <v>2704</v>
      </c>
      <c r="I29" s="168">
        <f t="shared" ref="I29:N29" si="14">ROUND(C29/$C$29*100,1)</f>
        <v>100</v>
      </c>
      <c r="J29" s="168">
        <f t="shared" si="14"/>
        <v>14.7</v>
      </c>
      <c r="K29" s="168">
        <f t="shared" si="14"/>
        <v>6</v>
      </c>
      <c r="L29" s="168">
        <f t="shared" si="14"/>
        <v>39.700000000000003</v>
      </c>
      <c r="M29" s="168">
        <f t="shared" si="14"/>
        <v>36.799999999999997</v>
      </c>
      <c r="N29" s="168">
        <f t="shared" si="14"/>
        <v>2.8</v>
      </c>
    </row>
    <row r="30" spans="1:14" ht="6" customHeight="1">
      <c r="A30" s="162"/>
      <c r="B30" s="163"/>
      <c r="C30" s="164"/>
      <c r="D30" s="164"/>
      <c r="E30" s="164"/>
      <c r="F30" s="164"/>
      <c r="G30" s="164"/>
      <c r="H30" s="164"/>
      <c r="I30" s="164"/>
      <c r="J30" s="164"/>
      <c r="K30" s="164"/>
      <c r="L30" s="164"/>
      <c r="M30" s="164"/>
      <c r="N30" s="164"/>
    </row>
    <row r="31" spans="1:14" ht="10.5" customHeight="1">
      <c r="A31" s="162" t="s">
        <v>84</v>
      </c>
      <c r="B31" s="163"/>
      <c r="C31" s="169">
        <v>95814</v>
      </c>
      <c r="D31" s="169">
        <v>14017</v>
      </c>
      <c r="E31" s="169">
        <v>5451</v>
      </c>
      <c r="F31" s="169">
        <v>36992</v>
      </c>
      <c r="G31" s="169">
        <v>36532</v>
      </c>
      <c r="H31" s="169">
        <v>2787</v>
      </c>
      <c r="I31" s="168">
        <f t="shared" ref="I31:N31" si="15">ROUND(C31/$C$31*100,1)</f>
        <v>100</v>
      </c>
      <c r="J31" s="168">
        <f t="shared" si="15"/>
        <v>14.6</v>
      </c>
      <c r="K31" s="168">
        <f t="shared" si="15"/>
        <v>5.7</v>
      </c>
      <c r="L31" s="168">
        <f t="shared" si="15"/>
        <v>38.6</v>
      </c>
      <c r="M31" s="168">
        <f t="shared" si="15"/>
        <v>38.1</v>
      </c>
      <c r="N31" s="168">
        <f t="shared" si="15"/>
        <v>2.9</v>
      </c>
    </row>
    <row r="32" spans="1:14" ht="10.5" customHeight="1">
      <c r="A32" s="162" t="s">
        <v>99</v>
      </c>
      <c r="B32" s="163"/>
      <c r="C32" s="169">
        <v>94251</v>
      </c>
      <c r="D32" s="169">
        <v>13777</v>
      </c>
      <c r="E32" s="169">
        <v>4842</v>
      </c>
      <c r="F32" s="169">
        <v>36010</v>
      </c>
      <c r="G32" s="169">
        <v>36719</v>
      </c>
      <c r="H32" s="169">
        <v>2871</v>
      </c>
      <c r="I32" s="168">
        <f t="shared" ref="I32:N32" si="16">ROUND(C32/$C$32*100,1)</f>
        <v>100</v>
      </c>
      <c r="J32" s="168">
        <f t="shared" si="16"/>
        <v>14.6</v>
      </c>
      <c r="K32" s="168">
        <f t="shared" si="16"/>
        <v>5.0999999999999996</v>
      </c>
      <c r="L32" s="168">
        <f t="shared" si="16"/>
        <v>38.200000000000003</v>
      </c>
      <c r="M32" s="168">
        <f t="shared" si="16"/>
        <v>39</v>
      </c>
      <c r="N32" s="168">
        <f t="shared" si="16"/>
        <v>3</v>
      </c>
    </row>
    <row r="33" spans="1:14" ht="10.5" customHeight="1">
      <c r="A33" s="162" t="s">
        <v>98</v>
      </c>
      <c r="B33" s="163"/>
      <c r="C33" s="169">
        <v>95929</v>
      </c>
      <c r="D33" s="169">
        <v>14230</v>
      </c>
      <c r="E33" s="169">
        <v>4461</v>
      </c>
      <c r="F33" s="169">
        <v>36862</v>
      </c>
      <c r="G33" s="169">
        <v>37627</v>
      </c>
      <c r="H33" s="169">
        <v>2719</v>
      </c>
      <c r="I33" s="168">
        <f t="shared" ref="I33:N33" si="17">ROUND(C33/$C$33*100,1)</f>
        <v>100</v>
      </c>
      <c r="J33" s="168">
        <f t="shared" si="17"/>
        <v>14.8</v>
      </c>
      <c r="K33" s="168">
        <f t="shared" si="17"/>
        <v>4.7</v>
      </c>
      <c r="L33" s="168">
        <f t="shared" si="17"/>
        <v>38.4</v>
      </c>
      <c r="M33" s="168">
        <f t="shared" si="17"/>
        <v>39.200000000000003</v>
      </c>
      <c r="N33" s="168">
        <f t="shared" si="17"/>
        <v>2.8</v>
      </c>
    </row>
    <row r="34" spans="1:14" ht="10.5" customHeight="1">
      <c r="A34" s="162" t="s">
        <v>97</v>
      </c>
      <c r="B34" s="163"/>
      <c r="C34" s="169">
        <v>93285</v>
      </c>
      <c r="D34" s="169">
        <v>13483</v>
      </c>
      <c r="E34" s="169">
        <v>4046</v>
      </c>
      <c r="F34" s="169">
        <v>34876</v>
      </c>
      <c r="G34" s="169">
        <v>38004</v>
      </c>
      <c r="H34" s="169">
        <v>2847</v>
      </c>
      <c r="I34" s="168">
        <f t="shared" ref="I34:N34" si="18">ROUND(C34/$C$34*100,1)</f>
        <v>100</v>
      </c>
      <c r="J34" s="168">
        <f t="shared" si="18"/>
        <v>14.5</v>
      </c>
      <c r="K34" s="168">
        <f t="shared" si="18"/>
        <v>4.3</v>
      </c>
      <c r="L34" s="168">
        <f t="shared" si="18"/>
        <v>37.4</v>
      </c>
      <c r="M34" s="168">
        <f t="shared" si="18"/>
        <v>40.700000000000003</v>
      </c>
      <c r="N34" s="168">
        <f t="shared" si="18"/>
        <v>3.1</v>
      </c>
    </row>
    <row r="35" spans="1:14" ht="10.5" customHeight="1">
      <c r="A35" s="158" t="s">
        <v>104</v>
      </c>
      <c r="B35" s="157"/>
      <c r="C35" s="167">
        <v>94663</v>
      </c>
      <c r="D35" s="167">
        <v>13289</v>
      </c>
      <c r="E35" s="167">
        <v>3856</v>
      </c>
      <c r="F35" s="167">
        <v>35372</v>
      </c>
      <c r="G35" s="167">
        <v>39214</v>
      </c>
      <c r="H35" s="167">
        <v>2893</v>
      </c>
      <c r="I35" s="166">
        <f t="shared" ref="I35:N35" si="19">ROUND(C35/$C$35*100,1)</f>
        <v>100</v>
      </c>
      <c r="J35" s="166">
        <f t="shared" si="19"/>
        <v>14</v>
      </c>
      <c r="K35" s="166">
        <f t="shared" si="19"/>
        <v>4.0999999999999996</v>
      </c>
      <c r="L35" s="166">
        <f t="shared" si="19"/>
        <v>37.4</v>
      </c>
      <c r="M35" s="166">
        <f t="shared" si="19"/>
        <v>41.4</v>
      </c>
      <c r="N35" s="166">
        <f t="shared" si="19"/>
        <v>3.1</v>
      </c>
    </row>
    <row r="36" spans="1:14" ht="6" customHeight="1">
      <c r="A36" s="165"/>
      <c r="B36" s="163"/>
    </row>
    <row r="37" spans="1:14" ht="10.5" customHeight="1">
      <c r="A37" s="165"/>
      <c r="B37" s="163"/>
      <c r="E37" s="382" t="s">
        <v>106</v>
      </c>
      <c r="F37" s="382"/>
      <c r="G37" s="382"/>
      <c r="H37" s="382"/>
      <c r="I37" s="382"/>
      <c r="J37" s="382"/>
      <c r="K37" s="382"/>
      <c r="L37" s="382"/>
    </row>
    <row r="38" spans="1:14" ht="6" customHeight="1">
      <c r="A38" s="165"/>
      <c r="B38" s="163"/>
    </row>
    <row r="39" spans="1:14" ht="10.5" customHeight="1">
      <c r="A39" s="162" t="s">
        <v>105</v>
      </c>
      <c r="B39" s="163"/>
      <c r="C39" s="160">
        <f t="shared" ref="C39:H43" si="20">C11-C25</f>
        <v>-14845</v>
      </c>
      <c r="D39" s="160">
        <f t="shared" si="20"/>
        <v>-5327</v>
      </c>
      <c r="E39" s="161">
        <f t="shared" si="20"/>
        <v>2728</v>
      </c>
      <c r="F39" s="160">
        <f t="shared" si="20"/>
        <v>-2528</v>
      </c>
      <c r="G39" s="160">
        <f t="shared" si="20"/>
        <v>-9199</v>
      </c>
      <c r="H39" s="160">
        <f t="shared" si="20"/>
        <v>-521</v>
      </c>
      <c r="I39" s="159" t="s">
        <v>1</v>
      </c>
      <c r="J39" s="159" t="s">
        <v>1</v>
      </c>
      <c r="K39" s="159" t="s">
        <v>1</v>
      </c>
      <c r="L39" s="159" t="s">
        <v>1</v>
      </c>
      <c r="M39" s="159" t="s">
        <v>1</v>
      </c>
      <c r="N39" s="159" t="s">
        <v>1</v>
      </c>
    </row>
    <row r="40" spans="1:14" ht="10.5" customHeight="1">
      <c r="A40" s="162" t="s">
        <v>20</v>
      </c>
      <c r="B40" s="163"/>
      <c r="C40" s="160">
        <f t="shared" si="20"/>
        <v>-12206</v>
      </c>
      <c r="D40" s="160">
        <f t="shared" si="20"/>
        <v>-4731</v>
      </c>
      <c r="E40" s="161">
        <f t="shared" si="20"/>
        <v>2394</v>
      </c>
      <c r="F40" s="160">
        <f t="shared" si="20"/>
        <v>-1246</v>
      </c>
      <c r="G40" s="160">
        <f t="shared" si="20"/>
        <v>-8224</v>
      </c>
      <c r="H40" s="160">
        <f t="shared" si="20"/>
        <v>-402</v>
      </c>
      <c r="I40" s="159" t="s">
        <v>1</v>
      </c>
      <c r="J40" s="159" t="s">
        <v>1</v>
      </c>
      <c r="K40" s="159" t="s">
        <v>1</v>
      </c>
      <c r="L40" s="159" t="s">
        <v>1</v>
      </c>
      <c r="M40" s="159" t="s">
        <v>1</v>
      </c>
      <c r="N40" s="159" t="s">
        <v>1</v>
      </c>
    </row>
    <row r="41" spans="1:14" ht="10.5" customHeight="1">
      <c r="A41" s="162" t="s">
        <v>21</v>
      </c>
      <c r="B41" s="163"/>
      <c r="C41" s="160">
        <f t="shared" si="20"/>
        <v>-8905</v>
      </c>
      <c r="D41" s="160">
        <f t="shared" si="20"/>
        <v>-4248</v>
      </c>
      <c r="E41" s="161">
        <f t="shared" si="20"/>
        <v>2825</v>
      </c>
      <c r="F41" s="160">
        <f t="shared" si="20"/>
        <v>-931</v>
      </c>
      <c r="G41" s="160">
        <f t="shared" si="20"/>
        <v>-6084</v>
      </c>
      <c r="H41" s="160">
        <f t="shared" si="20"/>
        <v>-481</v>
      </c>
      <c r="I41" s="159" t="s">
        <v>1</v>
      </c>
      <c r="J41" s="159" t="s">
        <v>1</v>
      </c>
      <c r="K41" s="159" t="s">
        <v>1</v>
      </c>
      <c r="L41" s="159" t="s">
        <v>1</v>
      </c>
      <c r="M41" s="159" t="s">
        <v>1</v>
      </c>
      <c r="N41" s="159" t="s">
        <v>1</v>
      </c>
    </row>
    <row r="42" spans="1:14" ht="10.5" customHeight="1">
      <c r="A42" s="162" t="s">
        <v>77</v>
      </c>
      <c r="B42" s="163"/>
      <c r="C42" s="160">
        <f t="shared" si="20"/>
        <v>-4815</v>
      </c>
      <c r="D42" s="160">
        <f t="shared" si="20"/>
        <v>-3442</v>
      </c>
      <c r="E42" s="161">
        <f t="shared" si="20"/>
        <v>2748</v>
      </c>
      <c r="F42" s="160">
        <f t="shared" si="20"/>
        <v>1363</v>
      </c>
      <c r="G42" s="160">
        <f t="shared" si="20"/>
        <v>-4974</v>
      </c>
      <c r="H42" s="160">
        <f t="shared" si="20"/>
        <v>-524</v>
      </c>
      <c r="I42" s="159" t="s">
        <v>1</v>
      </c>
      <c r="J42" s="159" t="s">
        <v>1</v>
      </c>
      <c r="K42" s="159" t="s">
        <v>1</v>
      </c>
      <c r="L42" s="159" t="s">
        <v>1</v>
      </c>
      <c r="M42" s="159" t="s">
        <v>1</v>
      </c>
      <c r="N42" s="159" t="s">
        <v>1</v>
      </c>
    </row>
    <row r="43" spans="1:14" ht="10.5" customHeight="1">
      <c r="A43" s="162" t="s">
        <v>80</v>
      </c>
      <c r="B43" s="163"/>
      <c r="C43" s="160">
        <f t="shared" si="20"/>
        <v>-350</v>
      </c>
      <c r="D43" s="160">
        <f t="shared" si="20"/>
        <v>-1986</v>
      </c>
      <c r="E43" s="161">
        <f t="shared" si="20"/>
        <v>2554</v>
      </c>
      <c r="F43" s="160">
        <f t="shared" si="20"/>
        <v>2247</v>
      </c>
      <c r="G43" s="160">
        <f t="shared" si="20"/>
        <v>-2800</v>
      </c>
      <c r="H43" s="160">
        <f t="shared" si="20"/>
        <v>-381</v>
      </c>
      <c r="I43" s="159" t="s">
        <v>1</v>
      </c>
      <c r="J43" s="159" t="s">
        <v>1</v>
      </c>
      <c r="K43" s="159" t="s">
        <v>1</v>
      </c>
      <c r="L43" s="159" t="s">
        <v>1</v>
      </c>
      <c r="M43" s="159" t="s">
        <v>1</v>
      </c>
      <c r="N43" s="159" t="s">
        <v>1</v>
      </c>
    </row>
    <row r="44" spans="1:14" ht="6" customHeight="1">
      <c r="A44" s="162"/>
      <c r="B44" s="163"/>
      <c r="C44" s="160"/>
      <c r="D44" s="160"/>
      <c r="E44" s="161"/>
      <c r="F44" s="160"/>
      <c r="G44" s="160"/>
      <c r="H44" s="160"/>
      <c r="I44" s="164"/>
      <c r="J44" s="164"/>
      <c r="K44" s="164"/>
      <c r="L44" s="164"/>
      <c r="M44" s="164"/>
      <c r="N44" s="164"/>
    </row>
    <row r="45" spans="1:14" ht="10.5" customHeight="1">
      <c r="A45" s="162" t="s">
        <v>84</v>
      </c>
      <c r="B45" s="163"/>
      <c r="C45" s="160">
        <f t="shared" ref="C45:H49" si="21">C17-C31</f>
        <v>-1491</v>
      </c>
      <c r="D45" s="160">
        <f t="shared" si="21"/>
        <v>-2039</v>
      </c>
      <c r="E45" s="161">
        <f t="shared" si="21"/>
        <v>2244</v>
      </c>
      <c r="F45" s="160">
        <f t="shared" si="21"/>
        <v>2024</v>
      </c>
      <c r="G45" s="160">
        <f t="shared" si="21"/>
        <v>-3302</v>
      </c>
      <c r="H45" s="160">
        <f t="shared" si="21"/>
        <v>-424</v>
      </c>
      <c r="I45" s="159" t="s">
        <v>1</v>
      </c>
      <c r="J45" s="159" t="s">
        <v>1</v>
      </c>
      <c r="K45" s="159" t="s">
        <v>1</v>
      </c>
      <c r="L45" s="159" t="s">
        <v>1</v>
      </c>
      <c r="M45" s="159" t="s">
        <v>1</v>
      </c>
      <c r="N45" s="159" t="s">
        <v>1</v>
      </c>
    </row>
    <row r="46" spans="1:14" ht="10.5" customHeight="1">
      <c r="A46" s="162" t="s">
        <v>99</v>
      </c>
      <c r="B46" s="163"/>
      <c r="C46" s="160">
        <f t="shared" si="21"/>
        <v>-83</v>
      </c>
      <c r="D46" s="160">
        <f t="shared" si="21"/>
        <v>-1921</v>
      </c>
      <c r="E46" s="161">
        <f t="shared" si="21"/>
        <v>2136</v>
      </c>
      <c r="F46" s="160">
        <f t="shared" si="21"/>
        <v>3230</v>
      </c>
      <c r="G46" s="160">
        <f t="shared" si="21"/>
        <v>-3017</v>
      </c>
      <c r="H46" s="160">
        <f t="shared" si="21"/>
        <v>-512</v>
      </c>
      <c r="I46" s="159" t="s">
        <v>1</v>
      </c>
      <c r="J46" s="159" t="s">
        <v>1</v>
      </c>
      <c r="K46" s="159" t="s">
        <v>1</v>
      </c>
      <c r="L46" s="159" t="s">
        <v>1</v>
      </c>
      <c r="M46" s="159" t="s">
        <v>1</v>
      </c>
      <c r="N46" s="159" t="s">
        <v>1</v>
      </c>
    </row>
    <row r="47" spans="1:14" ht="10.5" customHeight="1">
      <c r="A47" s="162" t="s">
        <v>98</v>
      </c>
      <c r="B47" s="163"/>
      <c r="C47" s="160">
        <f t="shared" si="21"/>
        <v>-441</v>
      </c>
      <c r="D47" s="160">
        <f t="shared" si="21"/>
        <v>-2160</v>
      </c>
      <c r="E47" s="161">
        <f t="shared" si="21"/>
        <v>2052</v>
      </c>
      <c r="F47" s="160">
        <f t="shared" si="21"/>
        <v>2421</v>
      </c>
      <c r="G47" s="160">
        <f t="shared" si="21"/>
        <v>-2519</v>
      </c>
      <c r="H47" s="160">
        <f t="shared" si="21"/>
        <v>-241</v>
      </c>
      <c r="I47" s="159" t="s">
        <v>1</v>
      </c>
      <c r="J47" s="159" t="s">
        <v>1</v>
      </c>
      <c r="K47" s="159" t="s">
        <v>1</v>
      </c>
      <c r="L47" s="159" t="s">
        <v>1</v>
      </c>
      <c r="M47" s="159" t="s">
        <v>1</v>
      </c>
      <c r="N47" s="159" t="s">
        <v>1</v>
      </c>
    </row>
    <row r="48" spans="1:14" ht="10.5" customHeight="1">
      <c r="A48" s="162" t="s">
        <v>97</v>
      </c>
      <c r="B48" s="157"/>
      <c r="C48" s="160">
        <f t="shared" si="21"/>
        <v>3123</v>
      </c>
      <c r="D48" s="160">
        <f t="shared" si="21"/>
        <v>-1223</v>
      </c>
      <c r="E48" s="161">
        <f t="shared" si="21"/>
        <v>2076</v>
      </c>
      <c r="F48" s="160">
        <f t="shared" si="21"/>
        <v>4074</v>
      </c>
      <c r="G48" s="160">
        <f t="shared" si="21"/>
        <v>-1349</v>
      </c>
      <c r="H48" s="160">
        <f t="shared" si="21"/>
        <v>-465</v>
      </c>
      <c r="I48" s="159" t="s">
        <v>1</v>
      </c>
      <c r="J48" s="159" t="s">
        <v>1</v>
      </c>
      <c r="K48" s="159" t="s">
        <v>1</v>
      </c>
      <c r="L48" s="159" t="s">
        <v>1</v>
      </c>
      <c r="M48" s="159" t="s">
        <v>1</v>
      </c>
      <c r="N48" s="159" t="s">
        <v>1</v>
      </c>
    </row>
    <row r="49" spans="1:14" ht="10.5" customHeight="1">
      <c r="A49" s="158" t="s">
        <v>104</v>
      </c>
      <c r="B49" s="157"/>
      <c r="C49" s="156">
        <f t="shared" si="21"/>
        <v>2449</v>
      </c>
      <c r="D49" s="156">
        <f t="shared" si="21"/>
        <v>-1235</v>
      </c>
      <c r="E49" s="156">
        <f t="shared" si="21"/>
        <v>2038</v>
      </c>
      <c r="F49" s="156">
        <f t="shared" si="21"/>
        <v>3610</v>
      </c>
      <c r="G49" s="156">
        <f t="shared" si="21"/>
        <v>-1546</v>
      </c>
      <c r="H49" s="156">
        <f t="shared" si="21"/>
        <v>-419</v>
      </c>
      <c r="I49" s="155" t="s">
        <v>1</v>
      </c>
      <c r="J49" s="155" t="s">
        <v>1</v>
      </c>
      <c r="K49" s="155" t="s">
        <v>1</v>
      </c>
      <c r="L49" s="155" t="s">
        <v>1</v>
      </c>
      <c r="M49" s="155" t="s">
        <v>1</v>
      </c>
      <c r="N49" s="155" t="s">
        <v>1</v>
      </c>
    </row>
    <row r="50" spans="1:14" ht="6" customHeight="1">
      <c r="A50" s="152"/>
      <c r="B50" s="154"/>
      <c r="C50" s="153"/>
      <c r="D50" s="152"/>
      <c r="E50" s="152"/>
      <c r="F50" s="152"/>
      <c r="G50" s="152"/>
      <c r="H50" s="152"/>
      <c r="I50" s="152"/>
      <c r="J50" s="152"/>
      <c r="K50" s="152"/>
      <c r="L50" s="152"/>
      <c r="M50" s="152"/>
      <c r="N50" s="152"/>
    </row>
    <row r="51" spans="1:14">
      <c r="A51" s="381" t="s">
        <v>26</v>
      </c>
      <c r="B51" s="381"/>
      <c r="C51" s="381"/>
      <c r="D51" s="381"/>
      <c r="E51" s="381"/>
      <c r="F51" s="381"/>
      <c r="G51" s="381"/>
      <c r="H51" s="381"/>
      <c r="I51" s="381"/>
      <c r="J51" s="381"/>
      <c r="K51" s="381"/>
      <c r="L51" s="381"/>
      <c r="M51" s="381"/>
      <c r="N51" s="381"/>
    </row>
    <row r="52" spans="1:14">
      <c r="A52" s="151" t="s">
        <v>0</v>
      </c>
    </row>
  </sheetData>
  <mergeCells count="6">
    <mergeCell ref="A51:N51"/>
    <mergeCell ref="E37:L37"/>
    <mergeCell ref="C6:C7"/>
    <mergeCell ref="I6:I7"/>
    <mergeCell ref="E9:L9"/>
    <mergeCell ref="E23:L23"/>
  </mergeCells>
  <phoneticPr fontId="6"/>
  <printOptions gridLinesSet="0"/>
  <pageMargins left="0.78740157480314965" right="0.78740157480314965" top="0.98425196850393704" bottom="0.98425196850393704" header="0.51181102362204722" footer="0.51181102362204722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N52"/>
  <sheetViews>
    <sheetView showGridLines="0" zoomScale="125" zoomScaleNormal="125" workbookViewId="0"/>
  </sheetViews>
  <sheetFormatPr defaultColWidth="11.36328125" defaultRowHeight="9.5"/>
  <cols>
    <col min="1" max="1" width="6.90625" style="120" customWidth="1"/>
    <col min="2" max="2" width="1" style="120" customWidth="1"/>
    <col min="3" max="3" width="8.6328125" style="120" customWidth="1"/>
    <col min="4" max="4" width="8.08984375" style="120" customWidth="1"/>
    <col min="5" max="5" width="6.36328125" style="120" customWidth="1"/>
    <col min="6" max="6" width="7.90625" style="120" customWidth="1"/>
    <col min="7" max="7" width="8.36328125" style="120" customWidth="1"/>
    <col min="8" max="8" width="7.453125" style="120" customWidth="1"/>
    <col min="9" max="14" width="5.36328125" style="120" customWidth="1"/>
    <col min="15" max="16384" width="11.36328125" style="120"/>
  </cols>
  <sheetData>
    <row r="1" spans="1:14" ht="13">
      <c r="A1" s="150" t="s">
        <v>103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</row>
    <row r="2" spans="1:14" ht="6" customHeight="1"/>
    <row r="3" spans="1:14">
      <c r="N3" s="149" t="s">
        <v>3</v>
      </c>
    </row>
    <row r="4" spans="1:14" ht="1.5" customHeight="1"/>
    <row r="5" spans="1:14" ht="13.5" customHeight="1">
      <c r="A5" s="141"/>
      <c r="B5" s="141"/>
      <c r="C5" s="148" t="s">
        <v>8</v>
      </c>
      <c r="D5" s="148"/>
      <c r="E5" s="148"/>
      <c r="F5" s="148"/>
      <c r="G5" s="148"/>
      <c r="H5" s="148"/>
      <c r="I5" s="148" t="s">
        <v>9</v>
      </c>
      <c r="J5" s="148"/>
      <c r="K5" s="148"/>
      <c r="L5" s="148"/>
      <c r="M5" s="148"/>
      <c r="N5" s="147"/>
    </row>
    <row r="6" spans="1:14">
      <c r="A6" s="146" t="s">
        <v>10</v>
      </c>
      <c r="B6" s="146"/>
      <c r="C6" s="386" t="s">
        <v>74</v>
      </c>
      <c r="D6" s="145" t="s">
        <v>68</v>
      </c>
      <c r="E6" s="145" t="s">
        <v>28</v>
      </c>
      <c r="F6" s="145" t="s">
        <v>69</v>
      </c>
      <c r="G6" s="145" t="s">
        <v>70</v>
      </c>
      <c r="H6" s="145" t="s">
        <v>71</v>
      </c>
      <c r="I6" s="386" t="s">
        <v>74</v>
      </c>
      <c r="J6" s="145" t="s">
        <v>72</v>
      </c>
      <c r="K6" s="145" t="s">
        <v>28</v>
      </c>
      <c r="L6" s="145" t="s">
        <v>69</v>
      </c>
      <c r="M6" s="145" t="s">
        <v>70</v>
      </c>
      <c r="N6" s="144" t="s">
        <v>71</v>
      </c>
    </row>
    <row r="7" spans="1:14" ht="13.5" customHeight="1">
      <c r="A7" s="121"/>
      <c r="B7" s="121"/>
      <c r="C7" s="386"/>
      <c r="D7" s="143" t="s">
        <v>11</v>
      </c>
      <c r="E7" s="143" t="s">
        <v>11</v>
      </c>
      <c r="F7" s="143" t="s">
        <v>11</v>
      </c>
      <c r="G7" s="143" t="s">
        <v>11</v>
      </c>
      <c r="H7" s="143" t="s">
        <v>12</v>
      </c>
      <c r="I7" s="386"/>
      <c r="J7" s="143" t="s">
        <v>13</v>
      </c>
      <c r="K7" s="143" t="s">
        <v>11</v>
      </c>
      <c r="L7" s="143" t="s">
        <v>11</v>
      </c>
      <c r="M7" s="143" t="s">
        <v>11</v>
      </c>
      <c r="N7" s="142" t="s">
        <v>12</v>
      </c>
    </row>
    <row r="8" spans="1:14" ht="6" customHeight="1">
      <c r="A8" s="141"/>
      <c r="B8" s="140"/>
    </row>
    <row r="9" spans="1:14" ht="10.5" customHeight="1">
      <c r="B9" s="132"/>
      <c r="E9" s="385" t="s">
        <v>75</v>
      </c>
      <c r="F9" s="385"/>
      <c r="G9" s="385"/>
      <c r="H9" s="385"/>
      <c r="I9" s="385"/>
      <c r="J9" s="385"/>
      <c r="K9" s="385"/>
      <c r="L9" s="385"/>
    </row>
    <row r="10" spans="1:14" ht="6" customHeight="1">
      <c r="B10" s="132"/>
    </row>
    <row r="11" spans="1:14" ht="10.5" customHeight="1">
      <c r="A11" s="131" t="s">
        <v>102</v>
      </c>
      <c r="B11" s="132"/>
      <c r="C11" s="138">
        <v>92109</v>
      </c>
      <c r="D11" s="138">
        <v>11588</v>
      </c>
      <c r="E11" s="138">
        <v>11489</v>
      </c>
      <c r="F11" s="138">
        <v>38798</v>
      </c>
      <c r="G11" s="138">
        <v>28278</v>
      </c>
      <c r="H11" s="138">
        <v>1955</v>
      </c>
      <c r="I11" s="137">
        <v>100</v>
      </c>
      <c r="J11" s="137">
        <v>12.6</v>
      </c>
      <c r="K11" s="137">
        <v>12.5</v>
      </c>
      <c r="L11" s="137">
        <v>42.1</v>
      </c>
      <c r="M11" s="137">
        <v>30.7</v>
      </c>
      <c r="N11" s="137">
        <v>2.1</v>
      </c>
    </row>
    <row r="12" spans="1:14" ht="10.5" customHeight="1">
      <c r="A12" s="131" t="s">
        <v>101</v>
      </c>
      <c r="B12" s="132"/>
      <c r="C12" s="138">
        <v>90963</v>
      </c>
      <c r="D12" s="138">
        <v>11679</v>
      </c>
      <c r="E12" s="138">
        <v>10415</v>
      </c>
      <c r="F12" s="138">
        <v>37840</v>
      </c>
      <c r="G12" s="138">
        <v>28870</v>
      </c>
      <c r="H12" s="138">
        <v>2157</v>
      </c>
      <c r="I12" s="137">
        <v>100</v>
      </c>
      <c r="J12" s="137">
        <v>12.8</v>
      </c>
      <c r="K12" s="137">
        <v>11.4</v>
      </c>
      <c r="L12" s="137">
        <v>41.6</v>
      </c>
      <c r="M12" s="137">
        <v>31.7</v>
      </c>
      <c r="N12" s="137">
        <v>2.4</v>
      </c>
    </row>
    <row r="13" spans="1:14" ht="10.5" customHeight="1">
      <c r="A13" s="131" t="s">
        <v>20</v>
      </c>
      <c r="B13" s="132"/>
      <c r="C13" s="138">
        <v>91864</v>
      </c>
      <c r="D13" s="138">
        <v>11954</v>
      </c>
      <c r="E13" s="138">
        <v>9574</v>
      </c>
      <c r="F13" s="138">
        <v>38081</v>
      </c>
      <c r="G13" s="138">
        <v>29860</v>
      </c>
      <c r="H13" s="138">
        <v>2387</v>
      </c>
      <c r="I13" s="137">
        <v>100</v>
      </c>
      <c r="J13" s="137">
        <v>13</v>
      </c>
      <c r="K13" s="137">
        <v>10.4</v>
      </c>
      <c r="L13" s="137">
        <v>41.5</v>
      </c>
      <c r="M13" s="137">
        <v>32.5</v>
      </c>
      <c r="N13" s="137">
        <v>2.6</v>
      </c>
    </row>
    <row r="14" spans="1:14" ht="10.5" customHeight="1">
      <c r="A14" s="131" t="s">
        <v>21</v>
      </c>
      <c r="B14" s="132"/>
      <c r="C14" s="138">
        <v>91669</v>
      </c>
      <c r="D14" s="138">
        <v>11730</v>
      </c>
      <c r="E14" s="138">
        <v>9122</v>
      </c>
      <c r="F14" s="138">
        <v>38214</v>
      </c>
      <c r="G14" s="138">
        <v>30336</v>
      </c>
      <c r="H14" s="138">
        <v>2249</v>
      </c>
      <c r="I14" s="137">
        <v>100</v>
      </c>
      <c r="J14" s="137">
        <v>12.8</v>
      </c>
      <c r="K14" s="137">
        <v>10</v>
      </c>
      <c r="L14" s="137">
        <v>41.7</v>
      </c>
      <c r="M14" s="137">
        <v>33.1</v>
      </c>
      <c r="N14" s="137">
        <v>2.5</v>
      </c>
    </row>
    <row r="15" spans="1:14" ht="10.5" customHeight="1">
      <c r="A15" s="131" t="s">
        <v>77</v>
      </c>
      <c r="B15" s="132"/>
      <c r="C15" s="138">
        <v>94988</v>
      </c>
      <c r="D15" s="138">
        <v>12100</v>
      </c>
      <c r="E15" s="138">
        <v>8845</v>
      </c>
      <c r="F15" s="138">
        <v>40335</v>
      </c>
      <c r="G15" s="138">
        <v>31436</v>
      </c>
      <c r="H15" s="138">
        <v>2244</v>
      </c>
      <c r="I15" s="137">
        <v>100</v>
      </c>
      <c r="J15" s="137">
        <v>12.7</v>
      </c>
      <c r="K15" s="137">
        <v>9.3000000000000007</v>
      </c>
      <c r="L15" s="137">
        <v>42.5</v>
      </c>
      <c r="M15" s="137">
        <v>33.1</v>
      </c>
      <c r="N15" s="137">
        <v>2.4</v>
      </c>
    </row>
    <row r="16" spans="1:14" ht="6" customHeight="1">
      <c r="A16" s="131"/>
      <c r="B16" s="132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</row>
    <row r="17" spans="1:14" ht="10.5" customHeight="1">
      <c r="A17" s="131" t="s">
        <v>80</v>
      </c>
      <c r="B17" s="132"/>
      <c r="C17" s="138">
        <v>96288</v>
      </c>
      <c r="D17" s="138">
        <v>12266</v>
      </c>
      <c r="E17" s="138">
        <v>8324</v>
      </c>
      <c r="F17" s="138">
        <v>40601</v>
      </c>
      <c r="G17" s="138">
        <v>32739</v>
      </c>
      <c r="H17" s="138">
        <v>2323</v>
      </c>
      <c r="I17" s="137">
        <v>100</v>
      </c>
      <c r="J17" s="137">
        <v>12.7</v>
      </c>
      <c r="K17" s="137">
        <v>8.6</v>
      </c>
      <c r="L17" s="137">
        <v>42.2</v>
      </c>
      <c r="M17" s="137">
        <v>34</v>
      </c>
      <c r="N17" s="137">
        <v>2.4</v>
      </c>
    </row>
    <row r="18" spans="1:14" ht="10.5" customHeight="1">
      <c r="A18" s="131" t="s">
        <v>84</v>
      </c>
      <c r="B18" s="132"/>
      <c r="C18" s="138">
        <v>94323</v>
      </c>
      <c r="D18" s="138">
        <v>11978</v>
      </c>
      <c r="E18" s="138">
        <v>7695</v>
      </c>
      <c r="F18" s="138">
        <v>39016</v>
      </c>
      <c r="G18" s="138">
        <v>33230</v>
      </c>
      <c r="H18" s="138">
        <v>2363</v>
      </c>
      <c r="I18" s="137">
        <v>100</v>
      </c>
      <c r="J18" s="137">
        <v>12.7</v>
      </c>
      <c r="K18" s="137">
        <v>8.1999999999999993</v>
      </c>
      <c r="L18" s="137">
        <v>41.4</v>
      </c>
      <c r="M18" s="137">
        <v>35.200000000000003</v>
      </c>
      <c r="N18" s="137">
        <v>2.5</v>
      </c>
    </row>
    <row r="19" spans="1:14" ht="10.5" customHeight="1">
      <c r="A19" s="131" t="s">
        <v>99</v>
      </c>
      <c r="B19" s="132"/>
      <c r="C19" s="138">
        <v>94168</v>
      </c>
      <c r="D19" s="138">
        <v>11856</v>
      </c>
      <c r="E19" s="138">
        <v>6978</v>
      </c>
      <c r="F19" s="138">
        <v>39240</v>
      </c>
      <c r="G19" s="138">
        <v>33702</v>
      </c>
      <c r="H19" s="138">
        <v>2359</v>
      </c>
      <c r="I19" s="137">
        <v>100</v>
      </c>
      <c r="J19" s="137">
        <v>12.6</v>
      </c>
      <c r="K19" s="137">
        <v>7.4</v>
      </c>
      <c r="L19" s="137">
        <v>41.7</v>
      </c>
      <c r="M19" s="137">
        <v>35.799999999999997</v>
      </c>
      <c r="N19" s="137">
        <v>2.5</v>
      </c>
    </row>
    <row r="20" spans="1:14" ht="10.5" customHeight="1">
      <c r="A20" s="131" t="s">
        <v>98</v>
      </c>
      <c r="B20" s="132"/>
      <c r="C20" s="138">
        <v>95488</v>
      </c>
      <c r="D20" s="138">
        <v>12070</v>
      </c>
      <c r="E20" s="138">
        <v>6513</v>
      </c>
      <c r="F20" s="138">
        <v>39283</v>
      </c>
      <c r="G20" s="138">
        <v>35108</v>
      </c>
      <c r="H20" s="138">
        <v>2478</v>
      </c>
      <c r="I20" s="137">
        <v>100</v>
      </c>
      <c r="J20" s="137">
        <v>12.6</v>
      </c>
      <c r="K20" s="137">
        <v>6.8</v>
      </c>
      <c r="L20" s="137">
        <v>41.1</v>
      </c>
      <c r="M20" s="137">
        <v>36.799999999999997</v>
      </c>
      <c r="N20" s="137">
        <v>2.6</v>
      </c>
    </row>
    <row r="21" spans="1:14" ht="10.5" customHeight="1">
      <c r="A21" s="127" t="s">
        <v>97</v>
      </c>
      <c r="B21" s="126"/>
      <c r="C21" s="136">
        <v>96408</v>
      </c>
      <c r="D21" s="136">
        <v>12260</v>
      </c>
      <c r="E21" s="136">
        <v>6122</v>
      </c>
      <c r="F21" s="136">
        <v>38950</v>
      </c>
      <c r="G21" s="136">
        <v>36655</v>
      </c>
      <c r="H21" s="136">
        <v>2382</v>
      </c>
      <c r="I21" s="135">
        <v>100</v>
      </c>
      <c r="J21" s="135">
        <v>12.7</v>
      </c>
      <c r="K21" s="135">
        <v>6.4</v>
      </c>
      <c r="L21" s="135">
        <v>40.4</v>
      </c>
      <c r="M21" s="135">
        <v>38</v>
      </c>
      <c r="N21" s="135">
        <v>2.5</v>
      </c>
    </row>
    <row r="22" spans="1:14" ht="6" customHeight="1">
      <c r="A22" s="134"/>
      <c r="B22" s="132"/>
      <c r="I22" s="137"/>
      <c r="J22" s="137"/>
      <c r="K22" s="137"/>
      <c r="L22" s="137"/>
      <c r="M22" s="137"/>
      <c r="N22" s="137"/>
    </row>
    <row r="23" spans="1:14" ht="10.5" customHeight="1">
      <c r="A23" s="134"/>
      <c r="B23" s="132"/>
      <c r="C23" s="139"/>
      <c r="E23" s="385" t="s">
        <v>78</v>
      </c>
      <c r="F23" s="385"/>
      <c r="G23" s="385"/>
      <c r="H23" s="385"/>
      <c r="I23" s="385"/>
      <c r="J23" s="385"/>
      <c r="K23" s="385"/>
      <c r="L23" s="385"/>
    </row>
    <row r="24" spans="1:14" ht="6" customHeight="1">
      <c r="A24" s="134"/>
      <c r="B24" s="132"/>
    </row>
    <row r="25" spans="1:14" ht="10.5" customHeight="1">
      <c r="A25" s="131" t="s">
        <v>102</v>
      </c>
      <c r="B25" s="132"/>
      <c r="C25" s="138">
        <v>104866</v>
      </c>
      <c r="D25" s="138">
        <v>16844</v>
      </c>
      <c r="E25" s="138">
        <v>8475</v>
      </c>
      <c r="F25" s="138">
        <v>40400</v>
      </c>
      <c r="G25" s="138">
        <v>36485</v>
      </c>
      <c r="H25" s="138">
        <v>2661</v>
      </c>
      <c r="I25" s="137">
        <v>100</v>
      </c>
      <c r="J25" s="137">
        <v>16.100000000000001</v>
      </c>
      <c r="K25" s="137">
        <v>8.1</v>
      </c>
      <c r="L25" s="137">
        <v>38.5</v>
      </c>
      <c r="M25" s="137">
        <v>34.799999999999997</v>
      </c>
      <c r="N25" s="137">
        <v>2.5</v>
      </c>
    </row>
    <row r="26" spans="1:14" ht="10.5" customHeight="1">
      <c r="A26" s="131" t="s">
        <v>101</v>
      </c>
      <c r="B26" s="132"/>
      <c r="C26" s="138">
        <v>105808</v>
      </c>
      <c r="D26" s="138">
        <v>17006</v>
      </c>
      <c r="E26" s="138">
        <v>7687</v>
      </c>
      <c r="F26" s="138">
        <v>40368</v>
      </c>
      <c r="G26" s="138">
        <v>38069</v>
      </c>
      <c r="H26" s="138">
        <v>2678</v>
      </c>
      <c r="I26" s="137">
        <v>100</v>
      </c>
      <c r="J26" s="137">
        <v>16.100000000000001</v>
      </c>
      <c r="K26" s="137">
        <v>7.3</v>
      </c>
      <c r="L26" s="137">
        <v>38.200000000000003</v>
      </c>
      <c r="M26" s="137">
        <v>36</v>
      </c>
      <c r="N26" s="137">
        <v>2.5</v>
      </c>
    </row>
    <row r="27" spans="1:14" ht="10.5" customHeight="1">
      <c r="A27" s="131" t="s">
        <v>20</v>
      </c>
      <c r="B27" s="132"/>
      <c r="C27" s="138">
        <v>104070</v>
      </c>
      <c r="D27" s="138">
        <v>16685</v>
      </c>
      <c r="E27" s="138">
        <v>7180</v>
      </c>
      <c r="F27" s="138">
        <v>39327</v>
      </c>
      <c r="G27" s="138">
        <v>38084</v>
      </c>
      <c r="H27" s="138">
        <v>2789</v>
      </c>
      <c r="I27" s="137">
        <v>100</v>
      </c>
      <c r="J27" s="137">
        <v>16</v>
      </c>
      <c r="K27" s="137">
        <v>6.9</v>
      </c>
      <c r="L27" s="137">
        <v>37.799999999999997</v>
      </c>
      <c r="M27" s="137">
        <v>36.6</v>
      </c>
      <c r="N27" s="137">
        <v>2.7</v>
      </c>
    </row>
    <row r="28" spans="1:14" ht="10.5" customHeight="1">
      <c r="A28" s="131" t="s">
        <v>21</v>
      </c>
      <c r="B28" s="132"/>
      <c r="C28" s="138">
        <v>100574</v>
      </c>
      <c r="D28" s="138">
        <v>15978</v>
      </c>
      <c r="E28" s="138">
        <v>6297</v>
      </c>
      <c r="F28" s="138">
        <v>39145</v>
      </c>
      <c r="G28" s="138">
        <v>36420</v>
      </c>
      <c r="H28" s="138">
        <v>2730</v>
      </c>
      <c r="I28" s="137">
        <v>100</v>
      </c>
      <c r="J28" s="137">
        <v>15.9</v>
      </c>
      <c r="K28" s="137">
        <v>6.3</v>
      </c>
      <c r="L28" s="137">
        <v>38.9</v>
      </c>
      <c r="M28" s="137">
        <v>36.200000000000003</v>
      </c>
      <c r="N28" s="137">
        <v>2.7</v>
      </c>
    </row>
    <row r="29" spans="1:14" ht="10.5" customHeight="1">
      <c r="A29" s="131" t="s">
        <v>77</v>
      </c>
      <c r="B29" s="132"/>
      <c r="C29" s="138">
        <v>99803</v>
      </c>
      <c r="D29" s="138">
        <v>15542</v>
      </c>
      <c r="E29" s="138">
        <v>6097</v>
      </c>
      <c r="F29" s="138">
        <v>38972</v>
      </c>
      <c r="G29" s="138">
        <v>36410</v>
      </c>
      <c r="H29" s="138">
        <v>2768</v>
      </c>
      <c r="I29" s="137">
        <v>100</v>
      </c>
      <c r="J29" s="137">
        <v>15.6</v>
      </c>
      <c r="K29" s="137">
        <v>6.1</v>
      </c>
      <c r="L29" s="137">
        <v>39</v>
      </c>
      <c r="M29" s="137">
        <v>36.5</v>
      </c>
      <c r="N29" s="137">
        <v>2.8</v>
      </c>
    </row>
    <row r="30" spans="1:14" ht="6" customHeight="1">
      <c r="A30" s="131"/>
      <c r="B30" s="132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</row>
    <row r="31" spans="1:14" ht="10.5" customHeight="1">
      <c r="A31" s="131" t="s">
        <v>80</v>
      </c>
      <c r="B31" s="132"/>
      <c r="C31" s="138">
        <v>96638</v>
      </c>
      <c r="D31" s="138">
        <v>14252</v>
      </c>
      <c r="E31" s="138">
        <v>5770</v>
      </c>
      <c r="F31" s="138">
        <v>38354</v>
      </c>
      <c r="G31" s="138">
        <v>35539</v>
      </c>
      <c r="H31" s="138">
        <v>2704</v>
      </c>
      <c r="I31" s="137">
        <v>100</v>
      </c>
      <c r="J31" s="137">
        <v>14.7</v>
      </c>
      <c r="K31" s="137">
        <v>6</v>
      </c>
      <c r="L31" s="137">
        <v>39.700000000000003</v>
      </c>
      <c r="M31" s="137">
        <v>36.799999999999997</v>
      </c>
      <c r="N31" s="137">
        <v>2.8</v>
      </c>
    </row>
    <row r="32" spans="1:14" ht="10.5" customHeight="1">
      <c r="A32" s="131" t="s">
        <v>84</v>
      </c>
      <c r="B32" s="132"/>
      <c r="C32" s="138">
        <v>95814</v>
      </c>
      <c r="D32" s="138">
        <v>14017</v>
      </c>
      <c r="E32" s="138">
        <v>5451</v>
      </c>
      <c r="F32" s="138">
        <v>36992</v>
      </c>
      <c r="G32" s="138">
        <v>36532</v>
      </c>
      <c r="H32" s="138">
        <v>2787</v>
      </c>
      <c r="I32" s="137">
        <v>100</v>
      </c>
      <c r="J32" s="137">
        <v>14.6</v>
      </c>
      <c r="K32" s="137">
        <v>5.7</v>
      </c>
      <c r="L32" s="137">
        <v>38.6</v>
      </c>
      <c r="M32" s="137">
        <v>38.1</v>
      </c>
      <c r="N32" s="137">
        <v>2.9</v>
      </c>
    </row>
    <row r="33" spans="1:14" ht="10.5" customHeight="1">
      <c r="A33" s="131" t="s">
        <v>99</v>
      </c>
      <c r="B33" s="132"/>
      <c r="C33" s="138">
        <v>94251</v>
      </c>
      <c r="D33" s="138">
        <v>13777</v>
      </c>
      <c r="E33" s="138">
        <v>4842</v>
      </c>
      <c r="F33" s="138">
        <v>36010</v>
      </c>
      <c r="G33" s="138">
        <v>36719</v>
      </c>
      <c r="H33" s="138">
        <v>2871</v>
      </c>
      <c r="I33" s="137">
        <v>100</v>
      </c>
      <c r="J33" s="137">
        <v>14.6</v>
      </c>
      <c r="K33" s="137">
        <v>5.0999999999999996</v>
      </c>
      <c r="L33" s="137">
        <v>38.200000000000003</v>
      </c>
      <c r="M33" s="137">
        <v>39</v>
      </c>
      <c r="N33" s="137">
        <v>3</v>
      </c>
    </row>
    <row r="34" spans="1:14" ht="10.5" customHeight="1">
      <c r="A34" s="131" t="s">
        <v>98</v>
      </c>
      <c r="B34" s="132"/>
      <c r="C34" s="138">
        <v>95929</v>
      </c>
      <c r="D34" s="138">
        <v>14230</v>
      </c>
      <c r="E34" s="138">
        <v>4461</v>
      </c>
      <c r="F34" s="138">
        <v>36862</v>
      </c>
      <c r="G34" s="138">
        <v>37627</v>
      </c>
      <c r="H34" s="138">
        <v>2719</v>
      </c>
      <c r="I34" s="137">
        <v>100</v>
      </c>
      <c r="J34" s="137">
        <v>14.8</v>
      </c>
      <c r="K34" s="137">
        <v>4.7</v>
      </c>
      <c r="L34" s="137">
        <v>38.4</v>
      </c>
      <c r="M34" s="137">
        <v>39.200000000000003</v>
      </c>
      <c r="N34" s="137">
        <v>2.8</v>
      </c>
    </row>
    <row r="35" spans="1:14" ht="10.5" customHeight="1">
      <c r="A35" s="127" t="s">
        <v>97</v>
      </c>
      <c r="B35" s="126"/>
      <c r="C35" s="136">
        <v>93285</v>
      </c>
      <c r="D35" s="136">
        <v>13483</v>
      </c>
      <c r="E35" s="136">
        <v>4046</v>
      </c>
      <c r="F35" s="136">
        <v>34876</v>
      </c>
      <c r="G35" s="136">
        <v>38004</v>
      </c>
      <c r="H35" s="136">
        <v>2847</v>
      </c>
      <c r="I35" s="135">
        <v>100</v>
      </c>
      <c r="J35" s="135">
        <v>14.5</v>
      </c>
      <c r="K35" s="135">
        <v>4.3</v>
      </c>
      <c r="L35" s="135">
        <v>37.4</v>
      </c>
      <c r="M35" s="135">
        <v>40.700000000000003</v>
      </c>
      <c r="N35" s="135">
        <v>3.1</v>
      </c>
    </row>
    <row r="36" spans="1:14" ht="6" customHeight="1">
      <c r="A36" s="134"/>
      <c r="B36" s="132"/>
    </row>
    <row r="37" spans="1:14" ht="10.5" customHeight="1">
      <c r="A37" s="134"/>
      <c r="B37" s="132"/>
      <c r="E37" s="385" t="s">
        <v>79</v>
      </c>
      <c r="F37" s="385"/>
      <c r="G37" s="385"/>
      <c r="H37" s="385"/>
      <c r="I37" s="385"/>
      <c r="J37" s="385"/>
      <c r="K37" s="385"/>
      <c r="L37" s="385"/>
    </row>
    <row r="38" spans="1:14" ht="6" customHeight="1">
      <c r="A38" s="134"/>
      <c r="B38" s="132"/>
    </row>
    <row r="39" spans="1:14" ht="10.5" customHeight="1">
      <c r="A39" s="131" t="s">
        <v>100</v>
      </c>
      <c r="B39" s="132"/>
      <c r="C39" s="129">
        <v>-12757</v>
      </c>
      <c r="D39" s="129">
        <v>-5256</v>
      </c>
      <c r="E39" s="130">
        <v>3014</v>
      </c>
      <c r="F39" s="129">
        <v>-1602</v>
      </c>
      <c r="G39" s="129">
        <v>-8207</v>
      </c>
      <c r="H39" s="129">
        <v>-706</v>
      </c>
      <c r="I39" s="128" t="s">
        <v>1</v>
      </c>
      <c r="J39" s="128" t="s">
        <v>1</v>
      </c>
      <c r="K39" s="128" t="s">
        <v>1</v>
      </c>
      <c r="L39" s="128" t="s">
        <v>1</v>
      </c>
      <c r="M39" s="128" t="s">
        <v>1</v>
      </c>
      <c r="N39" s="128" t="s">
        <v>1</v>
      </c>
    </row>
    <row r="40" spans="1:14" ht="10.5" customHeight="1">
      <c r="A40" s="131" t="s">
        <v>19</v>
      </c>
      <c r="B40" s="132"/>
      <c r="C40" s="129">
        <v>-14845</v>
      </c>
      <c r="D40" s="129">
        <v>-5327</v>
      </c>
      <c r="E40" s="130">
        <v>2728</v>
      </c>
      <c r="F40" s="129">
        <v>-2528</v>
      </c>
      <c r="G40" s="129">
        <v>-9199</v>
      </c>
      <c r="H40" s="129">
        <v>-521</v>
      </c>
      <c r="I40" s="128" t="s">
        <v>1</v>
      </c>
      <c r="J40" s="128" t="s">
        <v>1</v>
      </c>
      <c r="K40" s="128" t="s">
        <v>1</v>
      </c>
      <c r="L40" s="128" t="s">
        <v>1</v>
      </c>
      <c r="M40" s="128" t="s">
        <v>1</v>
      </c>
      <c r="N40" s="128" t="s">
        <v>1</v>
      </c>
    </row>
    <row r="41" spans="1:14" ht="10.5" customHeight="1">
      <c r="A41" s="131" t="s">
        <v>20</v>
      </c>
      <c r="B41" s="132"/>
      <c r="C41" s="129">
        <v>-12206</v>
      </c>
      <c r="D41" s="129">
        <v>-4731</v>
      </c>
      <c r="E41" s="130">
        <v>2394</v>
      </c>
      <c r="F41" s="129">
        <v>-1246</v>
      </c>
      <c r="G41" s="129">
        <v>-8224</v>
      </c>
      <c r="H41" s="129">
        <v>-402</v>
      </c>
      <c r="I41" s="128" t="s">
        <v>1</v>
      </c>
      <c r="J41" s="128" t="s">
        <v>1</v>
      </c>
      <c r="K41" s="128" t="s">
        <v>1</v>
      </c>
      <c r="L41" s="128" t="s">
        <v>1</v>
      </c>
      <c r="M41" s="128" t="s">
        <v>1</v>
      </c>
      <c r="N41" s="128" t="s">
        <v>1</v>
      </c>
    </row>
    <row r="42" spans="1:14" ht="10.5" customHeight="1">
      <c r="A42" s="131" t="s">
        <v>21</v>
      </c>
      <c r="B42" s="132"/>
      <c r="C42" s="129">
        <v>-8905</v>
      </c>
      <c r="D42" s="129">
        <v>-4248</v>
      </c>
      <c r="E42" s="130">
        <v>2825</v>
      </c>
      <c r="F42" s="129">
        <v>-931</v>
      </c>
      <c r="G42" s="129">
        <v>-6084</v>
      </c>
      <c r="H42" s="129">
        <v>-481</v>
      </c>
      <c r="I42" s="128" t="s">
        <v>1</v>
      </c>
      <c r="J42" s="128" t="s">
        <v>1</v>
      </c>
      <c r="K42" s="128" t="s">
        <v>1</v>
      </c>
      <c r="L42" s="128" t="s">
        <v>1</v>
      </c>
      <c r="M42" s="128" t="s">
        <v>1</v>
      </c>
      <c r="N42" s="128" t="s">
        <v>1</v>
      </c>
    </row>
    <row r="43" spans="1:14" ht="10.5" customHeight="1">
      <c r="A43" s="131" t="s">
        <v>77</v>
      </c>
      <c r="B43" s="132"/>
      <c r="C43" s="129">
        <v>-4815</v>
      </c>
      <c r="D43" s="129">
        <v>-3442</v>
      </c>
      <c r="E43" s="130">
        <v>2748</v>
      </c>
      <c r="F43" s="129">
        <v>1363</v>
      </c>
      <c r="G43" s="129">
        <v>-4974</v>
      </c>
      <c r="H43" s="129">
        <v>-524</v>
      </c>
      <c r="I43" s="128" t="s">
        <v>1</v>
      </c>
      <c r="J43" s="128" t="s">
        <v>1</v>
      </c>
      <c r="K43" s="128" t="s">
        <v>1</v>
      </c>
      <c r="L43" s="128" t="s">
        <v>1</v>
      </c>
      <c r="M43" s="128" t="s">
        <v>1</v>
      </c>
      <c r="N43" s="128" t="s">
        <v>1</v>
      </c>
    </row>
    <row r="44" spans="1:14" ht="6" customHeight="1">
      <c r="A44" s="131"/>
      <c r="B44" s="132"/>
      <c r="C44" s="129"/>
      <c r="D44" s="129"/>
      <c r="E44" s="130"/>
      <c r="F44" s="129"/>
      <c r="G44" s="129"/>
      <c r="H44" s="129"/>
      <c r="I44" s="133"/>
      <c r="J44" s="133"/>
      <c r="K44" s="133"/>
      <c r="L44" s="133"/>
      <c r="M44" s="133"/>
      <c r="N44" s="133"/>
    </row>
    <row r="45" spans="1:14" ht="10.5" customHeight="1">
      <c r="A45" s="131" t="s">
        <v>80</v>
      </c>
      <c r="B45" s="132"/>
      <c r="C45" s="129">
        <v>-350</v>
      </c>
      <c r="D45" s="129">
        <v>-1986</v>
      </c>
      <c r="E45" s="130">
        <v>2554</v>
      </c>
      <c r="F45" s="129">
        <v>2247</v>
      </c>
      <c r="G45" s="129">
        <v>-2800</v>
      </c>
      <c r="H45" s="129">
        <v>-381</v>
      </c>
      <c r="I45" s="128" t="s">
        <v>1</v>
      </c>
      <c r="J45" s="128" t="s">
        <v>1</v>
      </c>
      <c r="K45" s="128" t="s">
        <v>1</v>
      </c>
      <c r="L45" s="128" t="s">
        <v>1</v>
      </c>
      <c r="M45" s="128" t="s">
        <v>1</v>
      </c>
      <c r="N45" s="128" t="s">
        <v>1</v>
      </c>
    </row>
    <row r="46" spans="1:14" ht="10.5" customHeight="1">
      <c r="A46" s="131" t="s">
        <v>84</v>
      </c>
      <c r="B46" s="132"/>
      <c r="C46" s="129">
        <v>-1491</v>
      </c>
      <c r="D46" s="129">
        <v>-2039</v>
      </c>
      <c r="E46" s="130">
        <v>2244</v>
      </c>
      <c r="F46" s="129">
        <v>2024</v>
      </c>
      <c r="G46" s="129">
        <v>-3302</v>
      </c>
      <c r="H46" s="129">
        <v>-424</v>
      </c>
      <c r="I46" s="128" t="s">
        <v>1</v>
      </c>
      <c r="J46" s="128" t="s">
        <v>1</v>
      </c>
      <c r="K46" s="128" t="s">
        <v>1</v>
      </c>
      <c r="L46" s="128" t="s">
        <v>1</v>
      </c>
      <c r="M46" s="128" t="s">
        <v>1</v>
      </c>
      <c r="N46" s="128" t="s">
        <v>1</v>
      </c>
    </row>
    <row r="47" spans="1:14" ht="10.5" customHeight="1">
      <c r="A47" s="131" t="s">
        <v>99</v>
      </c>
      <c r="B47" s="132"/>
      <c r="C47" s="129">
        <v>-83</v>
      </c>
      <c r="D47" s="129">
        <v>-1921</v>
      </c>
      <c r="E47" s="130">
        <v>2136</v>
      </c>
      <c r="F47" s="129">
        <v>3230</v>
      </c>
      <c r="G47" s="129">
        <v>-3017</v>
      </c>
      <c r="H47" s="129">
        <v>-512</v>
      </c>
      <c r="I47" s="128" t="s">
        <v>1</v>
      </c>
      <c r="J47" s="128" t="s">
        <v>1</v>
      </c>
      <c r="K47" s="128" t="s">
        <v>1</v>
      </c>
      <c r="L47" s="128" t="s">
        <v>1</v>
      </c>
      <c r="M47" s="128" t="s">
        <v>1</v>
      </c>
      <c r="N47" s="128" t="s">
        <v>1</v>
      </c>
    </row>
    <row r="48" spans="1:14" ht="10.5" customHeight="1">
      <c r="A48" s="131" t="s">
        <v>98</v>
      </c>
      <c r="B48" s="126"/>
      <c r="C48" s="129">
        <v>-441</v>
      </c>
      <c r="D48" s="129">
        <v>-2160</v>
      </c>
      <c r="E48" s="130">
        <v>2052</v>
      </c>
      <c r="F48" s="129">
        <v>2421</v>
      </c>
      <c r="G48" s="129">
        <v>-2519</v>
      </c>
      <c r="H48" s="129">
        <v>-241</v>
      </c>
      <c r="I48" s="128" t="s">
        <v>1</v>
      </c>
      <c r="J48" s="128" t="s">
        <v>1</v>
      </c>
      <c r="K48" s="128" t="s">
        <v>1</v>
      </c>
      <c r="L48" s="128" t="s">
        <v>1</v>
      </c>
      <c r="M48" s="128" t="s">
        <v>1</v>
      </c>
      <c r="N48" s="128" t="s">
        <v>1</v>
      </c>
    </row>
    <row r="49" spans="1:14" ht="10.5" customHeight="1">
      <c r="A49" s="127" t="s">
        <v>97</v>
      </c>
      <c r="B49" s="126"/>
      <c r="C49" s="125">
        <v>3123</v>
      </c>
      <c r="D49" s="125">
        <v>-1223</v>
      </c>
      <c r="E49" s="125">
        <v>2076</v>
      </c>
      <c r="F49" s="125">
        <v>4074</v>
      </c>
      <c r="G49" s="125">
        <v>-1349</v>
      </c>
      <c r="H49" s="125">
        <v>-465</v>
      </c>
      <c r="I49" s="124" t="s">
        <v>1</v>
      </c>
      <c r="J49" s="124" t="s">
        <v>1</v>
      </c>
      <c r="K49" s="124" t="s">
        <v>1</v>
      </c>
      <c r="L49" s="124" t="s">
        <v>1</v>
      </c>
      <c r="M49" s="124" t="s">
        <v>1</v>
      </c>
      <c r="N49" s="124" t="s">
        <v>1</v>
      </c>
    </row>
    <row r="50" spans="1:14" ht="6" customHeight="1">
      <c r="A50" s="121"/>
      <c r="B50" s="123"/>
      <c r="C50" s="122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</row>
    <row r="51" spans="1:14">
      <c r="A51" s="384" t="s">
        <v>26</v>
      </c>
      <c r="B51" s="384"/>
      <c r="C51" s="384"/>
      <c r="D51" s="384"/>
      <c r="E51" s="384"/>
      <c r="F51" s="384"/>
      <c r="G51" s="384"/>
      <c r="H51" s="384"/>
      <c r="I51" s="384"/>
      <c r="J51" s="384"/>
      <c r="K51" s="384"/>
      <c r="L51" s="384"/>
      <c r="M51" s="384"/>
      <c r="N51" s="384"/>
    </row>
    <row r="52" spans="1:14">
      <c r="A52" s="120" t="s">
        <v>0</v>
      </c>
    </row>
  </sheetData>
  <mergeCells count="6">
    <mergeCell ref="A51:N51"/>
    <mergeCell ref="E37:L37"/>
    <mergeCell ref="C6:C7"/>
    <mergeCell ref="I6:I7"/>
    <mergeCell ref="E9:L9"/>
    <mergeCell ref="E23:L23"/>
  </mergeCells>
  <phoneticPr fontId="6"/>
  <printOptions gridLinesSet="0"/>
  <pageMargins left="0.78740157480314965" right="0.78740157480314965" top="0.98425196850393704" bottom="0.98425196850393704" header="0.51181102362204722" footer="0.51181102362204722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52"/>
  <sheetViews>
    <sheetView showGridLines="0" zoomScale="125" zoomScaleNormal="125" workbookViewId="0"/>
  </sheetViews>
  <sheetFormatPr defaultColWidth="11.36328125" defaultRowHeight="9.5"/>
  <cols>
    <col min="1" max="1" width="6.90625" style="90" customWidth="1"/>
    <col min="2" max="2" width="1" style="90" customWidth="1"/>
    <col min="3" max="3" width="8.6328125" style="90" customWidth="1"/>
    <col min="4" max="4" width="7" style="90" customWidth="1"/>
    <col min="5" max="5" width="6.36328125" style="90" customWidth="1"/>
    <col min="6" max="6" width="7.90625" style="90" customWidth="1"/>
    <col min="7" max="7" width="8.36328125" style="90" customWidth="1"/>
    <col min="8" max="8" width="7.453125" style="90" customWidth="1"/>
    <col min="9" max="9" width="6.6328125" style="90" customWidth="1"/>
    <col min="10" max="14" width="5.36328125" style="90" customWidth="1"/>
    <col min="15" max="16384" width="11.36328125" style="90"/>
  </cols>
  <sheetData>
    <row r="1" spans="1:14" ht="13">
      <c r="A1" s="119" t="s">
        <v>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</row>
    <row r="2" spans="1:14" ht="6" customHeight="1"/>
    <row r="3" spans="1:14">
      <c r="N3" s="104" t="s">
        <v>3</v>
      </c>
    </row>
    <row r="4" spans="1:14" ht="1.5" customHeight="1"/>
    <row r="5" spans="1:14">
      <c r="A5" s="111"/>
      <c r="B5" s="111"/>
      <c r="C5" s="118" t="s">
        <v>8</v>
      </c>
      <c r="D5" s="118"/>
      <c r="E5" s="118"/>
      <c r="F5" s="118"/>
      <c r="G5" s="118"/>
      <c r="H5" s="118"/>
      <c r="I5" s="118" t="s">
        <v>9</v>
      </c>
      <c r="J5" s="118"/>
      <c r="K5" s="118"/>
      <c r="L5" s="118"/>
      <c r="M5" s="118"/>
      <c r="N5" s="117"/>
    </row>
    <row r="6" spans="1:14">
      <c r="A6" s="116" t="s">
        <v>10</v>
      </c>
      <c r="B6" s="116"/>
      <c r="C6" s="389" t="s">
        <v>74</v>
      </c>
      <c r="D6" s="115" t="s">
        <v>68</v>
      </c>
      <c r="E6" s="115" t="s">
        <v>28</v>
      </c>
      <c r="F6" s="115" t="s">
        <v>69</v>
      </c>
      <c r="G6" s="115" t="s">
        <v>70</v>
      </c>
      <c r="H6" s="115" t="s">
        <v>71</v>
      </c>
      <c r="I6" s="389" t="s">
        <v>74</v>
      </c>
      <c r="J6" s="115" t="s">
        <v>72</v>
      </c>
      <c r="K6" s="115" t="s">
        <v>28</v>
      </c>
      <c r="L6" s="115" t="s">
        <v>69</v>
      </c>
      <c r="M6" s="115" t="s">
        <v>70</v>
      </c>
      <c r="N6" s="114" t="s">
        <v>71</v>
      </c>
    </row>
    <row r="7" spans="1:14" ht="13.5" customHeight="1">
      <c r="A7" s="91"/>
      <c r="B7" s="91"/>
      <c r="C7" s="389"/>
      <c r="D7" s="113" t="s">
        <v>11</v>
      </c>
      <c r="E7" s="113" t="s">
        <v>11</v>
      </c>
      <c r="F7" s="113" t="s">
        <v>11</v>
      </c>
      <c r="G7" s="113" t="s">
        <v>11</v>
      </c>
      <c r="H7" s="113" t="s">
        <v>12</v>
      </c>
      <c r="I7" s="389"/>
      <c r="J7" s="113" t="s">
        <v>13</v>
      </c>
      <c r="K7" s="113" t="s">
        <v>11</v>
      </c>
      <c r="L7" s="113" t="s">
        <v>11</v>
      </c>
      <c r="M7" s="113" t="s">
        <v>11</v>
      </c>
      <c r="N7" s="112" t="s">
        <v>12</v>
      </c>
    </row>
    <row r="8" spans="1:14" ht="6" customHeight="1">
      <c r="A8" s="111"/>
      <c r="B8" s="110"/>
    </row>
    <row r="9" spans="1:14" ht="10.5" customHeight="1">
      <c r="B9" s="102"/>
      <c r="E9" s="388" t="s">
        <v>75</v>
      </c>
      <c r="F9" s="388"/>
      <c r="G9" s="388"/>
      <c r="H9" s="388"/>
      <c r="I9" s="388"/>
      <c r="J9" s="388"/>
      <c r="K9" s="388"/>
      <c r="L9" s="388"/>
    </row>
    <row r="10" spans="1:14" ht="6" customHeight="1">
      <c r="B10" s="102"/>
    </row>
    <row r="11" spans="1:14" ht="10.5" customHeight="1">
      <c r="A11" s="104" t="s">
        <v>96</v>
      </c>
      <c r="B11" s="102"/>
      <c r="C11" s="108">
        <v>95600</v>
      </c>
      <c r="D11" s="108">
        <v>11940</v>
      </c>
      <c r="E11" s="108">
        <v>12653</v>
      </c>
      <c r="F11" s="108">
        <v>40170</v>
      </c>
      <c r="G11" s="108">
        <v>28900</v>
      </c>
      <c r="H11" s="108">
        <v>1947</v>
      </c>
      <c r="I11" s="107">
        <v>100</v>
      </c>
      <c r="J11" s="107">
        <v>12.5</v>
      </c>
      <c r="K11" s="107">
        <v>13.2</v>
      </c>
      <c r="L11" s="107">
        <v>42</v>
      </c>
      <c r="M11" s="107">
        <v>30.2</v>
      </c>
      <c r="N11" s="107">
        <v>2</v>
      </c>
    </row>
    <row r="12" spans="1:14" ht="10.5" customHeight="1">
      <c r="A12" s="101" t="s">
        <v>95</v>
      </c>
      <c r="B12" s="102"/>
      <c r="C12" s="108">
        <v>92109</v>
      </c>
      <c r="D12" s="108">
        <v>11588</v>
      </c>
      <c r="E12" s="108">
        <v>11489</v>
      </c>
      <c r="F12" s="108">
        <v>38798</v>
      </c>
      <c r="G12" s="108">
        <v>28278</v>
      </c>
      <c r="H12" s="108">
        <v>1936</v>
      </c>
      <c r="I12" s="107">
        <v>100</v>
      </c>
      <c r="J12" s="107">
        <v>12.6</v>
      </c>
      <c r="K12" s="107">
        <v>12.5</v>
      </c>
      <c r="L12" s="107">
        <v>42.1</v>
      </c>
      <c r="M12" s="107">
        <v>30.7</v>
      </c>
      <c r="N12" s="107">
        <v>2.1</v>
      </c>
    </row>
    <row r="13" spans="1:14" ht="10.5" customHeight="1">
      <c r="A13" s="101" t="s">
        <v>94</v>
      </c>
      <c r="B13" s="102"/>
      <c r="C13" s="108">
        <v>90963</v>
      </c>
      <c r="D13" s="108">
        <v>11679</v>
      </c>
      <c r="E13" s="108">
        <v>10415</v>
      </c>
      <c r="F13" s="108">
        <v>37840</v>
      </c>
      <c r="G13" s="108">
        <v>28870</v>
      </c>
      <c r="H13" s="108">
        <v>1955</v>
      </c>
      <c r="I13" s="107">
        <v>100</v>
      </c>
      <c r="J13" s="107">
        <v>12.8</v>
      </c>
      <c r="K13" s="107">
        <v>11.4</v>
      </c>
      <c r="L13" s="107">
        <v>41.6</v>
      </c>
      <c r="M13" s="107">
        <v>31.7</v>
      </c>
      <c r="N13" s="107">
        <v>2.1</v>
      </c>
    </row>
    <row r="14" spans="1:14" ht="10.5" customHeight="1">
      <c r="A14" s="101" t="s">
        <v>93</v>
      </c>
      <c r="B14" s="102"/>
      <c r="C14" s="108">
        <v>91864</v>
      </c>
      <c r="D14" s="108">
        <v>11954</v>
      </c>
      <c r="E14" s="108">
        <v>9574</v>
      </c>
      <c r="F14" s="108">
        <v>38081</v>
      </c>
      <c r="G14" s="108">
        <v>29860</v>
      </c>
      <c r="H14" s="108">
        <v>2157</v>
      </c>
      <c r="I14" s="107">
        <v>100</v>
      </c>
      <c r="J14" s="107">
        <v>13</v>
      </c>
      <c r="K14" s="107">
        <v>10.4</v>
      </c>
      <c r="L14" s="107">
        <v>41.5</v>
      </c>
      <c r="M14" s="107">
        <v>32.5</v>
      </c>
      <c r="N14" s="107">
        <v>2.2999999999999998</v>
      </c>
    </row>
    <row r="15" spans="1:14" ht="10.5" customHeight="1">
      <c r="A15" s="101" t="s">
        <v>92</v>
      </c>
      <c r="B15" s="102"/>
      <c r="C15" s="108">
        <v>91669</v>
      </c>
      <c r="D15" s="108">
        <v>11730</v>
      </c>
      <c r="E15" s="108">
        <v>9122</v>
      </c>
      <c r="F15" s="108">
        <v>38214</v>
      </c>
      <c r="G15" s="108">
        <v>30336</v>
      </c>
      <c r="H15" s="108">
        <v>2387</v>
      </c>
      <c r="I15" s="107">
        <v>100</v>
      </c>
      <c r="J15" s="107">
        <v>12.8</v>
      </c>
      <c r="K15" s="107">
        <v>10</v>
      </c>
      <c r="L15" s="107">
        <v>41.7</v>
      </c>
      <c r="M15" s="107">
        <v>33.1</v>
      </c>
      <c r="N15" s="107">
        <v>2.6</v>
      </c>
    </row>
    <row r="16" spans="1:14" ht="6" customHeight="1">
      <c r="A16" s="104"/>
      <c r="B16" s="102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</row>
    <row r="17" spans="1:14" ht="10.5" customHeight="1">
      <c r="A17" s="101" t="s">
        <v>91</v>
      </c>
      <c r="B17" s="102"/>
      <c r="C17" s="108">
        <v>94988</v>
      </c>
      <c r="D17" s="108">
        <v>12100</v>
      </c>
      <c r="E17" s="108">
        <v>8845</v>
      </c>
      <c r="F17" s="108">
        <v>40335</v>
      </c>
      <c r="G17" s="108">
        <v>31436</v>
      </c>
      <c r="H17" s="108">
        <v>2249</v>
      </c>
      <c r="I17" s="107">
        <v>100</v>
      </c>
      <c r="J17" s="107">
        <v>12.7</v>
      </c>
      <c r="K17" s="107">
        <v>9.3000000000000007</v>
      </c>
      <c r="L17" s="107">
        <v>42.5</v>
      </c>
      <c r="M17" s="107">
        <v>33.1</v>
      </c>
      <c r="N17" s="107">
        <v>2.4</v>
      </c>
    </row>
    <row r="18" spans="1:14" ht="10.5" customHeight="1">
      <c r="A18" s="101" t="s">
        <v>90</v>
      </c>
      <c r="B18" s="102"/>
      <c r="C18" s="108">
        <v>96288</v>
      </c>
      <c r="D18" s="108">
        <v>12266</v>
      </c>
      <c r="E18" s="108">
        <v>8324</v>
      </c>
      <c r="F18" s="108">
        <v>40601</v>
      </c>
      <c r="G18" s="108">
        <v>32739</v>
      </c>
      <c r="H18" s="108">
        <v>2244</v>
      </c>
      <c r="I18" s="107">
        <v>100</v>
      </c>
      <c r="J18" s="107">
        <v>12.7</v>
      </c>
      <c r="K18" s="107">
        <v>8.6</v>
      </c>
      <c r="L18" s="107">
        <v>42.2</v>
      </c>
      <c r="M18" s="107">
        <v>34</v>
      </c>
      <c r="N18" s="107">
        <v>2.2999999999999998</v>
      </c>
    </row>
    <row r="19" spans="1:14" ht="10.5" customHeight="1">
      <c r="A19" s="101" t="s">
        <v>89</v>
      </c>
      <c r="B19" s="102"/>
      <c r="C19" s="108">
        <v>94323</v>
      </c>
      <c r="D19" s="108">
        <v>11978</v>
      </c>
      <c r="E19" s="108">
        <v>7695</v>
      </c>
      <c r="F19" s="108">
        <v>39016</v>
      </c>
      <c r="G19" s="108">
        <v>33230</v>
      </c>
      <c r="H19" s="108">
        <v>2323</v>
      </c>
      <c r="I19" s="107">
        <v>100</v>
      </c>
      <c r="J19" s="107">
        <v>12.7</v>
      </c>
      <c r="K19" s="107">
        <v>8.1999999999999993</v>
      </c>
      <c r="L19" s="107">
        <v>41.4</v>
      </c>
      <c r="M19" s="107">
        <v>35.200000000000003</v>
      </c>
      <c r="N19" s="107">
        <v>2.5</v>
      </c>
    </row>
    <row r="20" spans="1:14" ht="10.5" customHeight="1">
      <c r="A20" s="101" t="s">
        <v>88</v>
      </c>
      <c r="B20" s="102"/>
      <c r="C20" s="108">
        <v>94168</v>
      </c>
      <c r="D20" s="108">
        <v>11856</v>
      </c>
      <c r="E20" s="108">
        <v>6978</v>
      </c>
      <c r="F20" s="108">
        <v>39240</v>
      </c>
      <c r="G20" s="108">
        <v>33702</v>
      </c>
      <c r="H20" s="108">
        <v>2363</v>
      </c>
      <c r="I20" s="107">
        <v>100</v>
      </c>
      <c r="J20" s="107">
        <v>12.6</v>
      </c>
      <c r="K20" s="107">
        <v>7.4</v>
      </c>
      <c r="L20" s="107">
        <v>41.7</v>
      </c>
      <c r="M20" s="107">
        <v>35.799999999999997</v>
      </c>
      <c r="N20" s="107">
        <v>2.5</v>
      </c>
    </row>
    <row r="21" spans="1:14" ht="10.5" customHeight="1">
      <c r="A21" s="97" t="s">
        <v>87</v>
      </c>
      <c r="B21" s="96"/>
      <c r="C21" s="106">
        <v>95488</v>
      </c>
      <c r="D21" s="106">
        <v>12070</v>
      </c>
      <c r="E21" s="106">
        <v>6513</v>
      </c>
      <c r="F21" s="106">
        <v>39283</v>
      </c>
      <c r="G21" s="106">
        <v>35108</v>
      </c>
      <c r="H21" s="106">
        <v>2478</v>
      </c>
      <c r="I21" s="105">
        <v>100</v>
      </c>
      <c r="J21" s="105">
        <v>12.6</v>
      </c>
      <c r="K21" s="105">
        <v>6.8</v>
      </c>
      <c r="L21" s="105">
        <v>41.1</v>
      </c>
      <c r="M21" s="105">
        <v>36.799999999999997</v>
      </c>
      <c r="N21" s="105">
        <v>2.6</v>
      </c>
    </row>
    <row r="22" spans="1:14" ht="6" customHeight="1">
      <c r="B22" s="102"/>
      <c r="I22" s="107"/>
      <c r="J22" s="107"/>
      <c r="K22" s="107"/>
      <c r="L22" s="107"/>
      <c r="M22" s="107"/>
      <c r="N22" s="107"/>
    </row>
    <row r="23" spans="1:14" ht="10.5" customHeight="1">
      <c r="B23" s="102"/>
      <c r="C23" s="109"/>
      <c r="E23" s="388" t="s">
        <v>78</v>
      </c>
      <c r="F23" s="388"/>
      <c r="G23" s="388"/>
      <c r="H23" s="388"/>
      <c r="I23" s="388"/>
      <c r="J23" s="388"/>
      <c r="K23" s="388"/>
      <c r="L23" s="388"/>
    </row>
    <row r="24" spans="1:14" ht="6" customHeight="1">
      <c r="B24" s="102"/>
    </row>
    <row r="25" spans="1:14" ht="10.5" customHeight="1">
      <c r="A25" s="104" t="s">
        <v>96</v>
      </c>
      <c r="B25" s="102"/>
      <c r="C25" s="108">
        <v>103036</v>
      </c>
      <c r="D25" s="108">
        <v>16797</v>
      </c>
      <c r="E25" s="108">
        <v>9022</v>
      </c>
      <c r="F25" s="108">
        <v>39289</v>
      </c>
      <c r="G25" s="108">
        <v>35464</v>
      </c>
      <c r="H25" s="108">
        <v>2590</v>
      </c>
      <c r="I25" s="107">
        <v>100</v>
      </c>
      <c r="J25" s="107">
        <v>16.3</v>
      </c>
      <c r="K25" s="107">
        <v>8.8000000000000007</v>
      </c>
      <c r="L25" s="107">
        <v>38.1</v>
      </c>
      <c r="M25" s="107">
        <v>34.4</v>
      </c>
      <c r="N25" s="107">
        <v>2.5</v>
      </c>
    </row>
    <row r="26" spans="1:14" ht="10.5" customHeight="1">
      <c r="A26" s="101" t="s">
        <v>95</v>
      </c>
      <c r="B26" s="102"/>
      <c r="C26" s="108">
        <v>104866</v>
      </c>
      <c r="D26" s="108">
        <v>16844</v>
      </c>
      <c r="E26" s="108">
        <v>8475</v>
      </c>
      <c r="F26" s="108">
        <v>40400</v>
      </c>
      <c r="G26" s="108">
        <v>36485</v>
      </c>
      <c r="H26" s="108">
        <v>2464</v>
      </c>
      <c r="I26" s="107">
        <v>100</v>
      </c>
      <c r="J26" s="107">
        <v>16.100000000000001</v>
      </c>
      <c r="K26" s="107">
        <v>8.1</v>
      </c>
      <c r="L26" s="107">
        <v>38.5</v>
      </c>
      <c r="M26" s="107">
        <v>34.799999999999997</v>
      </c>
      <c r="N26" s="107">
        <v>2.2999999999999998</v>
      </c>
    </row>
    <row r="27" spans="1:14" ht="10.5" customHeight="1">
      <c r="A27" s="101" t="s">
        <v>94</v>
      </c>
      <c r="B27" s="102"/>
      <c r="C27" s="108">
        <v>105808</v>
      </c>
      <c r="D27" s="108">
        <v>17006</v>
      </c>
      <c r="E27" s="108">
        <v>7687</v>
      </c>
      <c r="F27" s="108">
        <v>40368</v>
      </c>
      <c r="G27" s="108">
        <v>38069</v>
      </c>
      <c r="H27" s="108">
        <v>2661</v>
      </c>
      <c r="I27" s="107">
        <v>100</v>
      </c>
      <c r="J27" s="107">
        <v>16.100000000000001</v>
      </c>
      <c r="K27" s="107">
        <v>7.3</v>
      </c>
      <c r="L27" s="107">
        <v>38.200000000000003</v>
      </c>
      <c r="M27" s="107">
        <v>36</v>
      </c>
      <c r="N27" s="107">
        <v>2.5</v>
      </c>
    </row>
    <row r="28" spans="1:14" ht="10.5" customHeight="1">
      <c r="A28" s="101" t="s">
        <v>93</v>
      </c>
      <c r="B28" s="102"/>
      <c r="C28" s="108">
        <v>104070</v>
      </c>
      <c r="D28" s="108">
        <v>16685</v>
      </c>
      <c r="E28" s="108">
        <v>7180</v>
      </c>
      <c r="F28" s="108">
        <v>39327</v>
      </c>
      <c r="G28" s="108">
        <v>38084</v>
      </c>
      <c r="H28" s="108">
        <v>2678</v>
      </c>
      <c r="I28" s="107">
        <v>100</v>
      </c>
      <c r="J28" s="107">
        <v>16</v>
      </c>
      <c r="K28" s="107">
        <v>6.9</v>
      </c>
      <c r="L28" s="107">
        <v>37.799999999999997</v>
      </c>
      <c r="M28" s="107">
        <v>36.6</v>
      </c>
      <c r="N28" s="107">
        <v>2.6</v>
      </c>
    </row>
    <row r="29" spans="1:14" ht="10.5" customHeight="1">
      <c r="A29" s="101" t="s">
        <v>92</v>
      </c>
      <c r="B29" s="102"/>
      <c r="C29" s="108">
        <v>100574</v>
      </c>
      <c r="D29" s="108">
        <v>15978</v>
      </c>
      <c r="E29" s="108">
        <v>6297</v>
      </c>
      <c r="F29" s="108">
        <v>39145</v>
      </c>
      <c r="G29" s="108">
        <v>36420</v>
      </c>
      <c r="H29" s="108">
        <v>2789</v>
      </c>
      <c r="I29" s="107">
        <v>100</v>
      </c>
      <c r="J29" s="107">
        <v>15.9</v>
      </c>
      <c r="K29" s="107">
        <v>6.3</v>
      </c>
      <c r="L29" s="107">
        <v>38.9</v>
      </c>
      <c r="M29" s="107">
        <v>36.200000000000003</v>
      </c>
      <c r="N29" s="107">
        <v>2.8</v>
      </c>
    </row>
    <row r="30" spans="1:14" ht="6" customHeight="1">
      <c r="A30" s="104"/>
      <c r="B30" s="102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</row>
    <row r="31" spans="1:14" ht="10.5" customHeight="1">
      <c r="A31" s="101" t="s">
        <v>91</v>
      </c>
      <c r="B31" s="102"/>
      <c r="C31" s="108">
        <v>99803</v>
      </c>
      <c r="D31" s="108">
        <v>15542</v>
      </c>
      <c r="E31" s="108">
        <v>6097</v>
      </c>
      <c r="F31" s="108">
        <v>38972</v>
      </c>
      <c r="G31" s="108">
        <v>36410</v>
      </c>
      <c r="H31" s="108">
        <v>2730</v>
      </c>
      <c r="I31" s="107">
        <v>100</v>
      </c>
      <c r="J31" s="107">
        <v>15.6</v>
      </c>
      <c r="K31" s="107">
        <v>6.1</v>
      </c>
      <c r="L31" s="107">
        <v>39</v>
      </c>
      <c r="M31" s="107">
        <v>36.5</v>
      </c>
      <c r="N31" s="107">
        <v>2.7</v>
      </c>
    </row>
    <row r="32" spans="1:14" ht="10.5" customHeight="1">
      <c r="A32" s="101" t="s">
        <v>90</v>
      </c>
      <c r="B32" s="102"/>
      <c r="C32" s="108">
        <v>96638</v>
      </c>
      <c r="D32" s="108">
        <v>14252</v>
      </c>
      <c r="E32" s="108">
        <v>5770</v>
      </c>
      <c r="F32" s="108">
        <v>38354</v>
      </c>
      <c r="G32" s="108">
        <v>35539</v>
      </c>
      <c r="H32" s="108">
        <v>2768</v>
      </c>
      <c r="I32" s="107">
        <v>100</v>
      </c>
      <c r="J32" s="107">
        <v>14.7</v>
      </c>
      <c r="K32" s="107">
        <v>6</v>
      </c>
      <c r="L32" s="107">
        <v>39.700000000000003</v>
      </c>
      <c r="M32" s="107">
        <v>36.799999999999997</v>
      </c>
      <c r="N32" s="107">
        <v>2.9</v>
      </c>
    </row>
    <row r="33" spans="1:14" ht="10.5" customHeight="1">
      <c r="A33" s="101" t="s">
        <v>89</v>
      </c>
      <c r="B33" s="102"/>
      <c r="C33" s="108">
        <v>95814</v>
      </c>
      <c r="D33" s="108">
        <v>14017</v>
      </c>
      <c r="E33" s="108">
        <v>5451</v>
      </c>
      <c r="F33" s="108">
        <v>36992</v>
      </c>
      <c r="G33" s="108">
        <v>36532</v>
      </c>
      <c r="H33" s="108">
        <v>2704</v>
      </c>
      <c r="I33" s="107">
        <v>100</v>
      </c>
      <c r="J33" s="107">
        <v>14.6</v>
      </c>
      <c r="K33" s="107">
        <v>5.7</v>
      </c>
      <c r="L33" s="107">
        <v>38.6</v>
      </c>
      <c r="M33" s="107">
        <v>38.1</v>
      </c>
      <c r="N33" s="107">
        <v>2.8</v>
      </c>
    </row>
    <row r="34" spans="1:14" ht="10.5" customHeight="1">
      <c r="A34" s="101" t="s">
        <v>88</v>
      </c>
      <c r="B34" s="102"/>
      <c r="C34" s="108">
        <v>94251</v>
      </c>
      <c r="D34" s="108">
        <v>13777</v>
      </c>
      <c r="E34" s="108">
        <v>4842</v>
      </c>
      <c r="F34" s="108">
        <v>36010</v>
      </c>
      <c r="G34" s="108">
        <v>36719</v>
      </c>
      <c r="H34" s="108">
        <v>2787</v>
      </c>
      <c r="I34" s="107">
        <v>100</v>
      </c>
      <c r="J34" s="107">
        <v>14.6</v>
      </c>
      <c r="K34" s="107">
        <v>5.0999999999999996</v>
      </c>
      <c r="L34" s="107">
        <v>38.200000000000003</v>
      </c>
      <c r="M34" s="107">
        <v>39</v>
      </c>
      <c r="N34" s="107">
        <v>3</v>
      </c>
    </row>
    <row r="35" spans="1:14" ht="10.5" customHeight="1">
      <c r="A35" s="97" t="s">
        <v>87</v>
      </c>
      <c r="B35" s="96"/>
      <c r="C35" s="106">
        <v>95929</v>
      </c>
      <c r="D35" s="106">
        <v>14230</v>
      </c>
      <c r="E35" s="106">
        <v>4461</v>
      </c>
      <c r="F35" s="106">
        <v>36862</v>
      </c>
      <c r="G35" s="106">
        <v>37627</v>
      </c>
      <c r="H35" s="106">
        <v>2719</v>
      </c>
      <c r="I35" s="105">
        <v>100</v>
      </c>
      <c r="J35" s="105">
        <v>14.8</v>
      </c>
      <c r="K35" s="105">
        <v>4.7</v>
      </c>
      <c r="L35" s="105">
        <v>38.4</v>
      </c>
      <c r="M35" s="105">
        <v>39.200000000000003</v>
      </c>
      <c r="N35" s="105">
        <v>2.8</v>
      </c>
    </row>
    <row r="36" spans="1:14" ht="6" customHeight="1">
      <c r="B36" s="102"/>
    </row>
    <row r="37" spans="1:14" ht="10.5" customHeight="1">
      <c r="B37" s="102"/>
      <c r="E37" s="388" t="s">
        <v>81</v>
      </c>
      <c r="F37" s="388"/>
      <c r="G37" s="388"/>
      <c r="H37" s="388"/>
      <c r="I37" s="388"/>
      <c r="J37" s="388"/>
      <c r="K37" s="388"/>
      <c r="L37" s="388"/>
    </row>
    <row r="38" spans="1:14" ht="6" customHeight="1">
      <c r="B38" s="102"/>
    </row>
    <row r="39" spans="1:14" ht="10.5" customHeight="1">
      <c r="A39" s="104" t="s">
        <v>96</v>
      </c>
      <c r="B39" s="102"/>
      <c r="C39" s="99">
        <v>-7436</v>
      </c>
      <c r="D39" s="99">
        <v>-4857</v>
      </c>
      <c r="E39" s="100">
        <v>3631</v>
      </c>
      <c r="F39" s="99">
        <v>881</v>
      </c>
      <c r="G39" s="99">
        <v>-6564</v>
      </c>
      <c r="H39" s="99">
        <v>-643</v>
      </c>
      <c r="I39" s="98" t="s">
        <v>1</v>
      </c>
      <c r="J39" s="98" t="s">
        <v>82</v>
      </c>
      <c r="K39" s="98" t="s">
        <v>1</v>
      </c>
      <c r="L39" s="98" t="s">
        <v>1</v>
      </c>
      <c r="M39" s="98" t="s">
        <v>1</v>
      </c>
      <c r="N39" s="98" t="s">
        <v>1</v>
      </c>
    </row>
    <row r="40" spans="1:14" ht="10.5" customHeight="1">
      <c r="A40" s="101" t="s">
        <v>95</v>
      </c>
      <c r="B40" s="102"/>
      <c r="C40" s="99">
        <v>-12757</v>
      </c>
      <c r="D40" s="99">
        <v>-5256</v>
      </c>
      <c r="E40" s="100">
        <v>3014</v>
      </c>
      <c r="F40" s="99">
        <v>-1602</v>
      </c>
      <c r="G40" s="99">
        <v>-8207</v>
      </c>
      <c r="H40" s="99">
        <v>-528</v>
      </c>
      <c r="I40" s="98" t="s">
        <v>1</v>
      </c>
      <c r="J40" s="98" t="s">
        <v>1</v>
      </c>
      <c r="K40" s="98" t="s">
        <v>1</v>
      </c>
      <c r="L40" s="98" t="s">
        <v>1</v>
      </c>
      <c r="M40" s="98" t="s">
        <v>1</v>
      </c>
      <c r="N40" s="98" t="s">
        <v>1</v>
      </c>
    </row>
    <row r="41" spans="1:14" ht="10.5" customHeight="1">
      <c r="A41" s="101" t="s">
        <v>94</v>
      </c>
      <c r="B41" s="102"/>
      <c r="C41" s="99">
        <v>-14845</v>
      </c>
      <c r="D41" s="99">
        <v>-5327</v>
      </c>
      <c r="E41" s="100">
        <v>2728</v>
      </c>
      <c r="F41" s="99">
        <v>-2528</v>
      </c>
      <c r="G41" s="99">
        <v>-9199</v>
      </c>
      <c r="H41" s="99">
        <v>-706</v>
      </c>
      <c r="I41" s="98" t="s">
        <v>1</v>
      </c>
      <c r="J41" s="98" t="s">
        <v>1</v>
      </c>
      <c r="K41" s="98" t="s">
        <v>1</v>
      </c>
      <c r="L41" s="98" t="s">
        <v>1</v>
      </c>
      <c r="M41" s="98" t="s">
        <v>1</v>
      </c>
      <c r="N41" s="98" t="s">
        <v>1</v>
      </c>
    </row>
    <row r="42" spans="1:14" ht="10.5" customHeight="1">
      <c r="A42" s="101" t="s">
        <v>93</v>
      </c>
      <c r="B42" s="102"/>
      <c r="C42" s="99">
        <v>-12206</v>
      </c>
      <c r="D42" s="99">
        <v>-4731</v>
      </c>
      <c r="E42" s="100">
        <v>2394</v>
      </c>
      <c r="F42" s="99">
        <v>-1246</v>
      </c>
      <c r="G42" s="99">
        <v>-8224</v>
      </c>
      <c r="H42" s="99">
        <v>-521</v>
      </c>
      <c r="I42" s="98" t="s">
        <v>1</v>
      </c>
      <c r="J42" s="98" t="s">
        <v>1</v>
      </c>
      <c r="K42" s="98" t="s">
        <v>1</v>
      </c>
      <c r="L42" s="98" t="s">
        <v>1</v>
      </c>
      <c r="M42" s="98" t="s">
        <v>1</v>
      </c>
      <c r="N42" s="98" t="s">
        <v>1</v>
      </c>
    </row>
    <row r="43" spans="1:14" ht="10.5" customHeight="1">
      <c r="A43" s="101" t="s">
        <v>92</v>
      </c>
      <c r="B43" s="102"/>
      <c r="C43" s="99">
        <v>-8905</v>
      </c>
      <c r="D43" s="99">
        <v>-4248</v>
      </c>
      <c r="E43" s="100">
        <v>2825</v>
      </c>
      <c r="F43" s="99">
        <v>-931</v>
      </c>
      <c r="G43" s="99">
        <v>-6084</v>
      </c>
      <c r="H43" s="99">
        <v>-402</v>
      </c>
      <c r="I43" s="98" t="s">
        <v>1</v>
      </c>
      <c r="J43" s="98" t="s">
        <v>1</v>
      </c>
      <c r="K43" s="98" t="s">
        <v>1</v>
      </c>
      <c r="L43" s="98" t="s">
        <v>1</v>
      </c>
      <c r="M43" s="98" t="s">
        <v>1</v>
      </c>
      <c r="N43" s="98" t="s">
        <v>1</v>
      </c>
    </row>
    <row r="44" spans="1:14" ht="6" customHeight="1">
      <c r="A44" s="104"/>
      <c r="B44" s="102"/>
      <c r="C44" s="99"/>
      <c r="D44" s="99"/>
      <c r="E44" s="100"/>
      <c r="F44" s="99"/>
      <c r="G44" s="99"/>
      <c r="H44" s="99"/>
      <c r="I44" s="103"/>
      <c r="J44" s="103"/>
      <c r="K44" s="103"/>
      <c r="L44" s="103"/>
      <c r="M44" s="103"/>
      <c r="N44" s="103"/>
    </row>
    <row r="45" spans="1:14" ht="10.5" customHeight="1">
      <c r="A45" s="101" t="s">
        <v>91</v>
      </c>
      <c r="B45" s="102"/>
      <c r="C45" s="99">
        <v>-4815</v>
      </c>
      <c r="D45" s="99">
        <v>-3442</v>
      </c>
      <c r="E45" s="100">
        <v>2748</v>
      </c>
      <c r="F45" s="99">
        <v>1363</v>
      </c>
      <c r="G45" s="99">
        <v>-4974</v>
      </c>
      <c r="H45" s="99">
        <v>-481</v>
      </c>
      <c r="I45" s="98" t="s">
        <v>1</v>
      </c>
      <c r="J45" s="98" t="s">
        <v>1</v>
      </c>
      <c r="K45" s="98" t="s">
        <v>1</v>
      </c>
      <c r="L45" s="98" t="s">
        <v>1</v>
      </c>
      <c r="M45" s="98" t="s">
        <v>1</v>
      </c>
      <c r="N45" s="98" t="s">
        <v>1</v>
      </c>
    </row>
    <row r="46" spans="1:14" ht="10.5" customHeight="1">
      <c r="A46" s="101" t="s">
        <v>90</v>
      </c>
      <c r="B46" s="102"/>
      <c r="C46" s="99">
        <v>-350</v>
      </c>
      <c r="D46" s="99">
        <v>-1986</v>
      </c>
      <c r="E46" s="100">
        <v>2554</v>
      </c>
      <c r="F46" s="99">
        <v>2247</v>
      </c>
      <c r="G46" s="99">
        <v>-2800</v>
      </c>
      <c r="H46" s="99">
        <v>-524</v>
      </c>
      <c r="I46" s="98" t="s">
        <v>1</v>
      </c>
      <c r="J46" s="98" t="s">
        <v>1</v>
      </c>
      <c r="K46" s="98" t="s">
        <v>1</v>
      </c>
      <c r="L46" s="98" t="s">
        <v>1</v>
      </c>
      <c r="M46" s="98" t="s">
        <v>1</v>
      </c>
      <c r="N46" s="98" t="s">
        <v>1</v>
      </c>
    </row>
    <row r="47" spans="1:14" ht="10.5" customHeight="1">
      <c r="A47" s="101" t="s">
        <v>89</v>
      </c>
      <c r="B47" s="102"/>
      <c r="C47" s="99">
        <v>-1491</v>
      </c>
      <c r="D47" s="99">
        <v>-2039</v>
      </c>
      <c r="E47" s="100">
        <v>2244</v>
      </c>
      <c r="F47" s="99">
        <v>2024</v>
      </c>
      <c r="G47" s="99">
        <v>-3302</v>
      </c>
      <c r="H47" s="99">
        <v>-381</v>
      </c>
      <c r="I47" s="98" t="s">
        <v>1</v>
      </c>
      <c r="J47" s="98" t="s">
        <v>1</v>
      </c>
      <c r="K47" s="98" t="s">
        <v>1</v>
      </c>
      <c r="L47" s="98" t="s">
        <v>1</v>
      </c>
      <c r="M47" s="98" t="s">
        <v>1</v>
      </c>
      <c r="N47" s="98" t="s">
        <v>1</v>
      </c>
    </row>
    <row r="48" spans="1:14" ht="10.5" customHeight="1">
      <c r="A48" s="101" t="s">
        <v>88</v>
      </c>
      <c r="B48" s="96"/>
      <c r="C48" s="99">
        <v>-83</v>
      </c>
      <c r="D48" s="99">
        <v>-1921</v>
      </c>
      <c r="E48" s="100">
        <v>2136</v>
      </c>
      <c r="F48" s="99">
        <v>3230</v>
      </c>
      <c r="G48" s="99">
        <v>-3017</v>
      </c>
      <c r="H48" s="99">
        <v>-424</v>
      </c>
      <c r="I48" s="98" t="s">
        <v>1</v>
      </c>
      <c r="J48" s="98" t="s">
        <v>1</v>
      </c>
      <c r="K48" s="98" t="s">
        <v>1</v>
      </c>
      <c r="L48" s="98" t="s">
        <v>1</v>
      </c>
      <c r="M48" s="98" t="s">
        <v>1</v>
      </c>
      <c r="N48" s="98" t="s">
        <v>1</v>
      </c>
    </row>
    <row r="49" spans="1:14" ht="10.5" customHeight="1">
      <c r="A49" s="97" t="s">
        <v>87</v>
      </c>
      <c r="B49" s="96"/>
      <c r="C49" s="95">
        <v>-441</v>
      </c>
      <c r="D49" s="95">
        <v>-2160</v>
      </c>
      <c r="E49" s="95">
        <v>2052</v>
      </c>
      <c r="F49" s="95">
        <v>2421</v>
      </c>
      <c r="G49" s="95">
        <v>-2519</v>
      </c>
      <c r="H49" s="95">
        <v>-241</v>
      </c>
      <c r="I49" s="94" t="s">
        <v>1</v>
      </c>
      <c r="J49" s="94" t="s">
        <v>1</v>
      </c>
      <c r="K49" s="94" t="s">
        <v>1</v>
      </c>
      <c r="L49" s="94" t="s">
        <v>1</v>
      </c>
      <c r="M49" s="94" t="s">
        <v>1</v>
      </c>
      <c r="N49" s="94" t="s">
        <v>1</v>
      </c>
    </row>
    <row r="50" spans="1:14" ht="6" customHeight="1">
      <c r="A50" s="91"/>
      <c r="B50" s="93"/>
      <c r="C50" s="92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</row>
    <row r="51" spans="1:14">
      <c r="A51" s="387" t="s">
        <v>26</v>
      </c>
      <c r="B51" s="387"/>
      <c r="C51" s="387"/>
      <c r="D51" s="387"/>
      <c r="E51" s="387"/>
      <c r="F51" s="387"/>
      <c r="G51" s="387"/>
      <c r="H51" s="387"/>
      <c r="I51" s="387"/>
      <c r="J51" s="387"/>
      <c r="K51" s="387"/>
      <c r="L51" s="387"/>
      <c r="M51" s="387"/>
      <c r="N51" s="387"/>
    </row>
    <row r="52" spans="1:14">
      <c r="A52" s="90" t="s">
        <v>0</v>
      </c>
    </row>
  </sheetData>
  <mergeCells count="6">
    <mergeCell ref="A51:N51"/>
    <mergeCell ref="E37:L37"/>
    <mergeCell ref="C6:C7"/>
    <mergeCell ref="I6:I7"/>
    <mergeCell ref="E9:L9"/>
    <mergeCell ref="E23:L23"/>
  </mergeCells>
  <phoneticPr fontId="6"/>
  <printOptions gridLinesSet="0"/>
  <pageMargins left="0.78740157480314965" right="0.78740157480314965" top="0.98425196850393704" bottom="0.98425196850393704" header="0.51181102362204722" footer="0.51181102362204722"/>
  <pageSetup paperSize="9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T52"/>
  <sheetViews>
    <sheetView showGridLines="0" zoomScale="125" zoomScaleNormal="125" workbookViewId="0"/>
  </sheetViews>
  <sheetFormatPr defaultColWidth="11.36328125" defaultRowHeight="9.5"/>
  <cols>
    <col min="1" max="1" width="6.90625" style="63" customWidth="1"/>
    <col min="2" max="2" width="1" style="63" customWidth="1"/>
    <col min="3" max="3" width="8.6328125" style="63" customWidth="1"/>
    <col min="4" max="4" width="8.08984375" style="63" customWidth="1"/>
    <col min="5" max="5" width="6.36328125" style="63" customWidth="1"/>
    <col min="6" max="6" width="7.90625" style="63" customWidth="1"/>
    <col min="7" max="7" width="8.36328125" style="63" customWidth="1"/>
    <col min="8" max="8" width="7.453125" style="63" customWidth="1"/>
    <col min="9" max="14" width="5.36328125" style="63" customWidth="1"/>
    <col min="15" max="16384" width="11.36328125" style="63"/>
  </cols>
  <sheetData>
    <row r="1" spans="1:14" ht="13">
      <c r="A1" s="61" t="s">
        <v>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1:14" ht="6" customHeight="1"/>
    <row r="3" spans="1:14">
      <c r="N3" s="64" t="s">
        <v>3</v>
      </c>
    </row>
    <row r="4" spans="1:14" ht="1.5" customHeight="1"/>
    <row r="5" spans="1:14">
      <c r="A5" s="65"/>
      <c r="B5" s="65"/>
      <c r="C5" s="66" t="s">
        <v>8</v>
      </c>
      <c r="D5" s="66"/>
      <c r="E5" s="66"/>
      <c r="F5" s="66"/>
      <c r="G5" s="66"/>
      <c r="H5" s="66"/>
      <c r="I5" s="66" t="s">
        <v>9</v>
      </c>
      <c r="J5" s="66"/>
      <c r="K5" s="66"/>
      <c r="L5" s="66"/>
      <c r="M5" s="66"/>
      <c r="N5" s="67"/>
    </row>
    <row r="6" spans="1:14">
      <c r="A6" s="62" t="s">
        <v>10</v>
      </c>
      <c r="B6" s="62"/>
      <c r="C6" s="391" t="s">
        <v>74</v>
      </c>
      <c r="D6" s="68" t="s">
        <v>68</v>
      </c>
      <c r="E6" s="68" t="s">
        <v>28</v>
      </c>
      <c r="F6" s="68" t="s">
        <v>69</v>
      </c>
      <c r="G6" s="68" t="s">
        <v>70</v>
      </c>
      <c r="H6" s="68" t="s">
        <v>71</v>
      </c>
      <c r="I6" s="391" t="s">
        <v>74</v>
      </c>
      <c r="J6" s="68" t="s">
        <v>72</v>
      </c>
      <c r="K6" s="68" t="s">
        <v>28</v>
      </c>
      <c r="L6" s="68" t="s">
        <v>69</v>
      </c>
      <c r="M6" s="68" t="s">
        <v>70</v>
      </c>
      <c r="N6" s="69" t="s">
        <v>71</v>
      </c>
    </row>
    <row r="7" spans="1:14" ht="13.5" customHeight="1">
      <c r="A7" s="70"/>
      <c r="B7" s="70"/>
      <c r="C7" s="391"/>
      <c r="D7" s="71" t="s">
        <v>11</v>
      </c>
      <c r="E7" s="71" t="s">
        <v>11</v>
      </c>
      <c r="F7" s="71" t="s">
        <v>11</v>
      </c>
      <c r="G7" s="71" t="s">
        <v>11</v>
      </c>
      <c r="H7" s="71" t="s">
        <v>12</v>
      </c>
      <c r="I7" s="391"/>
      <c r="J7" s="71" t="s">
        <v>13</v>
      </c>
      <c r="K7" s="71" t="s">
        <v>11</v>
      </c>
      <c r="L7" s="71" t="s">
        <v>11</v>
      </c>
      <c r="M7" s="71" t="s">
        <v>11</v>
      </c>
      <c r="N7" s="72" t="s">
        <v>12</v>
      </c>
    </row>
    <row r="8" spans="1:14" ht="6" customHeight="1">
      <c r="A8" s="65"/>
      <c r="B8" s="73"/>
    </row>
    <row r="9" spans="1:14" ht="10.5" customHeight="1">
      <c r="B9" s="74"/>
      <c r="E9" s="392" t="s">
        <v>75</v>
      </c>
      <c r="F9" s="392"/>
      <c r="G9" s="392"/>
      <c r="H9" s="392"/>
      <c r="I9" s="392"/>
      <c r="J9" s="392"/>
      <c r="K9" s="392"/>
      <c r="L9" s="392"/>
    </row>
    <row r="10" spans="1:14" ht="6" customHeight="1">
      <c r="B10" s="74"/>
    </row>
    <row r="11" spans="1:14" ht="10.5" customHeight="1">
      <c r="A11" s="64" t="s">
        <v>85</v>
      </c>
      <c r="B11" s="74"/>
      <c r="C11" s="75">
        <v>97531</v>
      </c>
      <c r="D11" s="75">
        <v>12771</v>
      </c>
      <c r="E11" s="75">
        <v>13362</v>
      </c>
      <c r="F11" s="75">
        <v>40090</v>
      </c>
      <c r="G11" s="75">
        <v>29361</v>
      </c>
      <c r="H11" s="75">
        <v>1947</v>
      </c>
      <c r="I11" s="76">
        <v>100</v>
      </c>
      <c r="J11" s="76">
        <v>13.1</v>
      </c>
      <c r="K11" s="76">
        <v>13.7</v>
      </c>
      <c r="L11" s="76">
        <v>41.1</v>
      </c>
      <c r="M11" s="76">
        <v>30.1</v>
      </c>
      <c r="N11" s="76">
        <v>2</v>
      </c>
    </row>
    <row r="12" spans="1:14" ht="10.5" customHeight="1">
      <c r="A12" s="64" t="s">
        <v>17</v>
      </c>
      <c r="B12" s="74"/>
      <c r="C12" s="75">
        <v>95600</v>
      </c>
      <c r="D12" s="75">
        <v>11940</v>
      </c>
      <c r="E12" s="75">
        <v>12653</v>
      </c>
      <c r="F12" s="75">
        <v>40170</v>
      </c>
      <c r="G12" s="75">
        <v>28900</v>
      </c>
      <c r="H12" s="75">
        <v>1936</v>
      </c>
      <c r="I12" s="76">
        <v>100</v>
      </c>
      <c r="J12" s="76">
        <v>12.5</v>
      </c>
      <c r="K12" s="76">
        <v>13.2</v>
      </c>
      <c r="L12" s="76">
        <v>42</v>
      </c>
      <c r="M12" s="76">
        <v>30.2</v>
      </c>
      <c r="N12" s="76">
        <v>2</v>
      </c>
    </row>
    <row r="13" spans="1:14" ht="10.5" customHeight="1">
      <c r="A13" s="64" t="s">
        <v>18</v>
      </c>
      <c r="B13" s="74"/>
      <c r="C13" s="75">
        <v>92109</v>
      </c>
      <c r="D13" s="75">
        <v>11588</v>
      </c>
      <c r="E13" s="75">
        <v>11489</v>
      </c>
      <c r="F13" s="75">
        <v>38798</v>
      </c>
      <c r="G13" s="75">
        <v>28278</v>
      </c>
      <c r="H13" s="75">
        <v>1955</v>
      </c>
      <c r="I13" s="76">
        <v>100</v>
      </c>
      <c r="J13" s="76">
        <v>12.6</v>
      </c>
      <c r="K13" s="76">
        <v>12.5</v>
      </c>
      <c r="L13" s="76">
        <v>42.1</v>
      </c>
      <c r="M13" s="76">
        <v>30.7</v>
      </c>
      <c r="N13" s="76">
        <v>2.1</v>
      </c>
    </row>
    <row r="14" spans="1:14" ht="10.5" customHeight="1">
      <c r="A14" s="64" t="s">
        <v>19</v>
      </c>
      <c r="B14" s="74"/>
      <c r="C14" s="75">
        <v>90963</v>
      </c>
      <c r="D14" s="75">
        <v>11679</v>
      </c>
      <c r="E14" s="75">
        <v>10415</v>
      </c>
      <c r="F14" s="75">
        <v>37840</v>
      </c>
      <c r="G14" s="75">
        <v>28870</v>
      </c>
      <c r="H14" s="75">
        <v>2157</v>
      </c>
      <c r="I14" s="76">
        <v>100</v>
      </c>
      <c r="J14" s="76">
        <v>12.8</v>
      </c>
      <c r="K14" s="76">
        <v>11.4</v>
      </c>
      <c r="L14" s="76">
        <v>41.6</v>
      </c>
      <c r="M14" s="76">
        <v>31.7</v>
      </c>
      <c r="N14" s="76">
        <v>2.4</v>
      </c>
    </row>
    <row r="15" spans="1:14" ht="10.5" customHeight="1">
      <c r="A15" s="64" t="s">
        <v>20</v>
      </c>
      <c r="B15" s="74"/>
      <c r="C15" s="75">
        <v>91864</v>
      </c>
      <c r="D15" s="75">
        <v>11954</v>
      </c>
      <c r="E15" s="75">
        <v>9574</v>
      </c>
      <c r="F15" s="75">
        <v>38081</v>
      </c>
      <c r="G15" s="75">
        <v>29860</v>
      </c>
      <c r="H15" s="75">
        <v>2387</v>
      </c>
      <c r="I15" s="76">
        <v>100</v>
      </c>
      <c r="J15" s="76">
        <v>13</v>
      </c>
      <c r="K15" s="76">
        <v>10.4</v>
      </c>
      <c r="L15" s="76">
        <v>41.5</v>
      </c>
      <c r="M15" s="76">
        <v>32.5</v>
      </c>
      <c r="N15" s="76">
        <v>2.6</v>
      </c>
    </row>
    <row r="16" spans="1:14" ht="6" customHeight="1">
      <c r="A16" s="64"/>
      <c r="B16" s="74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</row>
    <row r="17" spans="1:14" ht="10.5" customHeight="1">
      <c r="A17" s="64" t="s">
        <v>21</v>
      </c>
      <c r="B17" s="74"/>
      <c r="C17" s="75">
        <v>91669</v>
      </c>
      <c r="D17" s="75">
        <v>11730</v>
      </c>
      <c r="E17" s="75">
        <v>9122</v>
      </c>
      <c r="F17" s="75">
        <v>38214</v>
      </c>
      <c r="G17" s="75">
        <v>30336</v>
      </c>
      <c r="H17" s="75">
        <v>2249</v>
      </c>
      <c r="I17" s="76">
        <v>100</v>
      </c>
      <c r="J17" s="76">
        <v>12.8</v>
      </c>
      <c r="K17" s="76">
        <v>10</v>
      </c>
      <c r="L17" s="76">
        <v>41.7</v>
      </c>
      <c r="M17" s="76">
        <v>33.1</v>
      </c>
      <c r="N17" s="76">
        <v>2.5</v>
      </c>
    </row>
    <row r="18" spans="1:14" ht="10.5" customHeight="1">
      <c r="A18" s="64" t="s">
        <v>77</v>
      </c>
      <c r="B18" s="74"/>
      <c r="C18" s="75">
        <v>94988</v>
      </c>
      <c r="D18" s="75">
        <v>12100</v>
      </c>
      <c r="E18" s="75">
        <v>8845</v>
      </c>
      <c r="F18" s="75">
        <v>40335</v>
      </c>
      <c r="G18" s="75">
        <v>31436</v>
      </c>
      <c r="H18" s="75">
        <v>2244</v>
      </c>
      <c r="I18" s="76">
        <v>100</v>
      </c>
      <c r="J18" s="76">
        <v>12.7</v>
      </c>
      <c r="K18" s="76">
        <v>9.3000000000000007</v>
      </c>
      <c r="L18" s="76">
        <v>42.5</v>
      </c>
      <c r="M18" s="76">
        <v>33.1</v>
      </c>
      <c r="N18" s="76">
        <v>2.4</v>
      </c>
    </row>
    <row r="19" spans="1:14" ht="10.5" customHeight="1">
      <c r="A19" s="64" t="s">
        <v>80</v>
      </c>
      <c r="B19" s="74"/>
      <c r="C19" s="75">
        <v>96288</v>
      </c>
      <c r="D19" s="75">
        <v>12266</v>
      </c>
      <c r="E19" s="75">
        <v>8324</v>
      </c>
      <c r="F19" s="75">
        <v>40601</v>
      </c>
      <c r="G19" s="75">
        <v>32739</v>
      </c>
      <c r="H19" s="75">
        <v>2323</v>
      </c>
      <c r="I19" s="76">
        <v>100</v>
      </c>
      <c r="J19" s="76">
        <v>12.7</v>
      </c>
      <c r="K19" s="76">
        <v>8.6</v>
      </c>
      <c r="L19" s="76">
        <v>42.2</v>
      </c>
      <c r="M19" s="76">
        <v>34</v>
      </c>
      <c r="N19" s="76">
        <v>2.4</v>
      </c>
    </row>
    <row r="20" spans="1:14" ht="10.5" customHeight="1">
      <c r="A20" s="78" t="s">
        <v>84</v>
      </c>
      <c r="B20" s="74"/>
      <c r="C20" s="75">
        <v>94323</v>
      </c>
      <c r="D20" s="75">
        <v>11978</v>
      </c>
      <c r="E20" s="75">
        <v>7695</v>
      </c>
      <c r="F20" s="75">
        <v>39016</v>
      </c>
      <c r="G20" s="75">
        <v>33230</v>
      </c>
      <c r="H20" s="75">
        <v>2363</v>
      </c>
      <c r="I20" s="76">
        <v>100</v>
      </c>
      <c r="J20" s="76">
        <v>12.7</v>
      </c>
      <c r="K20" s="76">
        <v>8.1999999999999993</v>
      </c>
      <c r="L20" s="76">
        <v>41.4</v>
      </c>
      <c r="M20" s="76">
        <v>35.200000000000003</v>
      </c>
      <c r="N20" s="76">
        <v>2.5</v>
      </c>
    </row>
    <row r="21" spans="1:14" ht="10.5" customHeight="1">
      <c r="A21" s="78" t="s">
        <v>86</v>
      </c>
      <c r="B21" s="79"/>
      <c r="C21" s="80">
        <v>94168</v>
      </c>
      <c r="D21" s="80">
        <v>11856</v>
      </c>
      <c r="E21" s="80">
        <v>6978</v>
      </c>
      <c r="F21" s="80">
        <v>39240</v>
      </c>
      <c r="G21" s="80">
        <v>33702</v>
      </c>
      <c r="H21" s="80">
        <v>2359</v>
      </c>
      <c r="I21" s="81">
        <v>100</v>
      </c>
      <c r="J21" s="81">
        <v>12.6</v>
      </c>
      <c r="K21" s="81">
        <v>7.4</v>
      </c>
      <c r="L21" s="81">
        <v>41.7</v>
      </c>
      <c r="M21" s="81">
        <v>35.799999999999997</v>
      </c>
      <c r="N21" s="81">
        <v>2.5</v>
      </c>
    </row>
    <row r="22" spans="1:14" ht="6" customHeight="1">
      <c r="B22" s="74"/>
      <c r="I22" s="76"/>
      <c r="J22" s="76"/>
      <c r="K22" s="76"/>
      <c r="L22" s="76"/>
      <c r="M22" s="76"/>
      <c r="N22" s="76"/>
    </row>
    <row r="23" spans="1:14" ht="10.5" customHeight="1">
      <c r="B23" s="74"/>
      <c r="C23" s="89"/>
      <c r="E23" s="392" t="s">
        <v>78</v>
      </c>
      <c r="F23" s="392"/>
      <c r="G23" s="392"/>
      <c r="H23" s="392"/>
      <c r="I23" s="392"/>
      <c r="J23" s="392"/>
      <c r="K23" s="392"/>
      <c r="L23" s="392"/>
    </row>
    <row r="24" spans="1:14" ht="6" customHeight="1">
      <c r="B24" s="74"/>
    </row>
    <row r="25" spans="1:14" ht="10.5" customHeight="1">
      <c r="A25" s="64" t="s">
        <v>85</v>
      </c>
      <c r="B25" s="74"/>
      <c r="C25" s="75">
        <v>103753</v>
      </c>
      <c r="D25" s="75">
        <v>18018</v>
      </c>
      <c r="E25" s="75">
        <v>9283</v>
      </c>
      <c r="F25" s="75">
        <v>37842</v>
      </c>
      <c r="G25" s="75">
        <v>36020</v>
      </c>
      <c r="H25" s="75">
        <v>2590</v>
      </c>
      <c r="I25" s="76">
        <v>100</v>
      </c>
      <c r="J25" s="76">
        <v>17.399999999999999</v>
      </c>
      <c r="K25" s="76">
        <v>8.9</v>
      </c>
      <c r="L25" s="76">
        <v>36.5</v>
      </c>
      <c r="M25" s="76">
        <v>34.700000000000003</v>
      </c>
      <c r="N25" s="76">
        <v>2.5</v>
      </c>
    </row>
    <row r="26" spans="1:14" ht="10.5" customHeight="1">
      <c r="A26" s="64" t="s">
        <v>17</v>
      </c>
      <c r="B26" s="74"/>
      <c r="C26" s="75">
        <v>103036</v>
      </c>
      <c r="D26" s="75">
        <v>16797</v>
      </c>
      <c r="E26" s="75">
        <v>9022</v>
      </c>
      <c r="F26" s="75">
        <v>39289</v>
      </c>
      <c r="G26" s="75">
        <v>35464</v>
      </c>
      <c r="H26" s="75">
        <v>2464</v>
      </c>
      <c r="I26" s="76">
        <v>100</v>
      </c>
      <c r="J26" s="76">
        <v>16.3</v>
      </c>
      <c r="K26" s="76">
        <v>8.8000000000000007</v>
      </c>
      <c r="L26" s="76">
        <v>38.1</v>
      </c>
      <c r="M26" s="76">
        <v>34.4</v>
      </c>
      <c r="N26" s="76">
        <v>2.4</v>
      </c>
    </row>
    <row r="27" spans="1:14" ht="10.5" customHeight="1">
      <c r="A27" s="64" t="s">
        <v>18</v>
      </c>
      <c r="B27" s="74"/>
      <c r="C27" s="75">
        <v>104866</v>
      </c>
      <c r="D27" s="75">
        <v>16844</v>
      </c>
      <c r="E27" s="75">
        <v>8475</v>
      </c>
      <c r="F27" s="75">
        <v>40400</v>
      </c>
      <c r="G27" s="75">
        <v>36485</v>
      </c>
      <c r="H27" s="75">
        <v>2661</v>
      </c>
      <c r="I27" s="76">
        <v>100</v>
      </c>
      <c r="J27" s="76">
        <v>16.100000000000001</v>
      </c>
      <c r="K27" s="76">
        <v>8.1</v>
      </c>
      <c r="L27" s="76">
        <v>38.5</v>
      </c>
      <c r="M27" s="76">
        <v>34.799999999999997</v>
      </c>
      <c r="N27" s="76">
        <v>2.5</v>
      </c>
    </row>
    <row r="28" spans="1:14" ht="10.5" customHeight="1">
      <c r="A28" s="64" t="s">
        <v>19</v>
      </c>
      <c r="B28" s="74"/>
      <c r="C28" s="75">
        <v>105808</v>
      </c>
      <c r="D28" s="75">
        <v>17006</v>
      </c>
      <c r="E28" s="75">
        <v>7687</v>
      </c>
      <c r="F28" s="75">
        <v>40368</v>
      </c>
      <c r="G28" s="75">
        <v>38069</v>
      </c>
      <c r="H28" s="75">
        <v>2678</v>
      </c>
      <c r="I28" s="76">
        <v>100</v>
      </c>
      <c r="J28" s="76">
        <v>16.100000000000001</v>
      </c>
      <c r="K28" s="76">
        <v>7.3</v>
      </c>
      <c r="L28" s="76">
        <v>38.200000000000003</v>
      </c>
      <c r="M28" s="76">
        <v>36</v>
      </c>
      <c r="N28" s="76">
        <v>2.5</v>
      </c>
    </row>
    <row r="29" spans="1:14" ht="10.5" customHeight="1">
      <c r="A29" s="64" t="s">
        <v>20</v>
      </c>
      <c r="B29" s="74"/>
      <c r="C29" s="75">
        <v>104070</v>
      </c>
      <c r="D29" s="75">
        <v>16685</v>
      </c>
      <c r="E29" s="75">
        <v>7180</v>
      </c>
      <c r="F29" s="75">
        <v>39327</v>
      </c>
      <c r="G29" s="75">
        <v>38084</v>
      </c>
      <c r="H29" s="75">
        <v>2789</v>
      </c>
      <c r="I29" s="76">
        <v>100</v>
      </c>
      <c r="J29" s="76">
        <v>16</v>
      </c>
      <c r="K29" s="76">
        <v>6.9</v>
      </c>
      <c r="L29" s="76">
        <v>37.799999999999997</v>
      </c>
      <c r="M29" s="76">
        <v>36.6</v>
      </c>
      <c r="N29" s="76">
        <v>2.7</v>
      </c>
    </row>
    <row r="30" spans="1:14" ht="6" customHeight="1">
      <c r="A30" s="64"/>
      <c r="B30" s="74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</row>
    <row r="31" spans="1:14" ht="10.5" customHeight="1">
      <c r="A31" s="64" t="s">
        <v>21</v>
      </c>
      <c r="B31" s="74"/>
      <c r="C31" s="75">
        <v>100574</v>
      </c>
      <c r="D31" s="75">
        <v>15978</v>
      </c>
      <c r="E31" s="75">
        <v>6297</v>
      </c>
      <c r="F31" s="75">
        <v>39145</v>
      </c>
      <c r="G31" s="75">
        <v>36420</v>
      </c>
      <c r="H31" s="75">
        <v>2730</v>
      </c>
      <c r="I31" s="76">
        <v>100</v>
      </c>
      <c r="J31" s="76">
        <v>15.9</v>
      </c>
      <c r="K31" s="76">
        <v>6.3</v>
      </c>
      <c r="L31" s="76">
        <v>38.9</v>
      </c>
      <c r="M31" s="76">
        <v>36.200000000000003</v>
      </c>
      <c r="N31" s="76">
        <v>2.7</v>
      </c>
    </row>
    <row r="32" spans="1:14" ht="10.5" customHeight="1">
      <c r="A32" s="64" t="s">
        <v>77</v>
      </c>
      <c r="B32" s="74"/>
      <c r="C32" s="75">
        <v>99803</v>
      </c>
      <c r="D32" s="75">
        <v>15542</v>
      </c>
      <c r="E32" s="75">
        <v>6097</v>
      </c>
      <c r="F32" s="75">
        <v>38972</v>
      </c>
      <c r="G32" s="75">
        <v>36410</v>
      </c>
      <c r="H32" s="75">
        <v>2768</v>
      </c>
      <c r="I32" s="76">
        <v>100</v>
      </c>
      <c r="J32" s="76">
        <v>15.6</v>
      </c>
      <c r="K32" s="76">
        <v>6.1</v>
      </c>
      <c r="L32" s="76">
        <v>39</v>
      </c>
      <c r="M32" s="76">
        <v>36.5</v>
      </c>
      <c r="N32" s="76">
        <v>2.8</v>
      </c>
    </row>
    <row r="33" spans="1:20" ht="10.5" customHeight="1">
      <c r="A33" s="64" t="s">
        <v>80</v>
      </c>
      <c r="B33" s="74"/>
      <c r="C33" s="75">
        <v>96638</v>
      </c>
      <c r="D33" s="75">
        <v>14252</v>
      </c>
      <c r="E33" s="75">
        <v>5770</v>
      </c>
      <c r="F33" s="75">
        <v>38354</v>
      </c>
      <c r="G33" s="75">
        <v>35539</v>
      </c>
      <c r="H33" s="75">
        <v>2704</v>
      </c>
      <c r="I33" s="76">
        <v>100</v>
      </c>
      <c r="J33" s="76">
        <v>14.7</v>
      </c>
      <c r="K33" s="76">
        <v>6</v>
      </c>
      <c r="L33" s="76">
        <v>39.700000000000003</v>
      </c>
      <c r="M33" s="76">
        <v>36.799999999999997</v>
      </c>
      <c r="N33" s="76">
        <v>2.8</v>
      </c>
      <c r="O33" s="80"/>
      <c r="P33" s="80"/>
      <c r="Q33" s="80"/>
      <c r="R33" s="80"/>
      <c r="S33" s="80"/>
      <c r="T33" s="80"/>
    </row>
    <row r="34" spans="1:20" ht="10.5" customHeight="1">
      <c r="A34" s="78" t="s">
        <v>84</v>
      </c>
      <c r="B34" s="74"/>
      <c r="C34" s="75">
        <v>95814</v>
      </c>
      <c r="D34" s="75">
        <v>14017</v>
      </c>
      <c r="E34" s="75">
        <v>5451</v>
      </c>
      <c r="F34" s="75">
        <v>36992</v>
      </c>
      <c r="G34" s="75">
        <v>36532</v>
      </c>
      <c r="H34" s="75">
        <v>2787</v>
      </c>
      <c r="I34" s="76">
        <v>100</v>
      </c>
      <c r="J34" s="76">
        <v>14.6</v>
      </c>
      <c r="K34" s="76">
        <v>5.7</v>
      </c>
      <c r="L34" s="76">
        <v>38.6</v>
      </c>
      <c r="M34" s="76">
        <v>38.1</v>
      </c>
      <c r="N34" s="76">
        <v>2.9</v>
      </c>
    </row>
    <row r="35" spans="1:20" ht="10.5" customHeight="1">
      <c r="A35" s="78" t="s">
        <v>86</v>
      </c>
      <c r="B35" s="79"/>
      <c r="C35" s="80">
        <v>94251</v>
      </c>
      <c r="D35" s="80">
        <v>13777</v>
      </c>
      <c r="E35" s="80">
        <v>4842</v>
      </c>
      <c r="F35" s="80">
        <v>36010</v>
      </c>
      <c r="G35" s="80">
        <v>36719</v>
      </c>
      <c r="H35" s="80">
        <v>2871</v>
      </c>
      <c r="I35" s="81">
        <v>100</v>
      </c>
      <c r="J35" s="81">
        <v>14.6</v>
      </c>
      <c r="K35" s="81">
        <v>5.0999999999999996</v>
      </c>
      <c r="L35" s="81">
        <v>38.200000000000003</v>
      </c>
      <c r="M35" s="81">
        <v>39</v>
      </c>
      <c r="N35" s="81">
        <v>3</v>
      </c>
    </row>
    <row r="36" spans="1:20" ht="6" customHeight="1">
      <c r="B36" s="74"/>
    </row>
    <row r="37" spans="1:20" ht="10.5" customHeight="1">
      <c r="B37" s="74"/>
      <c r="E37" s="392" t="s">
        <v>81</v>
      </c>
      <c r="F37" s="392"/>
      <c r="G37" s="392"/>
      <c r="H37" s="392"/>
      <c r="I37" s="392"/>
      <c r="J37" s="392"/>
      <c r="K37" s="392"/>
      <c r="L37" s="392"/>
    </row>
    <row r="38" spans="1:20" ht="6" customHeight="1">
      <c r="B38" s="74"/>
    </row>
    <row r="39" spans="1:20" ht="10.5" customHeight="1">
      <c r="A39" s="64" t="s">
        <v>85</v>
      </c>
      <c r="B39" s="74"/>
      <c r="C39" s="82">
        <v>-6222</v>
      </c>
      <c r="D39" s="82">
        <v>-5247</v>
      </c>
      <c r="E39" s="83">
        <v>4079</v>
      </c>
      <c r="F39" s="82">
        <v>2248</v>
      </c>
      <c r="G39" s="82">
        <v>-6659</v>
      </c>
      <c r="H39" s="82">
        <v>-643</v>
      </c>
      <c r="I39" s="84" t="s">
        <v>1</v>
      </c>
      <c r="J39" s="84" t="s">
        <v>82</v>
      </c>
      <c r="K39" s="84" t="s">
        <v>1</v>
      </c>
      <c r="L39" s="84" t="s">
        <v>1</v>
      </c>
      <c r="M39" s="84" t="s">
        <v>1</v>
      </c>
      <c r="N39" s="84" t="s">
        <v>1</v>
      </c>
    </row>
    <row r="40" spans="1:20" ht="10.5" customHeight="1">
      <c r="A40" s="64" t="s">
        <v>17</v>
      </c>
      <c r="B40" s="74"/>
      <c r="C40" s="82">
        <v>-7436</v>
      </c>
      <c r="D40" s="82">
        <v>-4857</v>
      </c>
      <c r="E40" s="83">
        <v>3631</v>
      </c>
      <c r="F40" s="82">
        <v>881</v>
      </c>
      <c r="G40" s="82">
        <v>-6564</v>
      </c>
      <c r="H40" s="82">
        <v>-528</v>
      </c>
      <c r="I40" s="84" t="s">
        <v>1</v>
      </c>
      <c r="J40" s="84" t="s">
        <v>1</v>
      </c>
      <c r="K40" s="84" t="s">
        <v>1</v>
      </c>
      <c r="L40" s="84" t="s">
        <v>1</v>
      </c>
      <c r="M40" s="84" t="s">
        <v>1</v>
      </c>
      <c r="N40" s="84" t="s">
        <v>1</v>
      </c>
    </row>
    <row r="41" spans="1:20" ht="10.5" customHeight="1">
      <c r="A41" s="64" t="s">
        <v>18</v>
      </c>
      <c r="B41" s="74"/>
      <c r="C41" s="82">
        <v>-12757</v>
      </c>
      <c r="D41" s="82">
        <v>-5256</v>
      </c>
      <c r="E41" s="83">
        <v>3014</v>
      </c>
      <c r="F41" s="82">
        <v>-1602</v>
      </c>
      <c r="G41" s="82">
        <v>-8207</v>
      </c>
      <c r="H41" s="82">
        <v>-706</v>
      </c>
      <c r="I41" s="84" t="s">
        <v>1</v>
      </c>
      <c r="J41" s="84" t="s">
        <v>1</v>
      </c>
      <c r="K41" s="84" t="s">
        <v>1</v>
      </c>
      <c r="L41" s="84" t="s">
        <v>1</v>
      </c>
      <c r="M41" s="84" t="s">
        <v>1</v>
      </c>
      <c r="N41" s="84" t="s">
        <v>1</v>
      </c>
    </row>
    <row r="42" spans="1:20" ht="10.5" customHeight="1">
      <c r="A42" s="64" t="s">
        <v>19</v>
      </c>
      <c r="B42" s="74"/>
      <c r="C42" s="82">
        <v>-14845</v>
      </c>
      <c r="D42" s="82">
        <v>-5327</v>
      </c>
      <c r="E42" s="83">
        <v>2728</v>
      </c>
      <c r="F42" s="82">
        <v>-2528</v>
      </c>
      <c r="G42" s="82">
        <v>-9199</v>
      </c>
      <c r="H42" s="82">
        <v>-521</v>
      </c>
      <c r="I42" s="84" t="s">
        <v>1</v>
      </c>
      <c r="J42" s="84" t="s">
        <v>1</v>
      </c>
      <c r="K42" s="84" t="s">
        <v>1</v>
      </c>
      <c r="L42" s="84" t="s">
        <v>1</v>
      </c>
      <c r="M42" s="84" t="s">
        <v>1</v>
      </c>
      <c r="N42" s="84" t="s">
        <v>1</v>
      </c>
    </row>
    <row r="43" spans="1:20" ht="10.5" customHeight="1">
      <c r="A43" s="64" t="s">
        <v>20</v>
      </c>
      <c r="B43" s="74"/>
      <c r="C43" s="82">
        <v>-12206</v>
      </c>
      <c r="D43" s="82">
        <v>-4731</v>
      </c>
      <c r="E43" s="83">
        <v>2394</v>
      </c>
      <c r="F43" s="82">
        <v>-1246</v>
      </c>
      <c r="G43" s="82">
        <v>-8224</v>
      </c>
      <c r="H43" s="82">
        <v>-402</v>
      </c>
      <c r="I43" s="84" t="s">
        <v>1</v>
      </c>
      <c r="J43" s="84" t="s">
        <v>1</v>
      </c>
      <c r="K43" s="84" t="s">
        <v>1</v>
      </c>
      <c r="L43" s="84" t="s">
        <v>1</v>
      </c>
      <c r="M43" s="84" t="s">
        <v>1</v>
      </c>
      <c r="N43" s="84" t="s">
        <v>1</v>
      </c>
    </row>
    <row r="44" spans="1:20" ht="6" customHeight="1">
      <c r="A44" s="64"/>
      <c r="B44" s="74"/>
      <c r="C44" s="82"/>
      <c r="D44" s="82"/>
      <c r="E44" s="83"/>
      <c r="F44" s="82"/>
      <c r="G44" s="82"/>
      <c r="H44" s="82"/>
      <c r="I44" s="77"/>
      <c r="J44" s="77"/>
      <c r="K44" s="77"/>
      <c r="L44" s="77"/>
      <c r="M44" s="77"/>
      <c r="N44" s="77"/>
    </row>
    <row r="45" spans="1:20" ht="10.5" customHeight="1">
      <c r="A45" s="64" t="s">
        <v>21</v>
      </c>
      <c r="B45" s="74"/>
      <c r="C45" s="82">
        <v>-8905</v>
      </c>
      <c r="D45" s="82">
        <v>-4248</v>
      </c>
      <c r="E45" s="83">
        <v>2825</v>
      </c>
      <c r="F45" s="82">
        <v>-931</v>
      </c>
      <c r="G45" s="82">
        <v>-6084</v>
      </c>
      <c r="H45" s="82">
        <v>-481</v>
      </c>
      <c r="I45" s="84" t="s">
        <v>1</v>
      </c>
      <c r="J45" s="84" t="s">
        <v>1</v>
      </c>
      <c r="K45" s="84" t="s">
        <v>1</v>
      </c>
      <c r="L45" s="84" t="s">
        <v>1</v>
      </c>
      <c r="M45" s="84" t="s">
        <v>1</v>
      </c>
      <c r="N45" s="84" t="s">
        <v>1</v>
      </c>
    </row>
    <row r="46" spans="1:20" ht="10.5" customHeight="1">
      <c r="A46" s="64" t="s">
        <v>77</v>
      </c>
      <c r="B46" s="74"/>
      <c r="C46" s="82">
        <v>-4815</v>
      </c>
      <c r="D46" s="82">
        <v>-3442</v>
      </c>
      <c r="E46" s="83">
        <v>2748</v>
      </c>
      <c r="F46" s="82">
        <v>1363</v>
      </c>
      <c r="G46" s="82">
        <v>-4974</v>
      </c>
      <c r="H46" s="82">
        <v>-524</v>
      </c>
      <c r="I46" s="84" t="s">
        <v>1</v>
      </c>
      <c r="J46" s="84" t="s">
        <v>1</v>
      </c>
      <c r="K46" s="84" t="s">
        <v>1</v>
      </c>
      <c r="L46" s="84" t="s">
        <v>1</v>
      </c>
      <c r="M46" s="84" t="s">
        <v>1</v>
      </c>
      <c r="N46" s="84" t="s">
        <v>1</v>
      </c>
    </row>
    <row r="47" spans="1:20" ht="10.5" customHeight="1">
      <c r="A47" s="64" t="s">
        <v>80</v>
      </c>
      <c r="B47" s="74"/>
      <c r="C47" s="82">
        <v>-350</v>
      </c>
      <c r="D47" s="82">
        <v>-1986</v>
      </c>
      <c r="E47" s="83">
        <v>2554</v>
      </c>
      <c r="F47" s="82">
        <v>2247</v>
      </c>
      <c r="G47" s="82">
        <v>-2800</v>
      </c>
      <c r="H47" s="82">
        <v>-381</v>
      </c>
      <c r="I47" s="84" t="s">
        <v>1</v>
      </c>
      <c r="J47" s="84" t="s">
        <v>1</v>
      </c>
      <c r="K47" s="84" t="s">
        <v>1</v>
      </c>
      <c r="L47" s="84" t="s">
        <v>1</v>
      </c>
      <c r="M47" s="84" t="s">
        <v>1</v>
      </c>
      <c r="N47" s="84" t="s">
        <v>1</v>
      </c>
    </row>
    <row r="48" spans="1:20" ht="10.5" customHeight="1">
      <c r="A48" s="78" t="s">
        <v>84</v>
      </c>
      <c r="B48" s="79"/>
      <c r="C48" s="82">
        <v>-1491</v>
      </c>
      <c r="D48" s="82">
        <v>-2039</v>
      </c>
      <c r="E48" s="83">
        <v>2244</v>
      </c>
      <c r="F48" s="82">
        <v>2024</v>
      </c>
      <c r="G48" s="82">
        <v>-3302</v>
      </c>
      <c r="H48" s="82">
        <v>-424</v>
      </c>
      <c r="I48" s="84" t="s">
        <v>1</v>
      </c>
      <c r="J48" s="84" t="s">
        <v>1</v>
      </c>
      <c r="K48" s="84" t="s">
        <v>1</v>
      </c>
      <c r="L48" s="84" t="s">
        <v>1</v>
      </c>
      <c r="M48" s="84" t="s">
        <v>1</v>
      </c>
      <c r="N48" s="84" t="s">
        <v>1</v>
      </c>
    </row>
    <row r="49" spans="1:14" ht="10.5" customHeight="1">
      <c r="A49" s="78" t="s">
        <v>86</v>
      </c>
      <c r="B49" s="79"/>
      <c r="C49" s="85">
        <v>-83</v>
      </c>
      <c r="D49" s="85">
        <v>-1921</v>
      </c>
      <c r="E49" s="85">
        <v>2136</v>
      </c>
      <c r="F49" s="85">
        <v>3230</v>
      </c>
      <c r="G49" s="85">
        <v>-3017</v>
      </c>
      <c r="H49" s="85">
        <v>-512</v>
      </c>
      <c r="I49" s="86" t="s">
        <v>1</v>
      </c>
      <c r="J49" s="86" t="s">
        <v>1</v>
      </c>
      <c r="K49" s="86" t="s">
        <v>1</v>
      </c>
      <c r="L49" s="86" t="s">
        <v>1</v>
      </c>
      <c r="M49" s="86" t="s">
        <v>1</v>
      </c>
      <c r="N49" s="86" t="s">
        <v>1</v>
      </c>
    </row>
    <row r="50" spans="1:14" ht="6" customHeight="1">
      <c r="A50" s="70"/>
      <c r="B50" s="87"/>
      <c r="C50" s="88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</row>
    <row r="51" spans="1:14">
      <c r="A51" s="390" t="s">
        <v>26</v>
      </c>
      <c r="B51" s="390"/>
      <c r="C51" s="390"/>
      <c r="D51" s="390"/>
      <c r="E51" s="390"/>
      <c r="F51" s="390"/>
      <c r="G51" s="390"/>
      <c r="H51" s="390"/>
      <c r="I51" s="390"/>
      <c r="J51" s="390"/>
      <c r="K51" s="390"/>
      <c r="L51" s="390"/>
      <c r="M51" s="390"/>
      <c r="N51" s="390"/>
    </row>
    <row r="52" spans="1:14">
      <c r="A52" s="63" t="s">
        <v>0</v>
      </c>
    </row>
  </sheetData>
  <mergeCells count="6">
    <mergeCell ref="A51:N51"/>
    <mergeCell ref="C6:C7"/>
    <mergeCell ref="I6:I7"/>
    <mergeCell ref="E9:L9"/>
    <mergeCell ref="E23:L23"/>
    <mergeCell ref="E37:L37"/>
  </mergeCells>
  <phoneticPr fontId="6"/>
  <printOptions gridLinesSet="0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T52"/>
  <sheetViews>
    <sheetView showGridLines="0" zoomScale="125" zoomScaleNormal="125" workbookViewId="0"/>
  </sheetViews>
  <sheetFormatPr defaultColWidth="11.36328125" defaultRowHeight="9.5"/>
  <cols>
    <col min="1" max="1" width="6.90625" style="63" customWidth="1"/>
    <col min="2" max="2" width="1" style="63" customWidth="1"/>
    <col min="3" max="3" width="8.6328125" style="63" customWidth="1"/>
    <col min="4" max="4" width="8.08984375" style="63" customWidth="1"/>
    <col min="5" max="5" width="6.36328125" style="63" customWidth="1"/>
    <col min="6" max="6" width="7.90625" style="63" customWidth="1"/>
    <col min="7" max="7" width="8.36328125" style="63" customWidth="1"/>
    <col min="8" max="8" width="7.453125" style="63" customWidth="1"/>
    <col min="9" max="14" width="5.36328125" style="63" customWidth="1"/>
    <col min="15" max="16384" width="11.36328125" style="63"/>
  </cols>
  <sheetData>
    <row r="1" spans="1:14" ht="13">
      <c r="A1" s="61" t="s">
        <v>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1:14" ht="6" customHeight="1"/>
    <row r="3" spans="1:14">
      <c r="N3" s="64" t="s">
        <v>3</v>
      </c>
    </row>
    <row r="4" spans="1:14" ht="1.5" customHeight="1"/>
    <row r="5" spans="1:14">
      <c r="A5" s="65"/>
      <c r="B5" s="65"/>
      <c r="C5" s="66" t="s">
        <v>8</v>
      </c>
      <c r="D5" s="66"/>
      <c r="E5" s="66"/>
      <c r="F5" s="66"/>
      <c r="G5" s="66"/>
      <c r="H5" s="66"/>
      <c r="I5" s="66" t="s">
        <v>9</v>
      </c>
      <c r="J5" s="66"/>
      <c r="K5" s="66"/>
      <c r="L5" s="66"/>
      <c r="M5" s="66"/>
      <c r="N5" s="67"/>
    </row>
    <row r="6" spans="1:14">
      <c r="A6" s="62" t="s">
        <v>10</v>
      </c>
      <c r="B6" s="62"/>
      <c r="C6" s="391" t="s">
        <v>74</v>
      </c>
      <c r="D6" s="68" t="s">
        <v>68</v>
      </c>
      <c r="E6" s="68" t="s">
        <v>28</v>
      </c>
      <c r="F6" s="68" t="s">
        <v>69</v>
      </c>
      <c r="G6" s="68" t="s">
        <v>70</v>
      </c>
      <c r="H6" s="68" t="s">
        <v>71</v>
      </c>
      <c r="I6" s="391" t="s">
        <v>74</v>
      </c>
      <c r="J6" s="68" t="s">
        <v>72</v>
      </c>
      <c r="K6" s="68" t="s">
        <v>28</v>
      </c>
      <c r="L6" s="68" t="s">
        <v>69</v>
      </c>
      <c r="M6" s="68" t="s">
        <v>70</v>
      </c>
      <c r="N6" s="69" t="s">
        <v>71</v>
      </c>
    </row>
    <row r="7" spans="1:14" ht="13.5" customHeight="1">
      <c r="A7" s="70"/>
      <c r="B7" s="70"/>
      <c r="C7" s="391"/>
      <c r="D7" s="71" t="s">
        <v>11</v>
      </c>
      <c r="E7" s="71" t="s">
        <v>11</v>
      </c>
      <c r="F7" s="71" t="s">
        <v>11</v>
      </c>
      <c r="G7" s="71" t="s">
        <v>11</v>
      </c>
      <c r="H7" s="71" t="s">
        <v>12</v>
      </c>
      <c r="I7" s="391"/>
      <c r="J7" s="71" t="s">
        <v>13</v>
      </c>
      <c r="K7" s="71" t="s">
        <v>11</v>
      </c>
      <c r="L7" s="71" t="s">
        <v>11</v>
      </c>
      <c r="M7" s="71" t="s">
        <v>11</v>
      </c>
      <c r="N7" s="72" t="s">
        <v>12</v>
      </c>
    </row>
    <row r="8" spans="1:14" ht="6" customHeight="1">
      <c r="A8" s="65"/>
      <c r="B8" s="73"/>
    </row>
    <row r="9" spans="1:14" ht="10.5" customHeight="1">
      <c r="B9" s="74"/>
      <c r="E9" s="392" t="s">
        <v>75</v>
      </c>
      <c r="F9" s="392"/>
      <c r="G9" s="392"/>
      <c r="H9" s="392"/>
      <c r="I9" s="392"/>
      <c r="J9" s="392"/>
      <c r="K9" s="392"/>
      <c r="L9" s="392"/>
    </row>
    <row r="10" spans="1:14" ht="6" customHeight="1">
      <c r="B10" s="74"/>
    </row>
    <row r="11" spans="1:14" ht="10.5" customHeight="1">
      <c r="A11" s="64" t="s">
        <v>83</v>
      </c>
      <c r="B11" s="74"/>
      <c r="C11" s="75">
        <v>91800</v>
      </c>
      <c r="D11" s="75">
        <v>12605</v>
      </c>
      <c r="E11" s="75">
        <v>13288</v>
      </c>
      <c r="F11" s="75">
        <v>36152</v>
      </c>
      <c r="G11" s="75">
        <v>27712</v>
      </c>
      <c r="H11" s="75">
        <v>2043</v>
      </c>
      <c r="I11" s="76">
        <v>100</v>
      </c>
      <c r="J11" s="76">
        <v>13.7</v>
      </c>
      <c r="K11" s="76">
        <v>14.5</v>
      </c>
      <c r="L11" s="76">
        <v>39.4</v>
      </c>
      <c r="M11" s="76">
        <v>30.2</v>
      </c>
      <c r="N11" s="76">
        <v>2.2000000000000002</v>
      </c>
    </row>
    <row r="12" spans="1:14" ht="10.5" customHeight="1">
      <c r="A12" s="64" t="s">
        <v>16</v>
      </c>
      <c r="B12" s="74"/>
      <c r="C12" s="75">
        <v>97531</v>
      </c>
      <c r="D12" s="75">
        <v>12771</v>
      </c>
      <c r="E12" s="75">
        <v>13362</v>
      </c>
      <c r="F12" s="75">
        <v>40090</v>
      </c>
      <c r="G12" s="75">
        <v>29361</v>
      </c>
      <c r="H12" s="75">
        <v>1947</v>
      </c>
      <c r="I12" s="76">
        <v>100</v>
      </c>
      <c r="J12" s="76">
        <v>13.1</v>
      </c>
      <c r="K12" s="76">
        <v>13.7</v>
      </c>
      <c r="L12" s="76">
        <v>41.1</v>
      </c>
      <c r="M12" s="76">
        <v>30.1</v>
      </c>
      <c r="N12" s="76">
        <v>2</v>
      </c>
    </row>
    <row r="13" spans="1:14" ht="10.5" customHeight="1">
      <c r="A13" s="64" t="s">
        <v>17</v>
      </c>
      <c r="B13" s="74"/>
      <c r="C13" s="75">
        <v>95600</v>
      </c>
      <c r="D13" s="75">
        <v>11940</v>
      </c>
      <c r="E13" s="75">
        <v>12653</v>
      </c>
      <c r="F13" s="75">
        <v>40170</v>
      </c>
      <c r="G13" s="75">
        <v>28900</v>
      </c>
      <c r="H13" s="75">
        <v>1936</v>
      </c>
      <c r="I13" s="76">
        <v>100</v>
      </c>
      <c r="J13" s="76">
        <v>12.5</v>
      </c>
      <c r="K13" s="76">
        <v>13.2</v>
      </c>
      <c r="L13" s="76">
        <v>42</v>
      </c>
      <c r="M13" s="76">
        <v>30.2</v>
      </c>
      <c r="N13" s="76">
        <v>2</v>
      </c>
    </row>
    <row r="14" spans="1:14" ht="10.5" customHeight="1">
      <c r="A14" s="64" t="s">
        <v>18</v>
      </c>
      <c r="B14" s="74"/>
      <c r="C14" s="75">
        <v>92109</v>
      </c>
      <c r="D14" s="75">
        <v>11588</v>
      </c>
      <c r="E14" s="75">
        <v>11489</v>
      </c>
      <c r="F14" s="75">
        <v>38798</v>
      </c>
      <c r="G14" s="75">
        <v>28278</v>
      </c>
      <c r="H14" s="75">
        <v>1955</v>
      </c>
      <c r="I14" s="76">
        <v>100</v>
      </c>
      <c r="J14" s="76">
        <v>12.6</v>
      </c>
      <c r="K14" s="76">
        <v>12.5</v>
      </c>
      <c r="L14" s="76">
        <v>42.1</v>
      </c>
      <c r="M14" s="76">
        <v>30.7</v>
      </c>
      <c r="N14" s="76">
        <v>2.1</v>
      </c>
    </row>
    <row r="15" spans="1:14" ht="10.5" customHeight="1">
      <c r="A15" s="64" t="s">
        <v>19</v>
      </c>
      <c r="B15" s="74"/>
      <c r="C15" s="75">
        <v>90963</v>
      </c>
      <c r="D15" s="75">
        <v>11679</v>
      </c>
      <c r="E15" s="75">
        <v>10415</v>
      </c>
      <c r="F15" s="75">
        <v>37840</v>
      </c>
      <c r="G15" s="75">
        <v>28870</v>
      </c>
      <c r="H15" s="75">
        <v>2157</v>
      </c>
      <c r="I15" s="76">
        <v>100</v>
      </c>
      <c r="J15" s="76">
        <v>12.8</v>
      </c>
      <c r="K15" s="76">
        <v>11.4</v>
      </c>
      <c r="L15" s="76">
        <v>41.6</v>
      </c>
      <c r="M15" s="76">
        <v>31.7</v>
      </c>
      <c r="N15" s="76">
        <v>2.4</v>
      </c>
    </row>
    <row r="16" spans="1:14" ht="6" customHeight="1">
      <c r="A16" s="64"/>
      <c r="B16" s="74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</row>
    <row r="17" spans="1:14" ht="10.5" customHeight="1">
      <c r="A17" s="64" t="s">
        <v>20</v>
      </c>
      <c r="B17" s="74"/>
      <c r="C17" s="75">
        <v>91864</v>
      </c>
      <c r="D17" s="75">
        <v>11954</v>
      </c>
      <c r="E17" s="75">
        <v>9574</v>
      </c>
      <c r="F17" s="75">
        <v>38081</v>
      </c>
      <c r="G17" s="75">
        <v>29860</v>
      </c>
      <c r="H17" s="75">
        <v>2387</v>
      </c>
      <c r="I17" s="76">
        <v>100</v>
      </c>
      <c r="J17" s="76">
        <v>13</v>
      </c>
      <c r="K17" s="76">
        <v>10.4</v>
      </c>
      <c r="L17" s="76">
        <v>41.5</v>
      </c>
      <c r="M17" s="76">
        <v>32.5</v>
      </c>
      <c r="N17" s="76">
        <v>2.6</v>
      </c>
    </row>
    <row r="18" spans="1:14" ht="10.5" customHeight="1">
      <c r="A18" s="64" t="s">
        <v>21</v>
      </c>
      <c r="B18" s="74"/>
      <c r="C18" s="75">
        <v>91669</v>
      </c>
      <c r="D18" s="75">
        <v>11730</v>
      </c>
      <c r="E18" s="75">
        <v>9122</v>
      </c>
      <c r="F18" s="75">
        <v>38214</v>
      </c>
      <c r="G18" s="75">
        <v>30336</v>
      </c>
      <c r="H18" s="75">
        <v>2249</v>
      </c>
      <c r="I18" s="76">
        <v>100</v>
      </c>
      <c r="J18" s="76">
        <v>12.8</v>
      </c>
      <c r="K18" s="76">
        <v>10</v>
      </c>
      <c r="L18" s="76">
        <v>41.7</v>
      </c>
      <c r="M18" s="76">
        <v>33.1</v>
      </c>
      <c r="N18" s="76">
        <v>2.5</v>
      </c>
    </row>
    <row r="19" spans="1:14" ht="10.5" customHeight="1">
      <c r="A19" s="64" t="s">
        <v>77</v>
      </c>
      <c r="B19" s="74"/>
      <c r="C19" s="75">
        <v>94988</v>
      </c>
      <c r="D19" s="75">
        <v>12100</v>
      </c>
      <c r="E19" s="75">
        <v>8845</v>
      </c>
      <c r="F19" s="75">
        <v>40335</v>
      </c>
      <c r="G19" s="75">
        <v>31436</v>
      </c>
      <c r="H19" s="75">
        <v>2244</v>
      </c>
      <c r="I19" s="76">
        <v>100</v>
      </c>
      <c r="J19" s="76">
        <v>12.7</v>
      </c>
      <c r="K19" s="76">
        <v>9.3000000000000007</v>
      </c>
      <c r="L19" s="76">
        <v>42.5</v>
      </c>
      <c r="M19" s="76">
        <v>33.1</v>
      </c>
      <c r="N19" s="76">
        <v>2.4</v>
      </c>
    </row>
    <row r="20" spans="1:14" ht="10.5" customHeight="1">
      <c r="A20" s="64" t="s">
        <v>80</v>
      </c>
      <c r="B20" s="74"/>
      <c r="C20" s="75">
        <v>96288</v>
      </c>
      <c r="D20" s="75">
        <v>12266</v>
      </c>
      <c r="E20" s="75">
        <v>8324</v>
      </c>
      <c r="F20" s="75">
        <v>40601</v>
      </c>
      <c r="G20" s="75">
        <v>32739</v>
      </c>
      <c r="H20" s="75">
        <v>2323</v>
      </c>
      <c r="I20" s="76">
        <v>100</v>
      </c>
      <c r="J20" s="76">
        <v>12.7</v>
      </c>
      <c r="K20" s="76">
        <v>8.6</v>
      </c>
      <c r="L20" s="76">
        <v>42.2</v>
      </c>
      <c r="M20" s="76">
        <v>34</v>
      </c>
      <c r="N20" s="76">
        <v>2.4</v>
      </c>
    </row>
    <row r="21" spans="1:14" ht="10.5" customHeight="1">
      <c r="A21" s="78" t="s">
        <v>84</v>
      </c>
      <c r="B21" s="79"/>
      <c r="C21" s="80">
        <v>94323</v>
      </c>
      <c r="D21" s="80">
        <v>11978</v>
      </c>
      <c r="E21" s="80">
        <v>7695</v>
      </c>
      <c r="F21" s="80">
        <v>39016</v>
      </c>
      <c r="G21" s="80">
        <v>33230</v>
      </c>
      <c r="H21" s="80">
        <v>2363</v>
      </c>
      <c r="I21" s="81">
        <v>100</v>
      </c>
      <c r="J21" s="81">
        <v>12.7</v>
      </c>
      <c r="K21" s="81">
        <v>8.1999999999999993</v>
      </c>
      <c r="L21" s="81">
        <v>41.4</v>
      </c>
      <c r="M21" s="81">
        <v>35.200000000000003</v>
      </c>
      <c r="N21" s="81">
        <v>2.5</v>
      </c>
    </row>
    <row r="22" spans="1:14" ht="6" customHeight="1">
      <c r="B22" s="74"/>
      <c r="I22" s="76"/>
      <c r="J22" s="76"/>
      <c r="K22" s="76"/>
      <c r="L22" s="76"/>
      <c r="M22" s="76"/>
      <c r="N22" s="76"/>
    </row>
    <row r="23" spans="1:14" ht="10.5" customHeight="1">
      <c r="B23" s="74"/>
      <c r="E23" s="392" t="s">
        <v>78</v>
      </c>
      <c r="F23" s="392"/>
      <c r="G23" s="392"/>
      <c r="H23" s="392"/>
      <c r="I23" s="392"/>
      <c r="J23" s="392"/>
      <c r="K23" s="392"/>
      <c r="L23" s="392"/>
    </row>
    <row r="24" spans="1:14" ht="6" customHeight="1">
      <c r="B24" s="74"/>
    </row>
    <row r="25" spans="1:14" ht="10.5" customHeight="1">
      <c r="A25" s="64" t="s">
        <v>83</v>
      </c>
      <c r="B25" s="74"/>
      <c r="C25" s="75">
        <v>102513</v>
      </c>
      <c r="D25" s="75">
        <v>18537</v>
      </c>
      <c r="E25" s="75">
        <v>9392</v>
      </c>
      <c r="F25" s="75">
        <v>35915</v>
      </c>
      <c r="G25" s="75">
        <v>36018</v>
      </c>
      <c r="H25" s="75">
        <v>2650</v>
      </c>
      <c r="I25" s="76">
        <v>100</v>
      </c>
      <c r="J25" s="76">
        <v>18.100000000000001</v>
      </c>
      <c r="K25" s="76">
        <v>9.1999999999999993</v>
      </c>
      <c r="L25" s="76">
        <v>35</v>
      </c>
      <c r="M25" s="76">
        <v>35.1</v>
      </c>
      <c r="N25" s="76">
        <v>2.6</v>
      </c>
    </row>
    <row r="26" spans="1:14" ht="10.5" customHeight="1">
      <c r="A26" s="64" t="s">
        <v>16</v>
      </c>
      <c r="B26" s="74"/>
      <c r="C26" s="75">
        <v>103753</v>
      </c>
      <c r="D26" s="75">
        <v>18018</v>
      </c>
      <c r="E26" s="75">
        <v>9283</v>
      </c>
      <c r="F26" s="75">
        <v>37842</v>
      </c>
      <c r="G26" s="75">
        <v>36020</v>
      </c>
      <c r="H26" s="75">
        <v>2590</v>
      </c>
      <c r="I26" s="76">
        <v>100</v>
      </c>
      <c r="J26" s="76">
        <v>17.399999999999999</v>
      </c>
      <c r="K26" s="76">
        <v>8.9</v>
      </c>
      <c r="L26" s="76">
        <v>36.5</v>
      </c>
      <c r="M26" s="76">
        <v>34.700000000000003</v>
      </c>
      <c r="N26" s="76">
        <v>2.5</v>
      </c>
    </row>
    <row r="27" spans="1:14" ht="10.5" customHeight="1">
      <c r="A27" s="64" t="s">
        <v>17</v>
      </c>
      <c r="B27" s="74"/>
      <c r="C27" s="75">
        <v>103036</v>
      </c>
      <c r="D27" s="75">
        <v>16797</v>
      </c>
      <c r="E27" s="75">
        <v>9022</v>
      </c>
      <c r="F27" s="75">
        <v>39289</v>
      </c>
      <c r="G27" s="75">
        <v>35464</v>
      </c>
      <c r="H27" s="75">
        <v>2464</v>
      </c>
      <c r="I27" s="76">
        <v>100</v>
      </c>
      <c r="J27" s="76">
        <v>16.3</v>
      </c>
      <c r="K27" s="76">
        <v>8.8000000000000007</v>
      </c>
      <c r="L27" s="76">
        <v>38.1</v>
      </c>
      <c r="M27" s="76">
        <v>34.4</v>
      </c>
      <c r="N27" s="76">
        <v>2.4</v>
      </c>
    </row>
    <row r="28" spans="1:14" ht="10.5" customHeight="1">
      <c r="A28" s="64" t="s">
        <v>18</v>
      </c>
      <c r="B28" s="74"/>
      <c r="C28" s="75">
        <v>104866</v>
      </c>
      <c r="D28" s="75">
        <v>16844</v>
      </c>
      <c r="E28" s="75">
        <v>8475</v>
      </c>
      <c r="F28" s="75">
        <v>40400</v>
      </c>
      <c r="G28" s="75">
        <v>36485</v>
      </c>
      <c r="H28" s="75">
        <v>2661</v>
      </c>
      <c r="I28" s="76">
        <v>100</v>
      </c>
      <c r="J28" s="76">
        <v>16.100000000000001</v>
      </c>
      <c r="K28" s="76">
        <v>8.1</v>
      </c>
      <c r="L28" s="76">
        <v>38.5</v>
      </c>
      <c r="M28" s="76">
        <v>34.799999999999997</v>
      </c>
      <c r="N28" s="76">
        <v>2.5</v>
      </c>
    </row>
    <row r="29" spans="1:14" ht="10.5" customHeight="1">
      <c r="A29" s="64" t="s">
        <v>19</v>
      </c>
      <c r="B29" s="74"/>
      <c r="C29" s="75">
        <v>105808</v>
      </c>
      <c r="D29" s="75">
        <v>17006</v>
      </c>
      <c r="E29" s="75">
        <v>7687</v>
      </c>
      <c r="F29" s="75">
        <v>40368</v>
      </c>
      <c r="G29" s="75">
        <v>38069</v>
      </c>
      <c r="H29" s="75">
        <v>2678</v>
      </c>
      <c r="I29" s="76">
        <v>100</v>
      </c>
      <c r="J29" s="76">
        <v>16.100000000000001</v>
      </c>
      <c r="K29" s="76">
        <v>7.3</v>
      </c>
      <c r="L29" s="76">
        <v>38.200000000000003</v>
      </c>
      <c r="M29" s="76">
        <v>36</v>
      </c>
      <c r="N29" s="76">
        <v>2.5</v>
      </c>
    </row>
    <row r="30" spans="1:14" ht="6" customHeight="1">
      <c r="A30" s="64"/>
      <c r="B30" s="74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</row>
    <row r="31" spans="1:14" ht="10.5" customHeight="1">
      <c r="A31" s="64" t="s">
        <v>20</v>
      </c>
      <c r="B31" s="74"/>
      <c r="C31" s="75">
        <v>104070</v>
      </c>
      <c r="D31" s="75">
        <v>16685</v>
      </c>
      <c r="E31" s="75">
        <v>7180</v>
      </c>
      <c r="F31" s="75">
        <v>39327</v>
      </c>
      <c r="G31" s="75">
        <v>38084</v>
      </c>
      <c r="H31" s="75">
        <v>2789</v>
      </c>
      <c r="I31" s="76">
        <v>100</v>
      </c>
      <c r="J31" s="76">
        <v>16</v>
      </c>
      <c r="K31" s="76">
        <v>6.9</v>
      </c>
      <c r="L31" s="76">
        <v>37.799999999999997</v>
      </c>
      <c r="M31" s="76">
        <v>36.6</v>
      </c>
      <c r="N31" s="76">
        <v>2.7</v>
      </c>
    </row>
    <row r="32" spans="1:14" ht="10.5" customHeight="1">
      <c r="A32" s="64" t="s">
        <v>21</v>
      </c>
      <c r="B32" s="74"/>
      <c r="C32" s="75">
        <v>100574</v>
      </c>
      <c r="D32" s="75">
        <v>15978</v>
      </c>
      <c r="E32" s="75">
        <v>6297</v>
      </c>
      <c r="F32" s="75">
        <v>39145</v>
      </c>
      <c r="G32" s="75">
        <v>36420</v>
      </c>
      <c r="H32" s="75">
        <v>2730</v>
      </c>
      <c r="I32" s="76">
        <v>100</v>
      </c>
      <c r="J32" s="76">
        <v>15.9</v>
      </c>
      <c r="K32" s="76">
        <v>6.3</v>
      </c>
      <c r="L32" s="76">
        <v>38.9</v>
      </c>
      <c r="M32" s="76">
        <v>36.200000000000003</v>
      </c>
      <c r="N32" s="76">
        <v>2.7</v>
      </c>
    </row>
    <row r="33" spans="1:20" ht="10.5" customHeight="1">
      <c r="A33" s="64" t="s">
        <v>77</v>
      </c>
      <c r="B33" s="74"/>
      <c r="C33" s="75">
        <v>99803</v>
      </c>
      <c r="D33" s="75">
        <v>15542</v>
      </c>
      <c r="E33" s="75">
        <v>6097</v>
      </c>
      <c r="F33" s="75">
        <v>38972</v>
      </c>
      <c r="G33" s="75">
        <v>36410</v>
      </c>
      <c r="H33" s="75">
        <v>2768</v>
      </c>
      <c r="I33" s="76">
        <v>100</v>
      </c>
      <c r="J33" s="76">
        <v>15.6</v>
      </c>
      <c r="K33" s="76">
        <v>6.1</v>
      </c>
      <c r="L33" s="76">
        <v>39</v>
      </c>
      <c r="M33" s="76">
        <v>36.5</v>
      </c>
      <c r="N33" s="76">
        <v>2.8</v>
      </c>
      <c r="O33" s="80"/>
      <c r="P33" s="80"/>
      <c r="Q33" s="80"/>
      <c r="R33" s="80"/>
      <c r="S33" s="80"/>
      <c r="T33" s="80"/>
    </row>
    <row r="34" spans="1:20" ht="10.5" customHeight="1">
      <c r="A34" s="64" t="s">
        <v>80</v>
      </c>
      <c r="B34" s="74"/>
      <c r="C34" s="75">
        <v>96638</v>
      </c>
      <c r="D34" s="75">
        <v>14252</v>
      </c>
      <c r="E34" s="75">
        <v>5770</v>
      </c>
      <c r="F34" s="75">
        <v>38354</v>
      </c>
      <c r="G34" s="75">
        <v>35539</v>
      </c>
      <c r="H34" s="75">
        <v>2704</v>
      </c>
      <c r="I34" s="76">
        <v>100</v>
      </c>
      <c r="J34" s="76">
        <v>14.7</v>
      </c>
      <c r="K34" s="76">
        <v>6</v>
      </c>
      <c r="L34" s="76">
        <v>39.700000000000003</v>
      </c>
      <c r="M34" s="76">
        <v>36.799999999999997</v>
      </c>
      <c r="N34" s="76">
        <v>2.8</v>
      </c>
    </row>
    <row r="35" spans="1:20" ht="10.5" customHeight="1">
      <c r="A35" s="78" t="s">
        <v>84</v>
      </c>
      <c r="B35" s="79"/>
      <c r="C35" s="80">
        <v>95814</v>
      </c>
      <c r="D35" s="80">
        <v>14017</v>
      </c>
      <c r="E35" s="80">
        <v>5451</v>
      </c>
      <c r="F35" s="80">
        <v>36992</v>
      </c>
      <c r="G35" s="80">
        <v>36532</v>
      </c>
      <c r="H35" s="80">
        <v>2787</v>
      </c>
      <c r="I35" s="81">
        <v>100</v>
      </c>
      <c r="J35" s="81">
        <v>14.6</v>
      </c>
      <c r="K35" s="81">
        <v>5.7</v>
      </c>
      <c r="L35" s="81">
        <v>38.6</v>
      </c>
      <c r="M35" s="81">
        <v>38.1</v>
      </c>
      <c r="N35" s="81">
        <v>2.9</v>
      </c>
    </row>
    <row r="36" spans="1:20" ht="6" customHeight="1">
      <c r="B36" s="74"/>
    </row>
    <row r="37" spans="1:20" ht="10.5" customHeight="1">
      <c r="B37" s="74"/>
      <c r="E37" s="392" t="s">
        <v>81</v>
      </c>
      <c r="F37" s="392"/>
      <c r="G37" s="392"/>
      <c r="H37" s="392"/>
      <c r="I37" s="392"/>
      <c r="J37" s="392"/>
      <c r="K37" s="392"/>
      <c r="L37" s="392"/>
    </row>
    <row r="38" spans="1:20" ht="6" customHeight="1">
      <c r="B38" s="74"/>
    </row>
    <row r="39" spans="1:20" ht="10.5" customHeight="1">
      <c r="A39" s="64" t="s">
        <v>83</v>
      </c>
      <c r="B39" s="74"/>
      <c r="C39" s="82">
        <v>-10713</v>
      </c>
      <c r="D39" s="82">
        <v>-5932</v>
      </c>
      <c r="E39" s="83">
        <v>3896</v>
      </c>
      <c r="F39" s="82">
        <v>237</v>
      </c>
      <c r="G39" s="82">
        <v>-8306</v>
      </c>
      <c r="H39" s="82">
        <v>-607</v>
      </c>
      <c r="I39" s="84" t="s">
        <v>1</v>
      </c>
      <c r="J39" s="84" t="s">
        <v>82</v>
      </c>
      <c r="K39" s="84" t="s">
        <v>1</v>
      </c>
      <c r="L39" s="84" t="s">
        <v>1</v>
      </c>
      <c r="M39" s="84" t="s">
        <v>1</v>
      </c>
      <c r="N39" s="84" t="s">
        <v>1</v>
      </c>
    </row>
    <row r="40" spans="1:20" ht="10.5" customHeight="1">
      <c r="A40" s="64" t="s">
        <v>16</v>
      </c>
      <c r="B40" s="74"/>
      <c r="C40" s="82">
        <v>-6222</v>
      </c>
      <c r="D40" s="82">
        <v>-5247</v>
      </c>
      <c r="E40" s="83">
        <v>4079</v>
      </c>
      <c r="F40" s="82">
        <v>2248</v>
      </c>
      <c r="G40" s="82">
        <v>-6659</v>
      </c>
      <c r="H40" s="82">
        <v>-643</v>
      </c>
      <c r="I40" s="84" t="s">
        <v>1</v>
      </c>
      <c r="J40" s="84" t="s">
        <v>1</v>
      </c>
      <c r="K40" s="84" t="s">
        <v>1</v>
      </c>
      <c r="L40" s="84" t="s">
        <v>1</v>
      </c>
      <c r="M40" s="84" t="s">
        <v>1</v>
      </c>
      <c r="N40" s="84" t="s">
        <v>1</v>
      </c>
    </row>
    <row r="41" spans="1:20" ht="10.5" customHeight="1">
      <c r="A41" s="64" t="s">
        <v>17</v>
      </c>
      <c r="B41" s="74"/>
      <c r="C41" s="82">
        <v>-7436</v>
      </c>
      <c r="D41" s="82">
        <v>-4857</v>
      </c>
      <c r="E41" s="83">
        <v>3631</v>
      </c>
      <c r="F41" s="82">
        <v>881</v>
      </c>
      <c r="G41" s="82">
        <v>-6564</v>
      </c>
      <c r="H41" s="82">
        <v>-528</v>
      </c>
      <c r="I41" s="84" t="s">
        <v>1</v>
      </c>
      <c r="J41" s="84" t="s">
        <v>1</v>
      </c>
      <c r="K41" s="84" t="s">
        <v>1</v>
      </c>
      <c r="L41" s="84" t="s">
        <v>1</v>
      </c>
      <c r="M41" s="84" t="s">
        <v>1</v>
      </c>
      <c r="N41" s="84" t="s">
        <v>1</v>
      </c>
    </row>
    <row r="42" spans="1:20" ht="10.5" customHeight="1">
      <c r="A42" s="64" t="s">
        <v>18</v>
      </c>
      <c r="B42" s="74"/>
      <c r="C42" s="82">
        <v>-12757</v>
      </c>
      <c r="D42" s="82">
        <v>-5256</v>
      </c>
      <c r="E42" s="83">
        <v>3014</v>
      </c>
      <c r="F42" s="82">
        <v>-1602</v>
      </c>
      <c r="G42" s="82">
        <v>-8207</v>
      </c>
      <c r="H42" s="82">
        <v>-706</v>
      </c>
      <c r="I42" s="84" t="s">
        <v>1</v>
      </c>
      <c r="J42" s="84" t="s">
        <v>1</v>
      </c>
      <c r="K42" s="84" t="s">
        <v>1</v>
      </c>
      <c r="L42" s="84" t="s">
        <v>1</v>
      </c>
      <c r="M42" s="84" t="s">
        <v>1</v>
      </c>
      <c r="N42" s="84" t="s">
        <v>1</v>
      </c>
    </row>
    <row r="43" spans="1:20" ht="10.5" customHeight="1">
      <c r="A43" s="64" t="s">
        <v>19</v>
      </c>
      <c r="B43" s="74"/>
      <c r="C43" s="82">
        <v>-14845</v>
      </c>
      <c r="D43" s="82">
        <v>-5327</v>
      </c>
      <c r="E43" s="83">
        <v>2728</v>
      </c>
      <c r="F43" s="82">
        <v>-2528</v>
      </c>
      <c r="G43" s="82">
        <v>-9199</v>
      </c>
      <c r="H43" s="82">
        <v>-521</v>
      </c>
      <c r="I43" s="84" t="s">
        <v>1</v>
      </c>
      <c r="J43" s="84" t="s">
        <v>1</v>
      </c>
      <c r="K43" s="84" t="s">
        <v>1</v>
      </c>
      <c r="L43" s="84" t="s">
        <v>1</v>
      </c>
      <c r="M43" s="84" t="s">
        <v>1</v>
      </c>
      <c r="N43" s="84" t="s">
        <v>1</v>
      </c>
    </row>
    <row r="44" spans="1:20" ht="6" customHeight="1">
      <c r="A44" s="64"/>
      <c r="B44" s="74"/>
      <c r="C44" s="82"/>
      <c r="D44" s="82"/>
      <c r="E44" s="83"/>
      <c r="F44" s="82"/>
      <c r="G44" s="82"/>
      <c r="H44" s="82"/>
      <c r="I44" s="77"/>
      <c r="J44" s="77"/>
      <c r="K44" s="77"/>
      <c r="L44" s="77"/>
      <c r="M44" s="77"/>
      <c r="N44" s="77"/>
    </row>
    <row r="45" spans="1:20" ht="10.5" customHeight="1">
      <c r="A45" s="64" t="s">
        <v>20</v>
      </c>
      <c r="B45" s="74"/>
      <c r="C45" s="82">
        <v>-12206</v>
      </c>
      <c r="D45" s="82">
        <v>-4731</v>
      </c>
      <c r="E45" s="83">
        <v>2394</v>
      </c>
      <c r="F45" s="82">
        <v>-1246</v>
      </c>
      <c r="G45" s="82">
        <v>-8224</v>
      </c>
      <c r="H45" s="82">
        <v>-402</v>
      </c>
      <c r="I45" s="84" t="s">
        <v>1</v>
      </c>
      <c r="J45" s="84" t="s">
        <v>1</v>
      </c>
      <c r="K45" s="84" t="s">
        <v>1</v>
      </c>
      <c r="L45" s="84" t="s">
        <v>1</v>
      </c>
      <c r="M45" s="84" t="s">
        <v>1</v>
      </c>
      <c r="N45" s="84" t="s">
        <v>1</v>
      </c>
    </row>
    <row r="46" spans="1:20" ht="10.5" customHeight="1">
      <c r="A46" s="64" t="s">
        <v>21</v>
      </c>
      <c r="B46" s="74"/>
      <c r="C46" s="82">
        <v>-8905</v>
      </c>
      <c r="D46" s="82">
        <v>-4248</v>
      </c>
      <c r="E46" s="83">
        <v>2825</v>
      </c>
      <c r="F46" s="82">
        <v>-931</v>
      </c>
      <c r="G46" s="82">
        <v>-6084</v>
      </c>
      <c r="H46" s="82">
        <v>-481</v>
      </c>
      <c r="I46" s="84" t="s">
        <v>1</v>
      </c>
      <c r="J46" s="84" t="s">
        <v>1</v>
      </c>
      <c r="K46" s="84" t="s">
        <v>1</v>
      </c>
      <c r="L46" s="84" t="s">
        <v>1</v>
      </c>
      <c r="M46" s="84" t="s">
        <v>1</v>
      </c>
      <c r="N46" s="84" t="s">
        <v>1</v>
      </c>
    </row>
    <row r="47" spans="1:20" ht="10.5" customHeight="1">
      <c r="A47" s="64" t="s">
        <v>77</v>
      </c>
      <c r="B47" s="74"/>
      <c r="C47" s="82">
        <v>-4815</v>
      </c>
      <c r="D47" s="82">
        <v>-3442</v>
      </c>
      <c r="E47" s="83">
        <v>2748</v>
      </c>
      <c r="F47" s="82">
        <v>1363</v>
      </c>
      <c r="G47" s="82">
        <v>-4974</v>
      </c>
      <c r="H47" s="82">
        <v>-524</v>
      </c>
      <c r="I47" s="84" t="s">
        <v>1</v>
      </c>
      <c r="J47" s="84" t="s">
        <v>1</v>
      </c>
      <c r="K47" s="84" t="s">
        <v>1</v>
      </c>
      <c r="L47" s="84" t="s">
        <v>1</v>
      </c>
      <c r="M47" s="84" t="s">
        <v>1</v>
      </c>
      <c r="N47" s="84" t="s">
        <v>1</v>
      </c>
    </row>
    <row r="48" spans="1:20" ht="10.5" customHeight="1">
      <c r="A48" s="64" t="s">
        <v>80</v>
      </c>
      <c r="B48" s="79"/>
      <c r="C48" s="82">
        <v>-350</v>
      </c>
      <c r="D48" s="82">
        <v>-1986</v>
      </c>
      <c r="E48" s="83">
        <v>2554</v>
      </c>
      <c r="F48" s="82">
        <v>2247</v>
      </c>
      <c r="G48" s="82">
        <v>-2800</v>
      </c>
      <c r="H48" s="82">
        <v>-381</v>
      </c>
      <c r="I48" s="84" t="s">
        <v>1</v>
      </c>
      <c r="J48" s="84" t="s">
        <v>1</v>
      </c>
      <c r="K48" s="84" t="s">
        <v>1</v>
      </c>
      <c r="L48" s="84" t="s">
        <v>1</v>
      </c>
      <c r="M48" s="84" t="s">
        <v>1</v>
      </c>
      <c r="N48" s="84" t="s">
        <v>1</v>
      </c>
    </row>
    <row r="49" spans="1:14" ht="10.5" customHeight="1">
      <c r="A49" s="78" t="s">
        <v>84</v>
      </c>
      <c r="B49" s="79"/>
      <c r="C49" s="85">
        <v>-1491</v>
      </c>
      <c r="D49" s="85">
        <v>-2039</v>
      </c>
      <c r="E49" s="85">
        <v>2244</v>
      </c>
      <c r="F49" s="85">
        <v>2024</v>
      </c>
      <c r="G49" s="85">
        <v>-3302</v>
      </c>
      <c r="H49" s="85">
        <v>-424</v>
      </c>
      <c r="I49" s="86" t="s">
        <v>1</v>
      </c>
      <c r="J49" s="86" t="s">
        <v>1</v>
      </c>
      <c r="K49" s="86" t="s">
        <v>1</v>
      </c>
      <c r="L49" s="86" t="s">
        <v>1</v>
      </c>
      <c r="M49" s="86" t="s">
        <v>1</v>
      </c>
      <c r="N49" s="86" t="s">
        <v>1</v>
      </c>
    </row>
    <row r="50" spans="1:14" ht="6" customHeight="1">
      <c r="A50" s="70"/>
      <c r="B50" s="87"/>
      <c r="C50" s="88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</row>
    <row r="51" spans="1:14">
      <c r="A51" s="390" t="s">
        <v>26</v>
      </c>
      <c r="B51" s="390"/>
      <c r="C51" s="390"/>
      <c r="D51" s="390"/>
      <c r="E51" s="390"/>
      <c r="F51" s="390"/>
      <c r="G51" s="390"/>
      <c r="H51" s="390"/>
      <c r="I51" s="390"/>
      <c r="J51" s="390"/>
      <c r="K51" s="390"/>
      <c r="L51" s="390"/>
      <c r="M51" s="390"/>
      <c r="N51" s="390"/>
    </row>
    <row r="52" spans="1:14">
      <c r="A52" s="63" t="s">
        <v>0</v>
      </c>
    </row>
  </sheetData>
  <mergeCells count="6">
    <mergeCell ref="A51:N51"/>
    <mergeCell ref="C6:C7"/>
    <mergeCell ref="I6:I7"/>
    <mergeCell ref="E9:L9"/>
    <mergeCell ref="E23:L23"/>
    <mergeCell ref="E37:L37"/>
  </mergeCells>
  <phoneticPr fontId="6"/>
  <printOptions gridLinesSet="0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52"/>
  <sheetViews>
    <sheetView showGridLines="0" zoomScale="125" zoomScaleNormal="125" workbookViewId="0"/>
  </sheetViews>
  <sheetFormatPr defaultColWidth="11.36328125" defaultRowHeight="9.5"/>
  <cols>
    <col min="1" max="1" width="6.90625" style="63" customWidth="1"/>
    <col min="2" max="2" width="1" style="63" customWidth="1"/>
    <col min="3" max="3" width="8.6328125" style="63" customWidth="1"/>
    <col min="4" max="4" width="8.08984375" style="63" customWidth="1"/>
    <col min="5" max="5" width="6.36328125" style="63" customWidth="1"/>
    <col min="6" max="6" width="7.90625" style="63" customWidth="1"/>
    <col min="7" max="7" width="8.36328125" style="63" customWidth="1"/>
    <col min="8" max="8" width="7.453125" style="63" customWidth="1"/>
    <col min="9" max="14" width="5.36328125" style="63" customWidth="1"/>
    <col min="15" max="16384" width="11.36328125" style="63"/>
  </cols>
  <sheetData>
    <row r="1" spans="1:14" ht="13">
      <c r="A1" s="61" t="s">
        <v>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1:14" ht="6" customHeight="1"/>
    <row r="3" spans="1:14">
      <c r="N3" s="64" t="s">
        <v>3</v>
      </c>
    </row>
    <row r="4" spans="1:14" ht="1.5" customHeight="1"/>
    <row r="5" spans="1:14">
      <c r="A5" s="65"/>
      <c r="B5" s="65"/>
      <c r="C5" s="66" t="s">
        <v>8</v>
      </c>
      <c r="D5" s="66"/>
      <c r="E5" s="66"/>
      <c r="F5" s="66"/>
      <c r="G5" s="66"/>
      <c r="H5" s="66"/>
      <c r="I5" s="66" t="s">
        <v>9</v>
      </c>
      <c r="J5" s="66"/>
      <c r="K5" s="66"/>
      <c r="L5" s="66"/>
      <c r="M5" s="66"/>
      <c r="N5" s="67"/>
    </row>
    <row r="6" spans="1:14">
      <c r="A6" s="62" t="s">
        <v>10</v>
      </c>
      <c r="B6" s="62"/>
      <c r="C6" s="391" t="s">
        <v>74</v>
      </c>
      <c r="D6" s="68" t="s">
        <v>68</v>
      </c>
      <c r="E6" s="68" t="s">
        <v>28</v>
      </c>
      <c r="F6" s="68" t="s">
        <v>69</v>
      </c>
      <c r="G6" s="68" t="s">
        <v>70</v>
      </c>
      <c r="H6" s="68" t="s">
        <v>71</v>
      </c>
      <c r="I6" s="391" t="s">
        <v>74</v>
      </c>
      <c r="J6" s="68" t="s">
        <v>72</v>
      </c>
      <c r="K6" s="68" t="s">
        <v>28</v>
      </c>
      <c r="L6" s="68" t="s">
        <v>69</v>
      </c>
      <c r="M6" s="68" t="s">
        <v>70</v>
      </c>
      <c r="N6" s="69" t="s">
        <v>71</v>
      </c>
    </row>
    <row r="7" spans="1:14" ht="13.5" customHeight="1">
      <c r="A7" s="70"/>
      <c r="B7" s="70"/>
      <c r="C7" s="391"/>
      <c r="D7" s="71" t="s">
        <v>11</v>
      </c>
      <c r="E7" s="71" t="s">
        <v>11</v>
      </c>
      <c r="F7" s="71" t="s">
        <v>11</v>
      </c>
      <c r="G7" s="71" t="s">
        <v>11</v>
      </c>
      <c r="H7" s="71" t="s">
        <v>12</v>
      </c>
      <c r="I7" s="391"/>
      <c r="J7" s="71" t="s">
        <v>13</v>
      </c>
      <c r="K7" s="71" t="s">
        <v>11</v>
      </c>
      <c r="L7" s="71" t="s">
        <v>11</v>
      </c>
      <c r="M7" s="71" t="s">
        <v>11</v>
      </c>
      <c r="N7" s="72" t="s">
        <v>12</v>
      </c>
    </row>
    <row r="8" spans="1:14" ht="6" customHeight="1">
      <c r="A8" s="65"/>
      <c r="B8" s="73"/>
    </row>
    <row r="9" spans="1:14" ht="10.5" customHeight="1">
      <c r="B9" s="74"/>
      <c r="E9" s="392" t="s">
        <v>75</v>
      </c>
      <c r="F9" s="392"/>
      <c r="G9" s="392"/>
      <c r="H9" s="392"/>
      <c r="I9" s="392"/>
      <c r="J9" s="392"/>
      <c r="K9" s="392"/>
      <c r="L9" s="392"/>
    </row>
    <row r="10" spans="1:14" ht="6" customHeight="1">
      <c r="B10" s="74"/>
    </row>
    <row r="11" spans="1:14" ht="10.5" customHeight="1">
      <c r="A11" s="64" t="s">
        <v>2</v>
      </c>
      <c r="B11" s="74"/>
      <c r="C11" s="75">
        <v>92571</v>
      </c>
      <c r="D11" s="75">
        <v>13945</v>
      </c>
      <c r="E11" s="75">
        <v>13068</v>
      </c>
      <c r="F11" s="75">
        <v>35113</v>
      </c>
      <c r="G11" s="75">
        <v>28514</v>
      </c>
      <c r="H11" s="75">
        <v>1930</v>
      </c>
      <c r="I11" s="76">
        <v>100</v>
      </c>
      <c r="J11" s="76">
        <v>15.1</v>
      </c>
      <c r="K11" s="76">
        <v>14.1</v>
      </c>
      <c r="L11" s="76">
        <v>37.9</v>
      </c>
      <c r="M11" s="76">
        <v>30.8</v>
      </c>
      <c r="N11" s="76">
        <v>2.1</v>
      </c>
    </row>
    <row r="12" spans="1:14" ht="10.5" customHeight="1">
      <c r="A12" s="64" t="s">
        <v>15</v>
      </c>
      <c r="B12" s="74"/>
      <c r="C12" s="75">
        <v>91800</v>
      </c>
      <c r="D12" s="75">
        <v>12605</v>
      </c>
      <c r="E12" s="75">
        <v>13288</v>
      </c>
      <c r="F12" s="75">
        <v>36152</v>
      </c>
      <c r="G12" s="75">
        <v>27712</v>
      </c>
      <c r="H12" s="75">
        <v>2043</v>
      </c>
      <c r="I12" s="76">
        <v>100</v>
      </c>
      <c r="J12" s="76">
        <v>13.7</v>
      </c>
      <c r="K12" s="76">
        <v>14.5</v>
      </c>
      <c r="L12" s="76">
        <v>39.4</v>
      </c>
      <c r="M12" s="76">
        <v>30.2</v>
      </c>
      <c r="N12" s="76">
        <v>2.2000000000000002</v>
      </c>
    </row>
    <row r="13" spans="1:14" ht="10.5" customHeight="1">
      <c r="A13" s="64" t="s">
        <v>16</v>
      </c>
      <c r="B13" s="74"/>
      <c r="C13" s="75">
        <v>97531</v>
      </c>
      <c r="D13" s="75">
        <v>12771</v>
      </c>
      <c r="E13" s="75">
        <v>13362</v>
      </c>
      <c r="F13" s="75">
        <v>40090</v>
      </c>
      <c r="G13" s="75">
        <v>29361</v>
      </c>
      <c r="H13" s="75">
        <v>1947</v>
      </c>
      <c r="I13" s="76">
        <v>100</v>
      </c>
      <c r="J13" s="76">
        <v>13.1</v>
      </c>
      <c r="K13" s="76">
        <v>13.7</v>
      </c>
      <c r="L13" s="76">
        <v>41.1</v>
      </c>
      <c r="M13" s="76">
        <v>30.1</v>
      </c>
      <c r="N13" s="76">
        <v>2</v>
      </c>
    </row>
    <row r="14" spans="1:14" ht="10.5" customHeight="1">
      <c r="A14" s="64" t="s">
        <v>17</v>
      </c>
      <c r="B14" s="74"/>
      <c r="C14" s="75">
        <v>95600</v>
      </c>
      <c r="D14" s="75">
        <v>11940</v>
      </c>
      <c r="E14" s="75">
        <v>12653</v>
      </c>
      <c r="F14" s="75">
        <v>40170</v>
      </c>
      <c r="G14" s="75">
        <v>28900</v>
      </c>
      <c r="H14" s="75">
        <v>1936</v>
      </c>
      <c r="I14" s="76">
        <v>100</v>
      </c>
      <c r="J14" s="76">
        <v>12.5</v>
      </c>
      <c r="K14" s="76">
        <v>13.2</v>
      </c>
      <c r="L14" s="76">
        <v>42</v>
      </c>
      <c r="M14" s="76">
        <v>30.2</v>
      </c>
      <c r="N14" s="76">
        <v>2</v>
      </c>
    </row>
    <row r="15" spans="1:14" ht="10.5" customHeight="1">
      <c r="A15" s="64" t="s">
        <v>18</v>
      </c>
      <c r="B15" s="74"/>
      <c r="C15" s="75">
        <v>92109</v>
      </c>
      <c r="D15" s="75">
        <v>11588</v>
      </c>
      <c r="E15" s="75">
        <v>11489</v>
      </c>
      <c r="F15" s="75">
        <v>38798</v>
      </c>
      <c r="G15" s="75">
        <v>28278</v>
      </c>
      <c r="H15" s="75">
        <v>1955</v>
      </c>
      <c r="I15" s="76">
        <v>100</v>
      </c>
      <c r="J15" s="76">
        <v>12.6</v>
      </c>
      <c r="K15" s="76">
        <v>12.5</v>
      </c>
      <c r="L15" s="76">
        <v>42.1</v>
      </c>
      <c r="M15" s="76">
        <v>30.7</v>
      </c>
      <c r="N15" s="76">
        <v>2.1</v>
      </c>
    </row>
    <row r="16" spans="1:14" ht="6" customHeight="1">
      <c r="A16" s="64"/>
      <c r="B16" s="74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</row>
    <row r="17" spans="1:14" ht="10.5" customHeight="1">
      <c r="A17" s="64" t="s">
        <v>19</v>
      </c>
      <c r="B17" s="74"/>
      <c r="C17" s="75">
        <v>90963</v>
      </c>
      <c r="D17" s="75">
        <v>11679</v>
      </c>
      <c r="E17" s="75">
        <v>10415</v>
      </c>
      <c r="F17" s="75">
        <v>37840</v>
      </c>
      <c r="G17" s="75">
        <v>28870</v>
      </c>
      <c r="H17" s="75">
        <v>2157</v>
      </c>
      <c r="I17" s="76">
        <v>100</v>
      </c>
      <c r="J17" s="76">
        <v>12.8</v>
      </c>
      <c r="K17" s="76">
        <v>11.4</v>
      </c>
      <c r="L17" s="76">
        <v>41.6</v>
      </c>
      <c r="M17" s="76">
        <v>31.7</v>
      </c>
      <c r="N17" s="76">
        <v>2.4</v>
      </c>
    </row>
    <row r="18" spans="1:14" ht="10.5" customHeight="1">
      <c r="A18" s="64" t="s">
        <v>20</v>
      </c>
      <c r="B18" s="74"/>
      <c r="C18" s="75">
        <v>91864</v>
      </c>
      <c r="D18" s="75">
        <v>11954</v>
      </c>
      <c r="E18" s="75">
        <v>9574</v>
      </c>
      <c r="F18" s="75">
        <v>38081</v>
      </c>
      <c r="G18" s="75">
        <v>29860</v>
      </c>
      <c r="H18" s="75">
        <v>2387</v>
      </c>
      <c r="I18" s="76">
        <v>100</v>
      </c>
      <c r="J18" s="76">
        <v>13</v>
      </c>
      <c r="K18" s="76">
        <v>10.4</v>
      </c>
      <c r="L18" s="76">
        <v>41.5</v>
      </c>
      <c r="M18" s="76">
        <v>32.5</v>
      </c>
      <c r="N18" s="76">
        <v>2.6</v>
      </c>
    </row>
    <row r="19" spans="1:14" ht="10.5" customHeight="1">
      <c r="A19" s="64" t="s">
        <v>21</v>
      </c>
      <c r="B19" s="74"/>
      <c r="C19" s="75">
        <v>91669</v>
      </c>
      <c r="D19" s="75">
        <v>11730</v>
      </c>
      <c r="E19" s="75">
        <v>9122</v>
      </c>
      <c r="F19" s="75">
        <v>38214</v>
      </c>
      <c r="G19" s="75">
        <v>30336</v>
      </c>
      <c r="H19" s="75">
        <v>2249</v>
      </c>
      <c r="I19" s="76">
        <v>100</v>
      </c>
      <c r="J19" s="76">
        <v>12.8</v>
      </c>
      <c r="K19" s="76">
        <v>10</v>
      </c>
      <c r="L19" s="76">
        <v>41.7</v>
      </c>
      <c r="M19" s="76">
        <v>33.1</v>
      </c>
      <c r="N19" s="76">
        <v>2.5</v>
      </c>
    </row>
    <row r="20" spans="1:14" ht="10.5" customHeight="1">
      <c r="A20" s="64" t="s">
        <v>77</v>
      </c>
      <c r="B20" s="74"/>
      <c r="C20" s="75">
        <v>94988</v>
      </c>
      <c r="D20" s="75">
        <v>12100</v>
      </c>
      <c r="E20" s="75">
        <v>8845</v>
      </c>
      <c r="F20" s="75">
        <v>40335</v>
      </c>
      <c r="G20" s="75">
        <v>31436</v>
      </c>
      <c r="H20" s="75">
        <v>2244</v>
      </c>
      <c r="I20" s="76">
        <v>100</v>
      </c>
      <c r="J20" s="76">
        <v>12.7</v>
      </c>
      <c r="K20" s="76">
        <v>9.3000000000000007</v>
      </c>
      <c r="L20" s="76">
        <v>42.5</v>
      </c>
      <c r="M20" s="76">
        <v>33.1</v>
      </c>
      <c r="N20" s="76">
        <v>2.4</v>
      </c>
    </row>
    <row r="21" spans="1:14" ht="10.5" customHeight="1">
      <c r="A21" s="78" t="s">
        <v>80</v>
      </c>
      <c r="B21" s="79"/>
      <c r="C21" s="80">
        <v>96288</v>
      </c>
      <c r="D21" s="80">
        <v>12266</v>
      </c>
      <c r="E21" s="80">
        <v>8324</v>
      </c>
      <c r="F21" s="80">
        <v>40601</v>
      </c>
      <c r="G21" s="80">
        <v>32739</v>
      </c>
      <c r="H21" s="80">
        <v>2323</v>
      </c>
      <c r="I21" s="81">
        <v>100</v>
      </c>
      <c r="J21" s="81">
        <v>12.7</v>
      </c>
      <c r="K21" s="81">
        <v>8.6</v>
      </c>
      <c r="L21" s="81">
        <v>42.2</v>
      </c>
      <c r="M21" s="81">
        <v>34</v>
      </c>
      <c r="N21" s="81">
        <v>2.4</v>
      </c>
    </row>
    <row r="22" spans="1:14" ht="6" customHeight="1">
      <c r="B22" s="74"/>
      <c r="I22" s="76"/>
      <c r="J22" s="76"/>
      <c r="K22" s="76"/>
      <c r="L22" s="76"/>
      <c r="M22" s="76"/>
      <c r="N22" s="76"/>
    </row>
    <row r="23" spans="1:14" ht="10.5" customHeight="1">
      <c r="B23" s="74"/>
      <c r="E23" s="392" t="s">
        <v>78</v>
      </c>
      <c r="F23" s="392"/>
      <c r="G23" s="392"/>
      <c r="H23" s="392"/>
      <c r="I23" s="392"/>
      <c r="J23" s="392"/>
      <c r="K23" s="392"/>
      <c r="L23" s="392"/>
    </row>
    <row r="24" spans="1:14" ht="6" customHeight="1">
      <c r="B24" s="74"/>
    </row>
    <row r="25" spans="1:14" ht="10.5" customHeight="1">
      <c r="A25" s="64" t="s">
        <v>2</v>
      </c>
      <c r="B25" s="74"/>
      <c r="C25" s="75">
        <v>101728</v>
      </c>
      <c r="D25" s="75">
        <v>18947</v>
      </c>
      <c r="E25" s="75">
        <v>8970</v>
      </c>
      <c r="F25" s="75">
        <v>35595</v>
      </c>
      <c r="G25" s="75">
        <v>35679</v>
      </c>
      <c r="H25" s="75">
        <v>2536</v>
      </c>
      <c r="I25" s="76">
        <v>100</v>
      </c>
      <c r="J25" s="76">
        <v>18.600000000000001</v>
      </c>
      <c r="K25" s="76">
        <v>8.8000000000000007</v>
      </c>
      <c r="L25" s="76">
        <v>35</v>
      </c>
      <c r="M25" s="76">
        <v>35.1</v>
      </c>
      <c r="N25" s="76">
        <v>2.5</v>
      </c>
    </row>
    <row r="26" spans="1:14" ht="10.5" customHeight="1">
      <c r="A26" s="64" t="s">
        <v>15</v>
      </c>
      <c r="B26" s="74"/>
      <c r="C26" s="75">
        <v>102513</v>
      </c>
      <c r="D26" s="75">
        <v>18537</v>
      </c>
      <c r="E26" s="75">
        <v>9392</v>
      </c>
      <c r="F26" s="75">
        <v>35915</v>
      </c>
      <c r="G26" s="75">
        <v>36018</v>
      </c>
      <c r="H26" s="75">
        <v>2650</v>
      </c>
      <c r="I26" s="76">
        <v>100</v>
      </c>
      <c r="J26" s="76">
        <v>18.100000000000001</v>
      </c>
      <c r="K26" s="76">
        <v>9.1999999999999993</v>
      </c>
      <c r="L26" s="76">
        <v>35</v>
      </c>
      <c r="M26" s="76">
        <v>35.1</v>
      </c>
      <c r="N26" s="76">
        <v>2.6</v>
      </c>
    </row>
    <row r="27" spans="1:14" ht="10.5" customHeight="1">
      <c r="A27" s="64" t="s">
        <v>16</v>
      </c>
      <c r="B27" s="74"/>
      <c r="C27" s="75">
        <v>103753</v>
      </c>
      <c r="D27" s="75">
        <v>18018</v>
      </c>
      <c r="E27" s="75">
        <v>9283</v>
      </c>
      <c r="F27" s="75">
        <v>37842</v>
      </c>
      <c r="G27" s="75">
        <v>36020</v>
      </c>
      <c r="H27" s="75">
        <v>2590</v>
      </c>
      <c r="I27" s="76">
        <v>100</v>
      </c>
      <c r="J27" s="76">
        <v>17.399999999999999</v>
      </c>
      <c r="K27" s="76">
        <v>8.9</v>
      </c>
      <c r="L27" s="76">
        <v>36.5</v>
      </c>
      <c r="M27" s="76">
        <v>34.700000000000003</v>
      </c>
      <c r="N27" s="76">
        <v>2.5</v>
      </c>
    </row>
    <row r="28" spans="1:14" ht="10.5" customHeight="1">
      <c r="A28" s="64" t="s">
        <v>17</v>
      </c>
      <c r="B28" s="74"/>
      <c r="C28" s="75">
        <v>103036</v>
      </c>
      <c r="D28" s="75">
        <v>16797</v>
      </c>
      <c r="E28" s="75">
        <v>9022</v>
      </c>
      <c r="F28" s="75">
        <v>39289</v>
      </c>
      <c r="G28" s="75">
        <v>35464</v>
      </c>
      <c r="H28" s="75">
        <v>2464</v>
      </c>
      <c r="I28" s="76">
        <v>100</v>
      </c>
      <c r="J28" s="76">
        <v>16.3</v>
      </c>
      <c r="K28" s="76">
        <v>8.8000000000000007</v>
      </c>
      <c r="L28" s="76">
        <v>38.1</v>
      </c>
      <c r="M28" s="76">
        <v>34.4</v>
      </c>
      <c r="N28" s="76">
        <v>2.4</v>
      </c>
    </row>
    <row r="29" spans="1:14" ht="10.5" customHeight="1">
      <c r="A29" s="64" t="s">
        <v>18</v>
      </c>
      <c r="B29" s="74"/>
      <c r="C29" s="75">
        <v>104866</v>
      </c>
      <c r="D29" s="75">
        <v>16844</v>
      </c>
      <c r="E29" s="75">
        <v>8475</v>
      </c>
      <c r="F29" s="75">
        <v>40400</v>
      </c>
      <c r="G29" s="75">
        <v>36485</v>
      </c>
      <c r="H29" s="75">
        <v>2661</v>
      </c>
      <c r="I29" s="76">
        <v>100</v>
      </c>
      <c r="J29" s="76">
        <v>16.100000000000001</v>
      </c>
      <c r="K29" s="76">
        <v>8.1</v>
      </c>
      <c r="L29" s="76">
        <v>38.5</v>
      </c>
      <c r="M29" s="76">
        <v>34.799999999999997</v>
      </c>
      <c r="N29" s="76">
        <v>2.5</v>
      </c>
    </row>
    <row r="30" spans="1:14" ht="6" customHeight="1">
      <c r="A30" s="64"/>
      <c r="B30" s="74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</row>
    <row r="31" spans="1:14" ht="10.5" customHeight="1">
      <c r="A31" s="64" t="s">
        <v>19</v>
      </c>
      <c r="B31" s="74"/>
      <c r="C31" s="75">
        <v>105808</v>
      </c>
      <c r="D31" s="75">
        <v>17006</v>
      </c>
      <c r="E31" s="75">
        <v>7687</v>
      </c>
      <c r="F31" s="75">
        <v>40368</v>
      </c>
      <c r="G31" s="75">
        <v>38069</v>
      </c>
      <c r="H31" s="75">
        <v>2678</v>
      </c>
      <c r="I31" s="76">
        <v>100</v>
      </c>
      <c r="J31" s="76">
        <v>16.100000000000001</v>
      </c>
      <c r="K31" s="76">
        <v>7.3</v>
      </c>
      <c r="L31" s="76">
        <v>38.200000000000003</v>
      </c>
      <c r="M31" s="76">
        <v>36</v>
      </c>
      <c r="N31" s="76">
        <v>2.5</v>
      </c>
    </row>
    <row r="32" spans="1:14" ht="10.5" customHeight="1">
      <c r="A32" s="64" t="s">
        <v>20</v>
      </c>
      <c r="B32" s="74"/>
      <c r="C32" s="75">
        <v>104070</v>
      </c>
      <c r="D32" s="75">
        <v>16685</v>
      </c>
      <c r="E32" s="75">
        <v>7180</v>
      </c>
      <c r="F32" s="75">
        <v>39327</v>
      </c>
      <c r="G32" s="75">
        <v>38084</v>
      </c>
      <c r="H32" s="75">
        <v>2789</v>
      </c>
      <c r="I32" s="76">
        <v>100</v>
      </c>
      <c r="J32" s="76">
        <v>16</v>
      </c>
      <c r="K32" s="76">
        <v>6.9</v>
      </c>
      <c r="L32" s="76">
        <v>37.799999999999997</v>
      </c>
      <c r="M32" s="76">
        <v>36.6</v>
      </c>
      <c r="N32" s="76">
        <v>2.7</v>
      </c>
    </row>
    <row r="33" spans="1:14" ht="10.5" customHeight="1">
      <c r="A33" s="64" t="s">
        <v>21</v>
      </c>
      <c r="B33" s="74"/>
      <c r="C33" s="75">
        <v>100574</v>
      </c>
      <c r="D33" s="75">
        <v>15978</v>
      </c>
      <c r="E33" s="75">
        <v>6297</v>
      </c>
      <c r="F33" s="75">
        <v>39145</v>
      </c>
      <c r="G33" s="75">
        <v>36420</v>
      </c>
      <c r="H33" s="75">
        <v>2730</v>
      </c>
      <c r="I33" s="76">
        <v>100</v>
      </c>
      <c r="J33" s="76">
        <v>15.9</v>
      </c>
      <c r="K33" s="76">
        <v>6.3</v>
      </c>
      <c r="L33" s="76">
        <v>38.9</v>
      </c>
      <c r="M33" s="76">
        <v>36.200000000000003</v>
      </c>
      <c r="N33" s="76">
        <v>2.7</v>
      </c>
    </row>
    <row r="34" spans="1:14" ht="10.5" customHeight="1">
      <c r="A34" s="64" t="s">
        <v>77</v>
      </c>
      <c r="B34" s="74"/>
      <c r="C34" s="75">
        <v>99803</v>
      </c>
      <c r="D34" s="75">
        <v>15542</v>
      </c>
      <c r="E34" s="75">
        <v>6097</v>
      </c>
      <c r="F34" s="75">
        <v>38972</v>
      </c>
      <c r="G34" s="75">
        <v>36410</v>
      </c>
      <c r="H34" s="75">
        <v>2768</v>
      </c>
      <c r="I34" s="76">
        <v>100</v>
      </c>
      <c r="J34" s="76">
        <v>15.6</v>
      </c>
      <c r="K34" s="76">
        <v>6.1</v>
      </c>
      <c r="L34" s="76">
        <v>39</v>
      </c>
      <c r="M34" s="76">
        <v>36.5</v>
      </c>
      <c r="N34" s="76">
        <v>2.8</v>
      </c>
    </row>
    <row r="35" spans="1:14" ht="10.5" customHeight="1">
      <c r="A35" s="78" t="s">
        <v>80</v>
      </c>
      <c r="B35" s="79"/>
      <c r="C35" s="80">
        <v>96638</v>
      </c>
      <c r="D35" s="80">
        <v>14252</v>
      </c>
      <c r="E35" s="80">
        <v>5770</v>
      </c>
      <c r="F35" s="80">
        <v>38354</v>
      </c>
      <c r="G35" s="80">
        <v>35539</v>
      </c>
      <c r="H35" s="80">
        <v>2704</v>
      </c>
      <c r="I35" s="81">
        <v>100</v>
      </c>
      <c r="J35" s="81">
        <v>14.7</v>
      </c>
      <c r="K35" s="81">
        <v>6</v>
      </c>
      <c r="L35" s="81">
        <v>39.700000000000003</v>
      </c>
      <c r="M35" s="81">
        <v>36.799999999999997</v>
      </c>
      <c r="N35" s="81">
        <v>2.8</v>
      </c>
    </row>
    <row r="36" spans="1:14" ht="6" customHeight="1">
      <c r="B36" s="74"/>
    </row>
    <row r="37" spans="1:14" ht="10.5" customHeight="1">
      <c r="B37" s="74"/>
      <c r="E37" s="392" t="s">
        <v>81</v>
      </c>
      <c r="F37" s="392"/>
      <c r="G37" s="392"/>
      <c r="H37" s="392"/>
      <c r="I37" s="392"/>
      <c r="J37" s="392"/>
      <c r="K37" s="392"/>
      <c r="L37" s="392"/>
    </row>
    <row r="38" spans="1:14" ht="6" customHeight="1">
      <c r="B38" s="74"/>
    </row>
    <row r="39" spans="1:14" ht="10.5" customHeight="1">
      <c r="A39" s="64" t="s">
        <v>2</v>
      </c>
      <c r="B39" s="74"/>
      <c r="C39" s="82">
        <v>-9157</v>
      </c>
      <c r="D39" s="82">
        <v>-5002</v>
      </c>
      <c r="E39" s="83">
        <v>4098</v>
      </c>
      <c r="F39" s="82">
        <v>-482</v>
      </c>
      <c r="G39" s="82">
        <v>-7165</v>
      </c>
      <c r="H39" s="82">
        <v>-606</v>
      </c>
      <c r="I39" s="84" t="s">
        <v>1</v>
      </c>
      <c r="J39" s="84" t="s">
        <v>82</v>
      </c>
      <c r="K39" s="84" t="s">
        <v>1</v>
      </c>
      <c r="L39" s="84" t="s">
        <v>1</v>
      </c>
      <c r="M39" s="84" t="s">
        <v>1</v>
      </c>
      <c r="N39" s="84" t="s">
        <v>1</v>
      </c>
    </row>
    <row r="40" spans="1:14" ht="10.5" customHeight="1">
      <c r="A40" s="64" t="s">
        <v>15</v>
      </c>
      <c r="B40" s="74"/>
      <c r="C40" s="82">
        <v>-10713</v>
      </c>
      <c r="D40" s="82">
        <v>-5932</v>
      </c>
      <c r="E40" s="83">
        <v>3896</v>
      </c>
      <c r="F40" s="82">
        <v>237</v>
      </c>
      <c r="G40" s="82">
        <v>-8306</v>
      </c>
      <c r="H40" s="82">
        <v>-607</v>
      </c>
      <c r="I40" s="84" t="s">
        <v>1</v>
      </c>
      <c r="J40" s="84" t="s">
        <v>82</v>
      </c>
      <c r="K40" s="84" t="s">
        <v>1</v>
      </c>
      <c r="L40" s="84" t="s">
        <v>1</v>
      </c>
      <c r="M40" s="84" t="s">
        <v>1</v>
      </c>
      <c r="N40" s="84" t="s">
        <v>1</v>
      </c>
    </row>
    <row r="41" spans="1:14" ht="10.5" customHeight="1">
      <c r="A41" s="64" t="s">
        <v>16</v>
      </c>
      <c r="B41" s="74"/>
      <c r="C41" s="82">
        <v>-6222</v>
      </c>
      <c r="D41" s="82">
        <v>-5247</v>
      </c>
      <c r="E41" s="83">
        <v>4079</v>
      </c>
      <c r="F41" s="82">
        <v>2248</v>
      </c>
      <c r="G41" s="82">
        <v>-6659</v>
      </c>
      <c r="H41" s="82">
        <v>-643</v>
      </c>
      <c r="I41" s="84" t="s">
        <v>1</v>
      </c>
      <c r="J41" s="84" t="s">
        <v>1</v>
      </c>
      <c r="K41" s="84" t="s">
        <v>1</v>
      </c>
      <c r="L41" s="84" t="s">
        <v>1</v>
      </c>
      <c r="M41" s="84" t="s">
        <v>1</v>
      </c>
      <c r="N41" s="84" t="s">
        <v>1</v>
      </c>
    </row>
    <row r="42" spans="1:14" ht="10.5" customHeight="1">
      <c r="A42" s="64" t="s">
        <v>17</v>
      </c>
      <c r="B42" s="74"/>
      <c r="C42" s="82">
        <v>-7436</v>
      </c>
      <c r="D42" s="82">
        <v>-4857</v>
      </c>
      <c r="E42" s="83">
        <v>3631</v>
      </c>
      <c r="F42" s="82">
        <v>881</v>
      </c>
      <c r="G42" s="82">
        <v>-6564</v>
      </c>
      <c r="H42" s="82">
        <v>-528</v>
      </c>
      <c r="I42" s="84" t="s">
        <v>1</v>
      </c>
      <c r="J42" s="84" t="s">
        <v>1</v>
      </c>
      <c r="K42" s="84" t="s">
        <v>1</v>
      </c>
      <c r="L42" s="84" t="s">
        <v>1</v>
      </c>
      <c r="M42" s="84" t="s">
        <v>1</v>
      </c>
      <c r="N42" s="84" t="s">
        <v>1</v>
      </c>
    </row>
    <row r="43" spans="1:14" ht="10.5" customHeight="1">
      <c r="A43" s="64" t="s">
        <v>18</v>
      </c>
      <c r="B43" s="74"/>
      <c r="C43" s="82">
        <v>-12757</v>
      </c>
      <c r="D43" s="82">
        <v>-5256</v>
      </c>
      <c r="E43" s="83">
        <v>3014</v>
      </c>
      <c r="F43" s="82">
        <v>-1602</v>
      </c>
      <c r="G43" s="82">
        <v>-8207</v>
      </c>
      <c r="H43" s="82">
        <v>-706</v>
      </c>
      <c r="I43" s="84" t="s">
        <v>1</v>
      </c>
      <c r="J43" s="84" t="s">
        <v>1</v>
      </c>
      <c r="K43" s="84" t="s">
        <v>1</v>
      </c>
      <c r="L43" s="84" t="s">
        <v>1</v>
      </c>
      <c r="M43" s="84" t="s">
        <v>1</v>
      </c>
      <c r="N43" s="84" t="s">
        <v>1</v>
      </c>
    </row>
    <row r="44" spans="1:14" ht="6" customHeight="1">
      <c r="A44" s="64"/>
      <c r="B44" s="74"/>
      <c r="C44" s="82"/>
      <c r="D44" s="82"/>
      <c r="E44" s="83"/>
      <c r="F44" s="82"/>
      <c r="G44" s="82"/>
      <c r="H44" s="82"/>
      <c r="I44" s="77"/>
      <c r="J44" s="77"/>
      <c r="K44" s="77"/>
      <c r="L44" s="77"/>
      <c r="M44" s="77"/>
      <c r="N44" s="77"/>
    </row>
    <row r="45" spans="1:14" ht="10.5" customHeight="1">
      <c r="A45" s="64" t="s">
        <v>19</v>
      </c>
      <c r="B45" s="74"/>
      <c r="C45" s="82">
        <v>-14845</v>
      </c>
      <c r="D45" s="82">
        <v>-5327</v>
      </c>
      <c r="E45" s="83">
        <v>2728</v>
      </c>
      <c r="F45" s="82">
        <v>-2528</v>
      </c>
      <c r="G45" s="82">
        <v>-9199</v>
      </c>
      <c r="H45" s="82">
        <v>-521</v>
      </c>
      <c r="I45" s="84" t="s">
        <v>1</v>
      </c>
      <c r="J45" s="84" t="s">
        <v>1</v>
      </c>
      <c r="K45" s="84" t="s">
        <v>1</v>
      </c>
      <c r="L45" s="84" t="s">
        <v>1</v>
      </c>
      <c r="M45" s="84" t="s">
        <v>1</v>
      </c>
      <c r="N45" s="84" t="s">
        <v>1</v>
      </c>
    </row>
    <row r="46" spans="1:14" ht="10.5" customHeight="1">
      <c r="A46" s="64" t="s">
        <v>20</v>
      </c>
      <c r="B46" s="74"/>
      <c r="C46" s="82">
        <v>-12206</v>
      </c>
      <c r="D46" s="82">
        <v>-4731</v>
      </c>
      <c r="E46" s="83">
        <v>2394</v>
      </c>
      <c r="F46" s="82">
        <v>-1246</v>
      </c>
      <c r="G46" s="82">
        <v>-8224</v>
      </c>
      <c r="H46" s="82">
        <v>-402</v>
      </c>
      <c r="I46" s="84" t="s">
        <v>1</v>
      </c>
      <c r="J46" s="84" t="s">
        <v>1</v>
      </c>
      <c r="K46" s="84" t="s">
        <v>1</v>
      </c>
      <c r="L46" s="84" t="s">
        <v>1</v>
      </c>
      <c r="M46" s="84" t="s">
        <v>1</v>
      </c>
      <c r="N46" s="84" t="s">
        <v>1</v>
      </c>
    </row>
    <row r="47" spans="1:14" ht="10.5" customHeight="1">
      <c r="A47" s="64" t="s">
        <v>21</v>
      </c>
      <c r="B47" s="74"/>
      <c r="C47" s="82">
        <v>-8905</v>
      </c>
      <c r="D47" s="82">
        <v>-4248</v>
      </c>
      <c r="E47" s="83">
        <v>2825</v>
      </c>
      <c r="F47" s="82">
        <v>-931</v>
      </c>
      <c r="G47" s="82">
        <v>-6084</v>
      </c>
      <c r="H47" s="82">
        <v>-481</v>
      </c>
      <c r="I47" s="84" t="s">
        <v>1</v>
      </c>
      <c r="J47" s="84" t="s">
        <v>1</v>
      </c>
      <c r="K47" s="84" t="s">
        <v>1</v>
      </c>
      <c r="L47" s="84" t="s">
        <v>1</v>
      </c>
      <c r="M47" s="84" t="s">
        <v>1</v>
      </c>
      <c r="N47" s="84" t="s">
        <v>1</v>
      </c>
    </row>
    <row r="48" spans="1:14" ht="10.5" customHeight="1">
      <c r="A48" s="64" t="s">
        <v>77</v>
      </c>
      <c r="B48" s="74"/>
      <c r="C48" s="82">
        <v>-4815</v>
      </c>
      <c r="D48" s="82">
        <v>-3442</v>
      </c>
      <c r="E48" s="83">
        <v>2748</v>
      </c>
      <c r="F48" s="82">
        <v>1363</v>
      </c>
      <c r="G48" s="82">
        <v>-4974</v>
      </c>
      <c r="H48" s="82">
        <v>-524</v>
      </c>
      <c r="I48" s="84" t="s">
        <v>1</v>
      </c>
      <c r="J48" s="84" t="s">
        <v>1</v>
      </c>
      <c r="K48" s="84" t="s">
        <v>1</v>
      </c>
      <c r="L48" s="84" t="s">
        <v>1</v>
      </c>
      <c r="M48" s="84" t="s">
        <v>1</v>
      </c>
      <c r="N48" s="84" t="s">
        <v>1</v>
      </c>
    </row>
    <row r="49" spans="1:14" ht="10.5" customHeight="1">
      <c r="A49" s="78" t="s">
        <v>80</v>
      </c>
      <c r="B49" s="79"/>
      <c r="C49" s="85">
        <v>-350</v>
      </c>
      <c r="D49" s="85">
        <v>-1986</v>
      </c>
      <c r="E49" s="85">
        <v>2554</v>
      </c>
      <c r="F49" s="85">
        <v>2247</v>
      </c>
      <c r="G49" s="85">
        <v>-2800</v>
      </c>
      <c r="H49" s="85">
        <v>-381</v>
      </c>
      <c r="I49" s="86" t="s">
        <v>1</v>
      </c>
      <c r="J49" s="86" t="s">
        <v>1</v>
      </c>
      <c r="K49" s="86" t="s">
        <v>1</v>
      </c>
      <c r="L49" s="86" t="s">
        <v>1</v>
      </c>
      <c r="M49" s="86" t="s">
        <v>1</v>
      </c>
      <c r="N49" s="86" t="s">
        <v>1</v>
      </c>
    </row>
    <row r="50" spans="1:14" ht="6" customHeight="1">
      <c r="A50" s="70"/>
      <c r="B50" s="87"/>
      <c r="C50" s="88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</row>
    <row r="51" spans="1:14">
      <c r="A51" s="390" t="s">
        <v>26</v>
      </c>
      <c r="B51" s="390"/>
      <c r="C51" s="390"/>
      <c r="D51" s="390"/>
      <c r="E51" s="390"/>
      <c r="F51" s="390"/>
      <c r="G51" s="390"/>
      <c r="H51" s="390"/>
      <c r="I51" s="390"/>
      <c r="J51" s="390"/>
      <c r="K51" s="390"/>
      <c r="L51" s="390"/>
      <c r="M51" s="390"/>
      <c r="N51" s="390"/>
    </row>
    <row r="52" spans="1:14">
      <c r="A52" s="63" t="s">
        <v>0</v>
      </c>
    </row>
  </sheetData>
  <mergeCells count="6">
    <mergeCell ref="A51:N51"/>
    <mergeCell ref="C6:C7"/>
    <mergeCell ref="I6:I7"/>
    <mergeCell ref="E9:L9"/>
    <mergeCell ref="E23:L23"/>
    <mergeCell ref="E37:L37"/>
  </mergeCells>
  <phoneticPr fontId="6"/>
  <printOptions gridLinesSet="0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52"/>
  <sheetViews>
    <sheetView showGridLines="0" zoomScale="125" zoomScaleNormal="125" workbookViewId="0"/>
  </sheetViews>
  <sheetFormatPr defaultColWidth="9" defaultRowHeight="13"/>
  <cols>
    <col min="1" max="1" width="6.90625" style="32" customWidth="1"/>
    <col min="2" max="2" width="1" style="32" customWidth="1"/>
    <col min="3" max="3" width="8.6328125" style="32" customWidth="1"/>
    <col min="4" max="4" width="8.08984375" style="32" customWidth="1"/>
    <col min="5" max="5" width="6.36328125" style="32" customWidth="1"/>
    <col min="6" max="6" width="7.90625" style="32" customWidth="1"/>
    <col min="7" max="7" width="8.36328125" style="32" customWidth="1"/>
    <col min="8" max="8" width="7.453125" style="32" customWidth="1"/>
    <col min="9" max="14" width="5.36328125" style="32" customWidth="1"/>
    <col min="15" max="16384" width="9" style="60"/>
  </cols>
  <sheetData>
    <row r="1" spans="1:14" s="32" customFormat="1">
      <c r="A1" s="30" t="s">
        <v>73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s="32" customFormat="1" ht="6" customHeight="1"/>
    <row r="3" spans="1:14" s="32" customFormat="1" ht="9.5">
      <c r="N3" s="33" t="s">
        <v>3</v>
      </c>
    </row>
    <row r="4" spans="1:14" s="32" customFormat="1" ht="1.5" customHeight="1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14" s="32" customFormat="1" ht="9.5">
      <c r="C5" s="35" t="s">
        <v>8</v>
      </c>
      <c r="D5" s="36"/>
      <c r="E5" s="36"/>
      <c r="F5" s="36"/>
      <c r="G5" s="36"/>
      <c r="H5" s="36"/>
      <c r="I5" s="35" t="s">
        <v>9</v>
      </c>
      <c r="J5" s="36"/>
      <c r="K5" s="36"/>
      <c r="L5" s="36"/>
      <c r="M5" s="36"/>
      <c r="N5" s="36"/>
    </row>
    <row r="6" spans="1:14" s="32" customFormat="1" ht="9.5">
      <c r="A6" s="31" t="s">
        <v>10</v>
      </c>
      <c r="B6" s="31"/>
      <c r="C6" s="394" t="s">
        <v>74</v>
      </c>
      <c r="D6" s="37" t="s">
        <v>68</v>
      </c>
      <c r="E6" s="37" t="s">
        <v>28</v>
      </c>
      <c r="F6" s="37" t="s">
        <v>69</v>
      </c>
      <c r="G6" s="37" t="s">
        <v>70</v>
      </c>
      <c r="H6" s="37" t="s">
        <v>71</v>
      </c>
      <c r="I6" s="394" t="s">
        <v>74</v>
      </c>
      <c r="J6" s="37" t="s">
        <v>72</v>
      </c>
      <c r="K6" s="37" t="s">
        <v>28</v>
      </c>
      <c r="L6" s="37" t="s">
        <v>69</v>
      </c>
      <c r="M6" s="37" t="s">
        <v>70</v>
      </c>
      <c r="N6" s="37" t="s">
        <v>71</v>
      </c>
    </row>
    <row r="7" spans="1:14" s="32" customFormat="1" ht="13.5" customHeight="1">
      <c r="A7" s="38"/>
      <c r="B7" s="38"/>
      <c r="C7" s="395"/>
      <c r="D7" s="39" t="s">
        <v>11</v>
      </c>
      <c r="E7" s="39" t="s">
        <v>11</v>
      </c>
      <c r="F7" s="39" t="s">
        <v>11</v>
      </c>
      <c r="G7" s="39" t="s">
        <v>11</v>
      </c>
      <c r="H7" s="39" t="s">
        <v>12</v>
      </c>
      <c r="I7" s="395"/>
      <c r="J7" s="39" t="s">
        <v>13</v>
      </c>
      <c r="K7" s="39" t="s">
        <v>11</v>
      </c>
      <c r="L7" s="39" t="s">
        <v>11</v>
      </c>
      <c r="M7" s="39" t="s">
        <v>11</v>
      </c>
      <c r="N7" s="39" t="s">
        <v>12</v>
      </c>
    </row>
    <row r="8" spans="1:14" s="32" customFormat="1" ht="6" customHeight="1">
      <c r="C8" s="40"/>
    </row>
    <row r="9" spans="1:14" s="32" customFormat="1" ht="10.5" customHeight="1">
      <c r="C9" s="40"/>
      <c r="E9" s="396" t="s">
        <v>75</v>
      </c>
      <c r="F9" s="396"/>
      <c r="G9" s="396"/>
      <c r="H9" s="396"/>
      <c r="I9" s="396"/>
      <c r="J9" s="396"/>
      <c r="K9" s="396"/>
      <c r="L9" s="396"/>
    </row>
    <row r="10" spans="1:14" s="32" customFormat="1" ht="6" customHeight="1">
      <c r="C10" s="40"/>
    </row>
    <row r="11" spans="1:14" s="32" customFormat="1" ht="10.5" customHeight="1">
      <c r="A11" s="33" t="s">
        <v>76</v>
      </c>
      <c r="C11" s="41">
        <v>91099</v>
      </c>
      <c r="D11" s="42">
        <v>13966</v>
      </c>
      <c r="E11" s="42">
        <v>13270</v>
      </c>
      <c r="F11" s="42">
        <v>33629</v>
      </c>
      <c r="G11" s="42">
        <v>28152</v>
      </c>
      <c r="H11" s="42">
        <v>2082</v>
      </c>
      <c r="I11" s="43">
        <v>100</v>
      </c>
      <c r="J11" s="43">
        <v>15.3</v>
      </c>
      <c r="K11" s="43">
        <v>14.6</v>
      </c>
      <c r="L11" s="43">
        <v>36.9</v>
      </c>
      <c r="M11" s="43">
        <v>30.9</v>
      </c>
      <c r="N11" s="43">
        <v>2.2999999999999998</v>
      </c>
    </row>
    <row r="12" spans="1:14" s="32" customFormat="1" ht="10.5" customHeight="1">
      <c r="A12" s="33" t="s">
        <v>2</v>
      </c>
      <c r="C12" s="41">
        <v>92571</v>
      </c>
      <c r="D12" s="42">
        <v>13945</v>
      </c>
      <c r="E12" s="42">
        <v>13068</v>
      </c>
      <c r="F12" s="42">
        <v>35113</v>
      </c>
      <c r="G12" s="42">
        <v>28514</v>
      </c>
      <c r="H12" s="42">
        <v>1930</v>
      </c>
      <c r="I12" s="43">
        <v>100</v>
      </c>
      <c r="J12" s="43">
        <v>15.1</v>
      </c>
      <c r="K12" s="43">
        <v>14.1</v>
      </c>
      <c r="L12" s="43">
        <v>37.9</v>
      </c>
      <c r="M12" s="43">
        <v>30.8</v>
      </c>
      <c r="N12" s="43">
        <v>2.1</v>
      </c>
    </row>
    <row r="13" spans="1:14" s="32" customFormat="1" ht="10.5" customHeight="1">
      <c r="A13" s="33" t="s">
        <v>15</v>
      </c>
      <c r="C13" s="41">
        <v>91800</v>
      </c>
      <c r="D13" s="42">
        <v>12605</v>
      </c>
      <c r="E13" s="42">
        <v>13288</v>
      </c>
      <c r="F13" s="42">
        <v>36152</v>
      </c>
      <c r="G13" s="42">
        <v>27712</v>
      </c>
      <c r="H13" s="42">
        <v>2043</v>
      </c>
      <c r="I13" s="43">
        <v>100</v>
      </c>
      <c r="J13" s="43">
        <v>13.7</v>
      </c>
      <c r="K13" s="43">
        <v>14.5</v>
      </c>
      <c r="L13" s="43">
        <v>39.4</v>
      </c>
      <c r="M13" s="43">
        <v>30.2</v>
      </c>
      <c r="N13" s="43">
        <v>2.2000000000000002</v>
      </c>
    </row>
    <row r="14" spans="1:14" s="32" customFormat="1" ht="10.5" customHeight="1">
      <c r="A14" s="33" t="s">
        <v>16</v>
      </c>
      <c r="C14" s="41">
        <v>97531</v>
      </c>
      <c r="D14" s="42">
        <v>12771</v>
      </c>
      <c r="E14" s="42">
        <v>13362</v>
      </c>
      <c r="F14" s="42">
        <v>40090</v>
      </c>
      <c r="G14" s="42">
        <v>29361</v>
      </c>
      <c r="H14" s="42">
        <v>1947</v>
      </c>
      <c r="I14" s="43">
        <v>100</v>
      </c>
      <c r="J14" s="43">
        <v>13.1</v>
      </c>
      <c r="K14" s="43">
        <v>13.7</v>
      </c>
      <c r="L14" s="43">
        <v>41.1</v>
      </c>
      <c r="M14" s="43">
        <v>30.1</v>
      </c>
      <c r="N14" s="43">
        <v>2</v>
      </c>
    </row>
    <row r="15" spans="1:14" s="32" customFormat="1" ht="10.5" customHeight="1">
      <c r="A15" s="33" t="s">
        <v>17</v>
      </c>
      <c r="C15" s="41">
        <v>95600</v>
      </c>
      <c r="D15" s="42">
        <v>11940</v>
      </c>
      <c r="E15" s="42">
        <v>12653</v>
      </c>
      <c r="F15" s="42">
        <v>40170</v>
      </c>
      <c r="G15" s="42">
        <v>28900</v>
      </c>
      <c r="H15" s="42">
        <v>1936</v>
      </c>
      <c r="I15" s="43">
        <v>100</v>
      </c>
      <c r="J15" s="43">
        <v>12.5</v>
      </c>
      <c r="K15" s="43">
        <v>13.2</v>
      </c>
      <c r="L15" s="43">
        <v>42</v>
      </c>
      <c r="M15" s="43">
        <v>30.2</v>
      </c>
      <c r="N15" s="43">
        <v>2</v>
      </c>
    </row>
    <row r="16" spans="1:14" s="32" customFormat="1" ht="6" customHeight="1">
      <c r="A16" s="33"/>
      <c r="C16" s="44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</row>
    <row r="17" spans="1:14" s="32" customFormat="1" ht="10.5" customHeight="1">
      <c r="A17" s="33" t="s">
        <v>18</v>
      </c>
      <c r="C17" s="41">
        <v>92109</v>
      </c>
      <c r="D17" s="42">
        <v>11588</v>
      </c>
      <c r="E17" s="42">
        <v>11489</v>
      </c>
      <c r="F17" s="42">
        <v>38798</v>
      </c>
      <c r="G17" s="42">
        <v>28278</v>
      </c>
      <c r="H17" s="42">
        <v>1955</v>
      </c>
      <c r="I17" s="43">
        <v>100</v>
      </c>
      <c r="J17" s="43">
        <v>12.6</v>
      </c>
      <c r="K17" s="43">
        <v>12.5</v>
      </c>
      <c r="L17" s="43">
        <v>42.1</v>
      </c>
      <c r="M17" s="43">
        <v>30.7</v>
      </c>
      <c r="N17" s="43">
        <v>2.1</v>
      </c>
    </row>
    <row r="18" spans="1:14" s="32" customFormat="1" ht="10.5" customHeight="1">
      <c r="A18" s="33" t="s">
        <v>19</v>
      </c>
      <c r="C18" s="41">
        <v>90963</v>
      </c>
      <c r="D18" s="42">
        <v>11679</v>
      </c>
      <c r="E18" s="42">
        <v>10415</v>
      </c>
      <c r="F18" s="42">
        <v>37840</v>
      </c>
      <c r="G18" s="42">
        <v>28870</v>
      </c>
      <c r="H18" s="42">
        <v>2157</v>
      </c>
      <c r="I18" s="43">
        <v>100</v>
      </c>
      <c r="J18" s="43">
        <v>12.8</v>
      </c>
      <c r="K18" s="43">
        <v>11.4</v>
      </c>
      <c r="L18" s="43">
        <v>41.6</v>
      </c>
      <c r="M18" s="43">
        <v>31.7</v>
      </c>
      <c r="N18" s="43">
        <v>2.4</v>
      </c>
    </row>
    <row r="19" spans="1:14" s="32" customFormat="1" ht="10.5" customHeight="1">
      <c r="A19" s="33" t="s">
        <v>20</v>
      </c>
      <c r="C19" s="41">
        <v>91864</v>
      </c>
      <c r="D19" s="42">
        <v>11954</v>
      </c>
      <c r="E19" s="42">
        <v>9574</v>
      </c>
      <c r="F19" s="42">
        <v>38081</v>
      </c>
      <c r="G19" s="42">
        <v>29860</v>
      </c>
      <c r="H19" s="42">
        <v>2387</v>
      </c>
      <c r="I19" s="43">
        <v>100</v>
      </c>
      <c r="J19" s="43">
        <v>13</v>
      </c>
      <c r="K19" s="43">
        <v>10.4</v>
      </c>
      <c r="L19" s="43">
        <v>41.5</v>
      </c>
      <c r="M19" s="43">
        <v>32.5</v>
      </c>
      <c r="N19" s="43">
        <v>2.6</v>
      </c>
    </row>
    <row r="20" spans="1:14" s="32" customFormat="1" ht="10.5" customHeight="1">
      <c r="A20" s="33" t="s">
        <v>21</v>
      </c>
      <c r="C20" s="41">
        <v>91669</v>
      </c>
      <c r="D20" s="42">
        <v>11730</v>
      </c>
      <c r="E20" s="42">
        <v>9122</v>
      </c>
      <c r="F20" s="42">
        <v>38214</v>
      </c>
      <c r="G20" s="42">
        <v>30336</v>
      </c>
      <c r="H20" s="42">
        <v>2249</v>
      </c>
      <c r="I20" s="43">
        <v>100</v>
      </c>
      <c r="J20" s="43">
        <v>12.8</v>
      </c>
      <c r="K20" s="43">
        <v>10</v>
      </c>
      <c r="L20" s="43">
        <v>41.7</v>
      </c>
      <c r="M20" s="43">
        <v>33.1</v>
      </c>
      <c r="N20" s="43">
        <v>2.5</v>
      </c>
    </row>
    <row r="21" spans="1:14" s="32" customFormat="1" ht="10.5" customHeight="1">
      <c r="A21" s="46" t="s">
        <v>77</v>
      </c>
      <c r="B21" s="47"/>
      <c r="C21" s="48">
        <v>94988</v>
      </c>
      <c r="D21" s="49">
        <v>12100</v>
      </c>
      <c r="E21" s="49">
        <v>8845</v>
      </c>
      <c r="F21" s="49">
        <v>40335</v>
      </c>
      <c r="G21" s="49">
        <v>31436</v>
      </c>
      <c r="H21" s="49">
        <v>2244</v>
      </c>
      <c r="I21" s="50">
        <v>100</v>
      </c>
      <c r="J21" s="50">
        <v>12.7</v>
      </c>
      <c r="K21" s="50">
        <v>9.3000000000000007</v>
      </c>
      <c r="L21" s="50">
        <v>42.5</v>
      </c>
      <c r="M21" s="50">
        <v>33.1</v>
      </c>
      <c r="N21" s="50">
        <v>2.4</v>
      </c>
    </row>
    <row r="22" spans="1:14" s="32" customFormat="1" ht="6" customHeight="1">
      <c r="C22" s="40"/>
      <c r="I22" s="43"/>
      <c r="J22" s="43"/>
      <c r="K22" s="43"/>
      <c r="L22" s="43"/>
      <c r="M22" s="43"/>
      <c r="N22" s="43"/>
    </row>
    <row r="23" spans="1:14" s="32" customFormat="1" ht="10.5" customHeight="1">
      <c r="C23" s="40"/>
      <c r="E23" s="396" t="s">
        <v>78</v>
      </c>
      <c r="F23" s="396"/>
      <c r="G23" s="396"/>
      <c r="H23" s="396"/>
      <c r="I23" s="396"/>
      <c r="J23" s="396"/>
      <c r="K23" s="396"/>
      <c r="L23" s="396"/>
    </row>
    <row r="24" spans="1:14" s="32" customFormat="1" ht="6" customHeight="1">
      <c r="C24" s="40"/>
    </row>
    <row r="25" spans="1:14" s="32" customFormat="1" ht="10.5" customHeight="1">
      <c r="A25" s="33" t="s">
        <v>76</v>
      </c>
      <c r="C25" s="41">
        <v>98827</v>
      </c>
      <c r="D25" s="42">
        <v>18703</v>
      </c>
      <c r="E25" s="42">
        <v>9321</v>
      </c>
      <c r="F25" s="42">
        <v>34089</v>
      </c>
      <c r="G25" s="42">
        <v>34201</v>
      </c>
      <c r="H25" s="42">
        <v>2512</v>
      </c>
      <c r="I25" s="43">
        <v>100</v>
      </c>
      <c r="J25" s="43">
        <v>18.899999999999999</v>
      </c>
      <c r="K25" s="43">
        <v>9.4</v>
      </c>
      <c r="L25" s="43">
        <v>34.5</v>
      </c>
      <c r="M25" s="43">
        <v>34.6</v>
      </c>
      <c r="N25" s="43">
        <v>2.5</v>
      </c>
    </row>
    <row r="26" spans="1:14" s="32" customFormat="1" ht="10.5" customHeight="1">
      <c r="A26" s="33" t="s">
        <v>2</v>
      </c>
      <c r="C26" s="41">
        <v>101728</v>
      </c>
      <c r="D26" s="42">
        <v>18947</v>
      </c>
      <c r="E26" s="42">
        <v>8970</v>
      </c>
      <c r="F26" s="42">
        <v>35595</v>
      </c>
      <c r="G26" s="42">
        <v>35679</v>
      </c>
      <c r="H26" s="42">
        <v>2536</v>
      </c>
      <c r="I26" s="43">
        <v>100</v>
      </c>
      <c r="J26" s="43">
        <v>18.600000000000001</v>
      </c>
      <c r="K26" s="43">
        <v>8.8000000000000007</v>
      </c>
      <c r="L26" s="43">
        <v>35</v>
      </c>
      <c r="M26" s="43">
        <v>35.1</v>
      </c>
      <c r="N26" s="43">
        <v>2.5</v>
      </c>
    </row>
    <row r="27" spans="1:14" s="32" customFormat="1" ht="10.5" customHeight="1">
      <c r="A27" s="33" t="s">
        <v>15</v>
      </c>
      <c r="C27" s="41">
        <v>102513</v>
      </c>
      <c r="D27" s="42">
        <v>18537</v>
      </c>
      <c r="E27" s="42">
        <v>9392</v>
      </c>
      <c r="F27" s="42">
        <v>35915</v>
      </c>
      <c r="G27" s="42">
        <v>36018</v>
      </c>
      <c r="H27" s="42">
        <v>2650</v>
      </c>
      <c r="I27" s="43">
        <v>100</v>
      </c>
      <c r="J27" s="43">
        <v>18.100000000000001</v>
      </c>
      <c r="K27" s="43">
        <v>9.1999999999999993</v>
      </c>
      <c r="L27" s="43">
        <v>35</v>
      </c>
      <c r="M27" s="43">
        <v>35.1</v>
      </c>
      <c r="N27" s="43">
        <v>2.6</v>
      </c>
    </row>
    <row r="28" spans="1:14" s="32" customFormat="1" ht="10.5" customHeight="1">
      <c r="A28" s="33" t="s">
        <v>16</v>
      </c>
      <c r="C28" s="41">
        <v>103753</v>
      </c>
      <c r="D28" s="42">
        <v>18018</v>
      </c>
      <c r="E28" s="42">
        <v>9283</v>
      </c>
      <c r="F28" s="42">
        <v>37842</v>
      </c>
      <c r="G28" s="42">
        <v>36020</v>
      </c>
      <c r="H28" s="42">
        <v>2590</v>
      </c>
      <c r="I28" s="43">
        <v>100</v>
      </c>
      <c r="J28" s="43">
        <v>17.399999999999999</v>
      </c>
      <c r="K28" s="43">
        <v>8.9</v>
      </c>
      <c r="L28" s="43">
        <v>36.5</v>
      </c>
      <c r="M28" s="43">
        <v>34.700000000000003</v>
      </c>
      <c r="N28" s="43">
        <v>2.5</v>
      </c>
    </row>
    <row r="29" spans="1:14" s="32" customFormat="1" ht="10.5" customHeight="1">
      <c r="A29" s="33" t="s">
        <v>17</v>
      </c>
      <c r="C29" s="41">
        <v>103036</v>
      </c>
      <c r="D29" s="42">
        <v>16797</v>
      </c>
      <c r="E29" s="42">
        <v>9022</v>
      </c>
      <c r="F29" s="42">
        <v>39289</v>
      </c>
      <c r="G29" s="42">
        <v>35464</v>
      </c>
      <c r="H29" s="42">
        <v>2464</v>
      </c>
      <c r="I29" s="43">
        <v>100</v>
      </c>
      <c r="J29" s="43">
        <v>16.3</v>
      </c>
      <c r="K29" s="43">
        <v>8.8000000000000007</v>
      </c>
      <c r="L29" s="43">
        <v>38.1</v>
      </c>
      <c r="M29" s="43">
        <v>34.4</v>
      </c>
      <c r="N29" s="43">
        <v>2.4</v>
      </c>
    </row>
    <row r="30" spans="1:14" s="32" customFormat="1" ht="6" customHeight="1">
      <c r="A30" s="33"/>
      <c r="C30" s="44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</row>
    <row r="31" spans="1:14" s="32" customFormat="1" ht="10.5" customHeight="1">
      <c r="A31" s="33" t="s">
        <v>18</v>
      </c>
      <c r="C31" s="41">
        <v>104866</v>
      </c>
      <c r="D31" s="42">
        <v>16844</v>
      </c>
      <c r="E31" s="42">
        <v>8475</v>
      </c>
      <c r="F31" s="42">
        <v>40400</v>
      </c>
      <c r="G31" s="42">
        <v>36485</v>
      </c>
      <c r="H31" s="42">
        <v>2661</v>
      </c>
      <c r="I31" s="43">
        <v>100</v>
      </c>
      <c r="J31" s="43">
        <v>16.100000000000001</v>
      </c>
      <c r="K31" s="43">
        <v>8.1</v>
      </c>
      <c r="L31" s="43">
        <v>38.5</v>
      </c>
      <c r="M31" s="43">
        <v>34.799999999999997</v>
      </c>
      <c r="N31" s="43">
        <v>2.5</v>
      </c>
    </row>
    <row r="32" spans="1:14" s="32" customFormat="1" ht="10.5" customHeight="1">
      <c r="A32" s="33" t="s">
        <v>19</v>
      </c>
      <c r="C32" s="41">
        <v>105808</v>
      </c>
      <c r="D32" s="42">
        <v>17006</v>
      </c>
      <c r="E32" s="42">
        <v>7687</v>
      </c>
      <c r="F32" s="42">
        <v>40368</v>
      </c>
      <c r="G32" s="42">
        <v>38069</v>
      </c>
      <c r="H32" s="42">
        <v>2678</v>
      </c>
      <c r="I32" s="43">
        <v>100</v>
      </c>
      <c r="J32" s="43">
        <v>16.100000000000001</v>
      </c>
      <c r="K32" s="43">
        <v>7.3</v>
      </c>
      <c r="L32" s="43">
        <v>38.200000000000003</v>
      </c>
      <c r="M32" s="43">
        <v>36</v>
      </c>
      <c r="N32" s="43">
        <v>2.5</v>
      </c>
    </row>
    <row r="33" spans="1:14" s="32" customFormat="1" ht="10.5" customHeight="1">
      <c r="A33" s="33" t="s">
        <v>20</v>
      </c>
      <c r="C33" s="41">
        <v>104070</v>
      </c>
      <c r="D33" s="42">
        <v>16685</v>
      </c>
      <c r="E33" s="42">
        <v>7180</v>
      </c>
      <c r="F33" s="42">
        <v>39327</v>
      </c>
      <c r="G33" s="42">
        <v>38084</v>
      </c>
      <c r="H33" s="42">
        <v>2789</v>
      </c>
      <c r="I33" s="43">
        <v>100</v>
      </c>
      <c r="J33" s="43">
        <v>16</v>
      </c>
      <c r="K33" s="43">
        <v>6.9</v>
      </c>
      <c r="L33" s="43">
        <v>37.799999999999997</v>
      </c>
      <c r="M33" s="43">
        <v>36.6</v>
      </c>
      <c r="N33" s="43">
        <v>2.7</v>
      </c>
    </row>
    <row r="34" spans="1:14" s="32" customFormat="1" ht="10.5" customHeight="1">
      <c r="A34" s="33" t="s">
        <v>21</v>
      </c>
      <c r="C34" s="41">
        <v>100574</v>
      </c>
      <c r="D34" s="42">
        <v>15978</v>
      </c>
      <c r="E34" s="42">
        <v>6297</v>
      </c>
      <c r="F34" s="42">
        <v>39145</v>
      </c>
      <c r="G34" s="42">
        <v>36420</v>
      </c>
      <c r="H34" s="42">
        <v>2730</v>
      </c>
      <c r="I34" s="43">
        <v>100</v>
      </c>
      <c r="J34" s="43">
        <v>15.9</v>
      </c>
      <c r="K34" s="43">
        <v>6.3</v>
      </c>
      <c r="L34" s="43">
        <v>38.9</v>
      </c>
      <c r="M34" s="43">
        <v>36.200000000000003</v>
      </c>
      <c r="N34" s="43">
        <v>2.7</v>
      </c>
    </row>
    <row r="35" spans="1:14" s="32" customFormat="1" ht="10.5" customHeight="1">
      <c r="A35" s="46" t="s">
        <v>77</v>
      </c>
      <c r="B35" s="47"/>
      <c r="C35" s="48">
        <v>99803</v>
      </c>
      <c r="D35" s="49">
        <v>15542</v>
      </c>
      <c r="E35" s="49">
        <v>6097</v>
      </c>
      <c r="F35" s="49">
        <v>38972</v>
      </c>
      <c r="G35" s="49">
        <v>36410</v>
      </c>
      <c r="H35" s="49">
        <v>2768</v>
      </c>
      <c r="I35" s="50">
        <v>100</v>
      </c>
      <c r="J35" s="50">
        <v>15.6</v>
      </c>
      <c r="K35" s="50">
        <v>6.1</v>
      </c>
      <c r="L35" s="50">
        <v>39</v>
      </c>
      <c r="M35" s="50">
        <v>36.5</v>
      </c>
      <c r="N35" s="50">
        <v>2.8</v>
      </c>
    </row>
    <row r="36" spans="1:14" s="32" customFormat="1" ht="6" customHeight="1">
      <c r="C36" s="40"/>
    </row>
    <row r="37" spans="1:14" s="32" customFormat="1" ht="10.5" customHeight="1">
      <c r="C37" s="40"/>
      <c r="E37" s="396" t="s">
        <v>79</v>
      </c>
      <c r="F37" s="396"/>
      <c r="G37" s="396"/>
      <c r="H37" s="396"/>
      <c r="I37" s="396"/>
      <c r="J37" s="396"/>
      <c r="K37" s="396"/>
      <c r="L37" s="396"/>
    </row>
    <row r="38" spans="1:14" s="32" customFormat="1" ht="6" customHeight="1">
      <c r="C38" s="40"/>
    </row>
    <row r="39" spans="1:14" s="32" customFormat="1" ht="10.5" customHeight="1">
      <c r="A39" s="33" t="s">
        <v>76</v>
      </c>
      <c r="C39" s="51">
        <v>-7728</v>
      </c>
      <c r="D39" s="52">
        <v>-4737</v>
      </c>
      <c r="E39" s="53">
        <v>3949</v>
      </c>
      <c r="F39" s="52">
        <v>-460</v>
      </c>
      <c r="G39" s="52">
        <v>-6049</v>
      </c>
      <c r="H39" s="52">
        <v>-430</v>
      </c>
      <c r="I39" s="54" t="s">
        <v>1</v>
      </c>
      <c r="J39" s="54" t="s">
        <v>1</v>
      </c>
      <c r="K39" s="54" t="s">
        <v>1</v>
      </c>
      <c r="L39" s="54" t="s">
        <v>1</v>
      </c>
      <c r="M39" s="54" t="s">
        <v>1</v>
      </c>
      <c r="N39" s="54" t="s">
        <v>1</v>
      </c>
    </row>
    <row r="40" spans="1:14" s="32" customFormat="1" ht="10.5" customHeight="1">
      <c r="A40" s="33" t="s">
        <v>2</v>
      </c>
      <c r="C40" s="51">
        <v>-9157</v>
      </c>
      <c r="D40" s="52">
        <v>-5002</v>
      </c>
      <c r="E40" s="53">
        <v>4098</v>
      </c>
      <c r="F40" s="52">
        <v>-482</v>
      </c>
      <c r="G40" s="52">
        <v>-7165</v>
      </c>
      <c r="H40" s="52">
        <v>-606</v>
      </c>
      <c r="I40" s="54" t="s">
        <v>1</v>
      </c>
      <c r="J40" s="54" t="s">
        <v>1</v>
      </c>
      <c r="K40" s="54" t="s">
        <v>1</v>
      </c>
      <c r="L40" s="54" t="s">
        <v>1</v>
      </c>
      <c r="M40" s="54" t="s">
        <v>1</v>
      </c>
      <c r="N40" s="54" t="s">
        <v>1</v>
      </c>
    </row>
    <row r="41" spans="1:14" s="32" customFormat="1" ht="10.5" customHeight="1">
      <c r="A41" s="33" t="s">
        <v>15</v>
      </c>
      <c r="C41" s="51">
        <v>-10713</v>
      </c>
      <c r="D41" s="52">
        <v>-5932</v>
      </c>
      <c r="E41" s="53">
        <v>3896</v>
      </c>
      <c r="F41" s="52">
        <v>237</v>
      </c>
      <c r="G41" s="52">
        <v>-8306</v>
      </c>
      <c r="H41" s="52">
        <v>-607</v>
      </c>
      <c r="I41" s="54" t="s">
        <v>1</v>
      </c>
      <c r="J41" s="54" t="s">
        <v>1</v>
      </c>
      <c r="K41" s="54" t="s">
        <v>1</v>
      </c>
      <c r="L41" s="54" t="s">
        <v>1</v>
      </c>
      <c r="M41" s="54" t="s">
        <v>1</v>
      </c>
      <c r="N41" s="54" t="s">
        <v>1</v>
      </c>
    </row>
    <row r="42" spans="1:14" s="32" customFormat="1" ht="10.5" customHeight="1">
      <c r="A42" s="33" t="s">
        <v>16</v>
      </c>
      <c r="C42" s="51">
        <v>-6222</v>
      </c>
      <c r="D42" s="52">
        <v>-5247</v>
      </c>
      <c r="E42" s="53">
        <v>4079</v>
      </c>
      <c r="F42" s="52">
        <v>2248</v>
      </c>
      <c r="G42" s="52">
        <v>-6659</v>
      </c>
      <c r="H42" s="52">
        <v>-643</v>
      </c>
      <c r="I42" s="54" t="s">
        <v>1</v>
      </c>
      <c r="J42" s="54" t="s">
        <v>1</v>
      </c>
      <c r="K42" s="54" t="s">
        <v>1</v>
      </c>
      <c r="L42" s="54" t="s">
        <v>1</v>
      </c>
      <c r="M42" s="54" t="s">
        <v>1</v>
      </c>
      <c r="N42" s="54" t="s">
        <v>1</v>
      </c>
    </row>
    <row r="43" spans="1:14" s="32" customFormat="1" ht="10.5" customHeight="1">
      <c r="A43" s="33" t="s">
        <v>17</v>
      </c>
      <c r="C43" s="51">
        <v>-7436</v>
      </c>
      <c r="D43" s="52">
        <v>-4857</v>
      </c>
      <c r="E43" s="53">
        <v>3631</v>
      </c>
      <c r="F43" s="52">
        <v>881</v>
      </c>
      <c r="G43" s="52">
        <v>-6564</v>
      </c>
      <c r="H43" s="52">
        <v>-528</v>
      </c>
      <c r="I43" s="54" t="s">
        <v>1</v>
      </c>
      <c r="J43" s="54" t="s">
        <v>1</v>
      </c>
      <c r="K43" s="54" t="s">
        <v>1</v>
      </c>
      <c r="L43" s="54" t="s">
        <v>1</v>
      </c>
      <c r="M43" s="54" t="s">
        <v>1</v>
      </c>
      <c r="N43" s="54" t="s">
        <v>1</v>
      </c>
    </row>
    <row r="44" spans="1:14" s="32" customFormat="1" ht="6" customHeight="1">
      <c r="A44" s="33"/>
      <c r="C44" s="51"/>
      <c r="D44" s="52"/>
      <c r="E44" s="53"/>
      <c r="F44" s="52"/>
      <c r="G44" s="52"/>
      <c r="H44" s="52"/>
      <c r="I44" s="45"/>
      <c r="J44" s="45"/>
      <c r="K44" s="45"/>
      <c r="L44" s="45"/>
      <c r="M44" s="45"/>
      <c r="N44" s="45"/>
    </row>
    <row r="45" spans="1:14" s="32" customFormat="1" ht="10.5" customHeight="1">
      <c r="A45" s="33" t="s">
        <v>18</v>
      </c>
      <c r="C45" s="51">
        <v>-12757</v>
      </c>
      <c r="D45" s="52">
        <v>-5256</v>
      </c>
      <c r="E45" s="53">
        <v>3014</v>
      </c>
      <c r="F45" s="52">
        <v>-1602</v>
      </c>
      <c r="G45" s="52">
        <v>-8207</v>
      </c>
      <c r="H45" s="52">
        <v>-706</v>
      </c>
      <c r="I45" s="54" t="s">
        <v>1</v>
      </c>
      <c r="J45" s="54" t="s">
        <v>1</v>
      </c>
      <c r="K45" s="54" t="s">
        <v>1</v>
      </c>
      <c r="L45" s="54" t="s">
        <v>1</v>
      </c>
      <c r="M45" s="54" t="s">
        <v>1</v>
      </c>
      <c r="N45" s="54" t="s">
        <v>1</v>
      </c>
    </row>
    <row r="46" spans="1:14" s="32" customFormat="1" ht="10.5" customHeight="1">
      <c r="A46" s="33" t="s">
        <v>19</v>
      </c>
      <c r="C46" s="51">
        <v>-14845</v>
      </c>
      <c r="D46" s="52">
        <v>-5327</v>
      </c>
      <c r="E46" s="53">
        <v>2728</v>
      </c>
      <c r="F46" s="52">
        <v>-2528</v>
      </c>
      <c r="G46" s="52">
        <v>-9199</v>
      </c>
      <c r="H46" s="52">
        <v>-521</v>
      </c>
      <c r="I46" s="54" t="s">
        <v>1</v>
      </c>
      <c r="J46" s="54" t="s">
        <v>1</v>
      </c>
      <c r="K46" s="54" t="s">
        <v>1</v>
      </c>
      <c r="L46" s="54" t="s">
        <v>1</v>
      </c>
      <c r="M46" s="54" t="s">
        <v>1</v>
      </c>
      <c r="N46" s="54" t="s">
        <v>1</v>
      </c>
    </row>
    <row r="47" spans="1:14" s="32" customFormat="1" ht="10.5" customHeight="1">
      <c r="A47" s="33" t="s">
        <v>20</v>
      </c>
      <c r="C47" s="51">
        <v>-12206</v>
      </c>
      <c r="D47" s="52">
        <v>-4731</v>
      </c>
      <c r="E47" s="53">
        <v>2394</v>
      </c>
      <c r="F47" s="52">
        <v>-1246</v>
      </c>
      <c r="G47" s="52">
        <v>-8224</v>
      </c>
      <c r="H47" s="52">
        <v>-402</v>
      </c>
      <c r="I47" s="54" t="s">
        <v>1</v>
      </c>
      <c r="J47" s="54" t="s">
        <v>1</v>
      </c>
      <c r="K47" s="54" t="s">
        <v>1</v>
      </c>
      <c r="L47" s="54" t="s">
        <v>1</v>
      </c>
      <c r="M47" s="54" t="s">
        <v>1</v>
      </c>
      <c r="N47" s="54" t="s">
        <v>1</v>
      </c>
    </row>
    <row r="48" spans="1:14" s="32" customFormat="1" ht="10.5" customHeight="1">
      <c r="A48" s="33" t="s">
        <v>21</v>
      </c>
      <c r="B48" s="55"/>
      <c r="C48" s="51">
        <v>-8905</v>
      </c>
      <c r="D48" s="52">
        <v>-4248</v>
      </c>
      <c r="E48" s="53">
        <v>2825</v>
      </c>
      <c r="F48" s="52">
        <v>-931</v>
      </c>
      <c r="G48" s="52">
        <v>-6084</v>
      </c>
      <c r="H48" s="52">
        <v>-481</v>
      </c>
      <c r="I48" s="54" t="s">
        <v>1</v>
      </c>
      <c r="J48" s="54" t="s">
        <v>1</v>
      </c>
      <c r="K48" s="54" t="s">
        <v>1</v>
      </c>
      <c r="L48" s="54" t="s">
        <v>1</v>
      </c>
      <c r="M48" s="54" t="s">
        <v>1</v>
      </c>
      <c r="N48" s="54" t="s">
        <v>1</v>
      </c>
    </row>
    <row r="49" spans="1:14" s="32" customFormat="1" ht="10.5" customHeight="1">
      <c r="A49" s="46" t="s">
        <v>77</v>
      </c>
      <c r="B49" s="47"/>
      <c r="C49" s="56">
        <v>-4815</v>
      </c>
      <c r="D49" s="57">
        <v>-3442</v>
      </c>
      <c r="E49" s="58">
        <v>2748</v>
      </c>
      <c r="F49" s="57">
        <v>1363</v>
      </c>
      <c r="G49" s="57">
        <v>-4974</v>
      </c>
      <c r="H49" s="57">
        <v>-524</v>
      </c>
      <c r="I49" s="54" t="s">
        <v>1</v>
      </c>
      <c r="J49" s="54" t="s">
        <v>1</v>
      </c>
      <c r="K49" s="54" t="s">
        <v>1</v>
      </c>
      <c r="L49" s="54" t="s">
        <v>1</v>
      </c>
      <c r="M49" s="54" t="s">
        <v>1</v>
      </c>
      <c r="N49" s="54" t="s">
        <v>1</v>
      </c>
    </row>
    <row r="50" spans="1:14" s="32" customFormat="1" ht="6" customHeight="1">
      <c r="A50" s="38"/>
      <c r="B50" s="38"/>
      <c r="C50" s="59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</row>
    <row r="51" spans="1:14" s="32" customFormat="1" ht="9.5">
      <c r="A51" s="393" t="s">
        <v>26</v>
      </c>
      <c r="B51" s="393"/>
      <c r="C51" s="393"/>
      <c r="D51" s="393"/>
      <c r="E51" s="393"/>
      <c r="F51" s="393"/>
      <c r="G51" s="393"/>
      <c r="H51" s="393"/>
      <c r="I51" s="393"/>
      <c r="J51" s="393"/>
      <c r="K51" s="393"/>
      <c r="L51" s="393"/>
      <c r="M51" s="393"/>
      <c r="N51" s="393"/>
    </row>
    <row r="52" spans="1:14" s="32" customFormat="1" ht="9.5">
      <c r="A52" s="32" t="s">
        <v>0</v>
      </c>
    </row>
  </sheetData>
  <mergeCells count="6">
    <mergeCell ref="A51:N51"/>
    <mergeCell ref="C6:C7"/>
    <mergeCell ref="I6:I7"/>
    <mergeCell ref="E9:L9"/>
    <mergeCell ref="E23:L23"/>
    <mergeCell ref="E37:L37"/>
  </mergeCells>
  <phoneticPr fontId="6"/>
  <pageMargins left="0.75" right="0.75" top="1" bottom="1" header="0.51200000000000001" footer="0.51200000000000001"/>
  <pageSetup paperSize="9" orientation="portrait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N52"/>
  <sheetViews>
    <sheetView showGridLines="0" zoomScale="125" zoomScaleNormal="125" workbookViewId="0"/>
  </sheetViews>
  <sheetFormatPr defaultColWidth="11.36328125" defaultRowHeight="9.5"/>
  <cols>
    <col min="1" max="1" width="6.90625" style="2" customWidth="1"/>
    <col min="2" max="2" width="1" style="2" customWidth="1"/>
    <col min="3" max="3" width="8.6328125" style="2" customWidth="1"/>
    <col min="4" max="4" width="8.08984375" style="2" customWidth="1"/>
    <col min="5" max="5" width="6.36328125" style="2" customWidth="1"/>
    <col min="6" max="6" width="7.90625" style="2" customWidth="1"/>
    <col min="7" max="7" width="8.36328125" style="2" customWidth="1"/>
    <col min="8" max="8" width="7.453125" style="2" customWidth="1"/>
    <col min="9" max="14" width="5.36328125" style="2" customWidth="1"/>
    <col min="15" max="16384" width="11.36328125" style="2"/>
  </cols>
  <sheetData>
    <row r="1" spans="1:14" ht="13">
      <c r="A1" s="11" t="s">
        <v>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6" customHeight="1"/>
    <row r="3" spans="1:14">
      <c r="N3" s="16" t="s">
        <v>3</v>
      </c>
    </row>
    <row r="4" spans="1:14" ht="1.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>
      <c r="C5" s="7" t="s">
        <v>8</v>
      </c>
      <c r="D5" s="8"/>
      <c r="E5" s="8"/>
      <c r="F5" s="8"/>
      <c r="G5" s="8"/>
      <c r="H5" s="8"/>
      <c r="I5" s="7" t="s">
        <v>9</v>
      </c>
      <c r="J5" s="8"/>
      <c r="K5" s="8"/>
      <c r="L5" s="8"/>
      <c r="M5" s="8"/>
      <c r="N5" s="8"/>
    </row>
    <row r="6" spans="1:14">
      <c r="A6" s="1" t="s">
        <v>10</v>
      </c>
      <c r="B6" s="1"/>
      <c r="C6" s="5"/>
      <c r="D6" s="14" t="s">
        <v>68</v>
      </c>
      <c r="E6" s="14" t="s">
        <v>28</v>
      </c>
      <c r="F6" s="14" t="s">
        <v>69</v>
      </c>
      <c r="G6" s="14" t="s">
        <v>70</v>
      </c>
      <c r="H6" s="14" t="s">
        <v>71</v>
      </c>
      <c r="I6" s="5"/>
      <c r="J6" s="14" t="s">
        <v>72</v>
      </c>
      <c r="K6" s="14" t="s">
        <v>28</v>
      </c>
      <c r="L6" s="14" t="s">
        <v>69</v>
      </c>
      <c r="M6" s="14" t="s">
        <v>70</v>
      </c>
      <c r="N6" s="14" t="s">
        <v>71</v>
      </c>
    </row>
    <row r="7" spans="1:14">
      <c r="A7" s="4"/>
      <c r="B7" s="4"/>
      <c r="C7" s="6"/>
      <c r="D7" s="9" t="s">
        <v>11</v>
      </c>
      <c r="E7" s="9" t="s">
        <v>11</v>
      </c>
      <c r="F7" s="9" t="s">
        <v>11</v>
      </c>
      <c r="G7" s="9" t="s">
        <v>11</v>
      </c>
      <c r="H7" s="9" t="s">
        <v>12</v>
      </c>
      <c r="I7" s="6"/>
      <c r="J7" s="9" t="s">
        <v>13</v>
      </c>
      <c r="K7" s="9" t="s">
        <v>11</v>
      </c>
      <c r="L7" s="9" t="s">
        <v>11</v>
      </c>
      <c r="M7" s="9" t="s">
        <v>11</v>
      </c>
      <c r="N7" s="9" t="s">
        <v>12</v>
      </c>
    </row>
    <row r="8" spans="1:14" ht="6" customHeight="1">
      <c r="C8" s="5"/>
    </row>
    <row r="9" spans="1:14" ht="10.5" customHeight="1">
      <c r="C9" s="5"/>
    </row>
    <row r="10" spans="1:14" ht="6" customHeight="1">
      <c r="C10" s="5"/>
    </row>
    <row r="11" spans="1:14" ht="10.5" customHeight="1">
      <c r="A11" s="16" t="s">
        <v>29</v>
      </c>
      <c r="C11" s="26">
        <v>94328</v>
      </c>
      <c r="D11" s="27">
        <v>15283</v>
      </c>
      <c r="E11" s="27">
        <v>13802</v>
      </c>
      <c r="F11" s="27">
        <v>33551</v>
      </c>
      <c r="G11" s="27">
        <v>29531</v>
      </c>
      <c r="H11" s="27">
        <v>2160</v>
      </c>
      <c r="I11" s="25">
        <f t="shared" ref="I11:N11" si="0">ROUND(C11/$C$11*100,1)</f>
        <v>100</v>
      </c>
      <c r="J11" s="25">
        <f t="shared" si="0"/>
        <v>16.2</v>
      </c>
      <c r="K11" s="25">
        <f t="shared" si="0"/>
        <v>14.6</v>
      </c>
      <c r="L11" s="25">
        <f t="shared" si="0"/>
        <v>35.6</v>
      </c>
      <c r="M11" s="25">
        <f t="shared" si="0"/>
        <v>31.3</v>
      </c>
      <c r="N11" s="25">
        <f t="shared" si="0"/>
        <v>2.2999999999999998</v>
      </c>
    </row>
    <row r="12" spans="1:14" ht="10.5" customHeight="1">
      <c r="A12" s="18" t="s">
        <v>14</v>
      </c>
      <c r="C12" s="26">
        <v>91099</v>
      </c>
      <c r="D12" s="27">
        <v>13966</v>
      </c>
      <c r="E12" s="27">
        <v>13270</v>
      </c>
      <c r="F12" s="27">
        <v>33629</v>
      </c>
      <c r="G12" s="27">
        <v>28152</v>
      </c>
      <c r="H12" s="27">
        <v>2082</v>
      </c>
      <c r="I12" s="25">
        <f t="shared" ref="I12:N12" si="1">ROUND(C12/$C$12*100,1)</f>
        <v>100</v>
      </c>
      <c r="J12" s="25">
        <f t="shared" si="1"/>
        <v>15.3</v>
      </c>
      <c r="K12" s="25">
        <f t="shared" si="1"/>
        <v>14.6</v>
      </c>
      <c r="L12" s="25">
        <f t="shared" si="1"/>
        <v>36.9</v>
      </c>
      <c r="M12" s="25">
        <f t="shared" si="1"/>
        <v>30.9</v>
      </c>
      <c r="N12" s="25">
        <f t="shared" si="1"/>
        <v>2.2999999999999998</v>
      </c>
    </row>
    <row r="13" spans="1:14" ht="10.5" customHeight="1">
      <c r="A13" s="16" t="s">
        <v>2</v>
      </c>
      <c r="C13" s="26">
        <v>92571</v>
      </c>
      <c r="D13" s="27">
        <v>13945</v>
      </c>
      <c r="E13" s="27">
        <v>13068</v>
      </c>
      <c r="F13" s="27">
        <v>35113</v>
      </c>
      <c r="G13" s="27">
        <v>28514</v>
      </c>
      <c r="H13" s="27">
        <v>1930</v>
      </c>
      <c r="I13" s="25">
        <f t="shared" ref="I13:N13" si="2">ROUND(C13/$C$13*100,1)</f>
        <v>100</v>
      </c>
      <c r="J13" s="25">
        <f t="shared" si="2"/>
        <v>15.1</v>
      </c>
      <c r="K13" s="25">
        <f t="shared" si="2"/>
        <v>14.1</v>
      </c>
      <c r="L13" s="25">
        <f t="shared" si="2"/>
        <v>37.9</v>
      </c>
      <c r="M13" s="25">
        <f t="shared" si="2"/>
        <v>30.8</v>
      </c>
      <c r="N13" s="25">
        <f t="shared" si="2"/>
        <v>2.1</v>
      </c>
    </row>
    <row r="14" spans="1:14" ht="10.5" customHeight="1">
      <c r="A14" s="18" t="s">
        <v>15</v>
      </c>
      <c r="C14" s="26">
        <v>91800</v>
      </c>
      <c r="D14" s="27">
        <v>12605</v>
      </c>
      <c r="E14" s="27">
        <v>13288</v>
      </c>
      <c r="F14" s="27">
        <v>36152</v>
      </c>
      <c r="G14" s="27">
        <v>27712</v>
      </c>
      <c r="H14" s="27">
        <v>2043</v>
      </c>
      <c r="I14" s="25">
        <f t="shared" ref="I14:N14" si="3">ROUND(C14/$C$14*100,1)</f>
        <v>100</v>
      </c>
      <c r="J14" s="25">
        <f t="shared" si="3"/>
        <v>13.7</v>
      </c>
      <c r="K14" s="25">
        <f t="shared" si="3"/>
        <v>14.5</v>
      </c>
      <c r="L14" s="25">
        <f t="shared" si="3"/>
        <v>39.4</v>
      </c>
      <c r="M14" s="25">
        <f t="shared" si="3"/>
        <v>30.2</v>
      </c>
      <c r="N14" s="25">
        <f t="shared" si="3"/>
        <v>2.2000000000000002</v>
      </c>
    </row>
    <row r="15" spans="1:14" ht="10.5" customHeight="1">
      <c r="A15" s="18" t="s">
        <v>16</v>
      </c>
      <c r="C15" s="26">
        <v>97531</v>
      </c>
      <c r="D15" s="27">
        <v>12771</v>
      </c>
      <c r="E15" s="27">
        <v>13362</v>
      </c>
      <c r="F15" s="27">
        <v>40090</v>
      </c>
      <c r="G15" s="27">
        <v>29361</v>
      </c>
      <c r="H15" s="27">
        <v>1947</v>
      </c>
      <c r="I15" s="25">
        <f t="shared" ref="I15:N15" si="4">ROUND(C15/$C$15*100,1)</f>
        <v>100</v>
      </c>
      <c r="J15" s="25">
        <f t="shared" si="4"/>
        <v>13.1</v>
      </c>
      <c r="K15" s="25">
        <f t="shared" si="4"/>
        <v>13.7</v>
      </c>
      <c r="L15" s="25">
        <f t="shared" si="4"/>
        <v>41.1</v>
      </c>
      <c r="M15" s="25">
        <f t="shared" si="4"/>
        <v>30.1</v>
      </c>
      <c r="N15" s="25">
        <f t="shared" si="4"/>
        <v>2</v>
      </c>
    </row>
    <row r="16" spans="1:14" ht="6" customHeight="1">
      <c r="A16" s="18"/>
      <c r="C16" s="26"/>
      <c r="D16" s="27"/>
      <c r="E16" s="27"/>
      <c r="F16" s="27"/>
      <c r="G16" s="27"/>
      <c r="H16" s="27"/>
      <c r="I16" s="25"/>
      <c r="J16" s="25"/>
      <c r="K16" s="25"/>
      <c r="L16" s="25"/>
      <c r="M16" s="25"/>
      <c r="N16" s="25"/>
    </row>
    <row r="17" spans="1:14" ht="10.5" customHeight="1">
      <c r="A17" s="18" t="s">
        <v>17</v>
      </c>
      <c r="C17" s="26">
        <v>95600</v>
      </c>
      <c r="D17" s="27">
        <v>11940</v>
      </c>
      <c r="E17" s="27">
        <v>12653</v>
      </c>
      <c r="F17" s="27">
        <v>40170</v>
      </c>
      <c r="G17" s="27">
        <v>28900</v>
      </c>
      <c r="H17" s="27">
        <v>1936</v>
      </c>
      <c r="I17" s="25">
        <f t="shared" ref="I17:N17" si="5">ROUND(C17/$C$17*100,1)</f>
        <v>100</v>
      </c>
      <c r="J17" s="25">
        <f t="shared" si="5"/>
        <v>12.5</v>
      </c>
      <c r="K17" s="25">
        <f t="shared" si="5"/>
        <v>13.2</v>
      </c>
      <c r="L17" s="25">
        <f t="shared" si="5"/>
        <v>42</v>
      </c>
      <c r="M17" s="25">
        <f t="shared" si="5"/>
        <v>30.2</v>
      </c>
      <c r="N17" s="25">
        <f t="shared" si="5"/>
        <v>2</v>
      </c>
    </row>
    <row r="18" spans="1:14" ht="10.5" customHeight="1">
      <c r="A18" s="18" t="s">
        <v>18</v>
      </c>
      <c r="C18" s="26">
        <v>92109</v>
      </c>
      <c r="D18" s="27">
        <v>11588</v>
      </c>
      <c r="E18" s="27">
        <v>11489</v>
      </c>
      <c r="F18" s="27">
        <v>38798</v>
      </c>
      <c r="G18" s="27">
        <v>28278</v>
      </c>
      <c r="H18" s="27">
        <v>1955</v>
      </c>
      <c r="I18" s="25">
        <f t="shared" ref="I18:N18" si="6">ROUND(C18/$C$18*100,1)</f>
        <v>100</v>
      </c>
      <c r="J18" s="25">
        <f t="shared" si="6"/>
        <v>12.6</v>
      </c>
      <c r="K18" s="25">
        <f t="shared" si="6"/>
        <v>12.5</v>
      </c>
      <c r="L18" s="25">
        <f t="shared" si="6"/>
        <v>42.1</v>
      </c>
      <c r="M18" s="25">
        <f t="shared" si="6"/>
        <v>30.7</v>
      </c>
      <c r="N18" s="25">
        <f t="shared" si="6"/>
        <v>2.1</v>
      </c>
    </row>
    <row r="19" spans="1:14" ht="10.5" customHeight="1">
      <c r="A19" s="18" t="s">
        <v>19</v>
      </c>
      <c r="C19" s="26">
        <v>90963</v>
      </c>
      <c r="D19" s="27">
        <v>11679</v>
      </c>
      <c r="E19" s="27">
        <v>10415</v>
      </c>
      <c r="F19" s="27">
        <v>37840</v>
      </c>
      <c r="G19" s="27">
        <v>28870</v>
      </c>
      <c r="H19" s="27">
        <v>2157</v>
      </c>
      <c r="I19" s="25">
        <f t="shared" ref="I19:N19" si="7">ROUND(C19/$C$19*100,1)</f>
        <v>100</v>
      </c>
      <c r="J19" s="25">
        <f t="shared" si="7"/>
        <v>12.8</v>
      </c>
      <c r="K19" s="25">
        <f t="shared" si="7"/>
        <v>11.4</v>
      </c>
      <c r="L19" s="25">
        <f t="shared" si="7"/>
        <v>41.6</v>
      </c>
      <c r="M19" s="25">
        <f t="shared" si="7"/>
        <v>31.7</v>
      </c>
      <c r="N19" s="25">
        <f t="shared" si="7"/>
        <v>2.4</v>
      </c>
    </row>
    <row r="20" spans="1:14" ht="10.5" customHeight="1">
      <c r="A20" s="18" t="s">
        <v>20</v>
      </c>
      <c r="C20" s="26">
        <v>91864</v>
      </c>
      <c r="D20" s="27">
        <v>11954</v>
      </c>
      <c r="E20" s="27">
        <v>9574</v>
      </c>
      <c r="F20" s="27">
        <v>38081</v>
      </c>
      <c r="G20" s="27">
        <v>29860</v>
      </c>
      <c r="H20" s="27">
        <v>2387</v>
      </c>
      <c r="I20" s="25">
        <f t="shared" ref="I20:N20" si="8">ROUND(C20/$C$20*100,1)</f>
        <v>100</v>
      </c>
      <c r="J20" s="25">
        <f t="shared" si="8"/>
        <v>13</v>
      </c>
      <c r="K20" s="25">
        <f t="shared" si="8"/>
        <v>10.4</v>
      </c>
      <c r="L20" s="25">
        <f t="shared" si="8"/>
        <v>41.5</v>
      </c>
      <c r="M20" s="25">
        <f t="shared" si="8"/>
        <v>32.5</v>
      </c>
      <c r="N20" s="25">
        <f t="shared" si="8"/>
        <v>2.6</v>
      </c>
    </row>
    <row r="21" spans="1:14" ht="10.5" customHeight="1">
      <c r="A21" s="17" t="s">
        <v>21</v>
      </c>
      <c r="B21" s="13"/>
      <c r="C21" s="19">
        <v>91669</v>
      </c>
      <c r="D21" s="20">
        <v>11730</v>
      </c>
      <c r="E21" s="20">
        <v>9122</v>
      </c>
      <c r="F21" s="20">
        <v>38214</v>
      </c>
      <c r="G21" s="20">
        <v>30336</v>
      </c>
      <c r="H21" s="20">
        <v>2249</v>
      </c>
      <c r="I21" s="12">
        <f t="shared" ref="I21:N21" si="9">ROUND(C21/$C$21*100,1)</f>
        <v>100</v>
      </c>
      <c r="J21" s="12">
        <f t="shared" si="9"/>
        <v>12.8</v>
      </c>
      <c r="K21" s="12">
        <f t="shared" si="9"/>
        <v>10</v>
      </c>
      <c r="L21" s="12">
        <f t="shared" si="9"/>
        <v>41.7</v>
      </c>
      <c r="M21" s="12">
        <f t="shared" si="9"/>
        <v>33.1</v>
      </c>
      <c r="N21" s="12">
        <f t="shared" si="9"/>
        <v>2.5</v>
      </c>
    </row>
    <row r="22" spans="1:14" ht="6" customHeight="1">
      <c r="C22" s="5"/>
    </row>
    <row r="23" spans="1:14" ht="10.5" customHeight="1">
      <c r="C23" s="5"/>
    </row>
    <row r="24" spans="1:14" ht="6" customHeight="1">
      <c r="C24" s="5"/>
    </row>
    <row r="25" spans="1:14" ht="10.5" customHeight="1">
      <c r="A25" s="16" t="s">
        <v>29</v>
      </c>
      <c r="C25" s="26">
        <v>96675</v>
      </c>
      <c r="D25" s="27">
        <v>18433</v>
      </c>
      <c r="E25" s="27">
        <v>9187</v>
      </c>
      <c r="F25" s="27">
        <v>33259</v>
      </c>
      <c r="G25" s="27">
        <v>33309</v>
      </c>
      <c r="H25" s="27">
        <v>2487</v>
      </c>
      <c r="I25" s="25">
        <f t="shared" ref="I25:N25" si="10">ROUND(C25/$C$25*100,1)</f>
        <v>100</v>
      </c>
      <c r="J25" s="25">
        <f t="shared" si="10"/>
        <v>19.100000000000001</v>
      </c>
      <c r="K25" s="25">
        <f t="shared" si="10"/>
        <v>9.5</v>
      </c>
      <c r="L25" s="25">
        <f t="shared" si="10"/>
        <v>34.4</v>
      </c>
      <c r="M25" s="25">
        <f t="shared" si="10"/>
        <v>34.5</v>
      </c>
      <c r="N25" s="25">
        <f t="shared" si="10"/>
        <v>2.6</v>
      </c>
    </row>
    <row r="26" spans="1:14" ht="10.5" customHeight="1">
      <c r="A26" s="18" t="s">
        <v>14</v>
      </c>
      <c r="C26" s="26">
        <v>98827</v>
      </c>
      <c r="D26" s="27">
        <v>18703</v>
      </c>
      <c r="E26" s="27">
        <v>9321</v>
      </c>
      <c r="F26" s="27">
        <v>34089</v>
      </c>
      <c r="G26" s="27">
        <v>34201</v>
      </c>
      <c r="H26" s="27">
        <v>2512</v>
      </c>
      <c r="I26" s="25">
        <f t="shared" ref="I26:N26" si="11">ROUND(C26/$C$26*100,1)</f>
        <v>100</v>
      </c>
      <c r="J26" s="25">
        <f t="shared" si="11"/>
        <v>18.899999999999999</v>
      </c>
      <c r="K26" s="25">
        <f t="shared" si="11"/>
        <v>9.4</v>
      </c>
      <c r="L26" s="25">
        <f t="shared" si="11"/>
        <v>34.5</v>
      </c>
      <c r="M26" s="25">
        <f t="shared" si="11"/>
        <v>34.6</v>
      </c>
      <c r="N26" s="25">
        <f t="shared" si="11"/>
        <v>2.5</v>
      </c>
    </row>
    <row r="27" spans="1:14" ht="10.5" customHeight="1">
      <c r="A27" s="16" t="s">
        <v>2</v>
      </c>
      <c r="C27" s="26">
        <v>101728</v>
      </c>
      <c r="D27" s="27">
        <v>18947</v>
      </c>
      <c r="E27" s="27">
        <v>8970</v>
      </c>
      <c r="F27" s="27">
        <v>35595</v>
      </c>
      <c r="G27" s="27">
        <v>35679</v>
      </c>
      <c r="H27" s="27">
        <v>2536</v>
      </c>
      <c r="I27" s="25">
        <f t="shared" ref="I27:N27" si="12">ROUND(C27/$C$27*100,1)</f>
        <v>100</v>
      </c>
      <c r="J27" s="25">
        <f t="shared" si="12"/>
        <v>18.600000000000001</v>
      </c>
      <c r="K27" s="25">
        <f t="shared" si="12"/>
        <v>8.8000000000000007</v>
      </c>
      <c r="L27" s="25">
        <f t="shared" si="12"/>
        <v>35</v>
      </c>
      <c r="M27" s="25">
        <f t="shared" si="12"/>
        <v>35.1</v>
      </c>
      <c r="N27" s="25">
        <f t="shared" si="12"/>
        <v>2.5</v>
      </c>
    </row>
    <row r="28" spans="1:14" ht="10.5" customHeight="1">
      <c r="A28" s="18" t="s">
        <v>15</v>
      </c>
      <c r="C28" s="26">
        <v>102513</v>
      </c>
      <c r="D28" s="27">
        <v>18537</v>
      </c>
      <c r="E28" s="27">
        <v>9392</v>
      </c>
      <c r="F28" s="27">
        <v>35915</v>
      </c>
      <c r="G28" s="27">
        <v>36018</v>
      </c>
      <c r="H28" s="27">
        <v>2650</v>
      </c>
      <c r="I28" s="25">
        <f t="shared" ref="I28:N28" si="13">ROUND(C28/$C$28*100,1)</f>
        <v>100</v>
      </c>
      <c r="J28" s="25">
        <f t="shared" si="13"/>
        <v>18.100000000000001</v>
      </c>
      <c r="K28" s="25">
        <f t="shared" si="13"/>
        <v>9.1999999999999993</v>
      </c>
      <c r="L28" s="25">
        <f t="shared" si="13"/>
        <v>35</v>
      </c>
      <c r="M28" s="25">
        <f t="shared" si="13"/>
        <v>35.1</v>
      </c>
      <c r="N28" s="25">
        <f t="shared" si="13"/>
        <v>2.6</v>
      </c>
    </row>
    <row r="29" spans="1:14" ht="10.5" customHeight="1">
      <c r="A29" s="18" t="s">
        <v>16</v>
      </c>
      <c r="C29" s="26">
        <v>103753</v>
      </c>
      <c r="D29" s="27">
        <v>18018</v>
      </c>
      <c r="E29" s="27">
        <v>9283</v>
      </c>
      <c r="F29" s="27">
        <v>37842</v>
      </c>
      <c r="G29" s="27">
        <v>36020</v>
      </c>
      <c r="H29" s="27">
        <v>2590</v>
      </c>
      <c r="I29" s="25">
        <f t="shared" ref="I29:N29" si="14">ROUND(C29/$C$29*100,1)</f>
        <v>100</v>
      </c>
      <c r="J29" s="25">
        <f t="shared" si="14"/>
        <v>17.399999999999999</v>
      </c>
      <c r="K29" s="25">
        <f t="shared" si="14"/>
        <v>8.9</v>
      </c>
      <c r="L29" s="25">
        <f t="shared" si="14"/>
        <v>36.5</v>
      </c>
      <c r="M29" s="25">
        <f t="shared" si="14"/>
        <v>34.700000000000003</v>
      </c>
      <c r="N29" s="25">
        <f t="shared" si="14"/>
        <v>2.5</v>
      </c>
    </row>
    <row r="30" spans="1:14" ht="6" customHeight="1">
      <c r="A30" s="18"/>
      <c r="C30" s="26"/>
      <c r="D30" s="27"/>
      <c r="E30" s="27"/>
      <c r="F30" s="27"/>
      <c r="G30" s="27"/>
      <c r="H30" s="27"/>
      <c r="I30" s="25"/>
      <c r="J30" s="25"/>
      <c r="K30" s="25"/>
      <c r="L30" s="25"/>
      <c r="M30" s="25"/>
      <c r="N30" s="25"/>
    </row>
    <row r="31" spans="1:14" ht="10.5" customHeight="1">
      <c r="A31" s="18" t="s">
        <v>17</v>
      </c>
      <c r="C31" s="26">
        <v>103036</v>
      </c>
      <c r="D31" s="27">
        <v>16797</v>
      </c>
      <c r="E31" s="27">
        <v>9022</v>
      </c>
      <c r="F31" s="27">
        <v>39289</v>
      </c>
      <c r="G31" s="27">
        <v>35464</v>
      </c>
      <c r="H31" s="27">
        <v>2464</v>
      </c>
      <c r="I31" s="25">
        <f t="shared" ref="I31:N31" si="15">ROUND(C31/$C$31*100,1)</f>
        <v>100</v>
      </c>
      <c r="J31" s="25">
        <f t="shared" si="15"/>
        <v>16.3</v>
      </c>
      <c r="K31" s="25">
        <f t="shared" si="15"/>
        <v>8.8000000000000007</v>
      </c>
      <c r="L31" s="25">
        <f t="shared" si="15"/>
        <v>38.1</v>
      </c>
      <c r="M31" s="25">
        <f t="shared" si="15"/>
        <v>34.4</v>
      </c>
      <c r="N31" s="25">
        <f t="shared" si="15"/>
        <v>2.4</v>
      </c>
    </row>
    <row r="32" spans="1:14" ht="10.5" customHeight="1">
      <c r="A32" s="18" t="s">
        <v>18</v>
      </c>
      <c r="C32" s="26">
        <v>104866</v>
      </c>
      <c r="D32" s="27">
        <v>16844</v>
      </c>
      <c r="E32" s="27">
        <v>8475</v>
      </c>
      <c r="F32" s="27">
        <v>40400</v>
      </c>
      <c r="G32" s="27">
        <v>36485</v>
      </c>
      <c r="H32" s="27">
        <v>2661</v>
      </c>
      <c r="I32" s="25">
        <f t="shared" ref="I32:N32" si="16">ROUND(C32/$C$32*100,1)</f>
        <v>100</v>
      </c>
      <c r="J32" s="25">
        <f t="shared" si="16"/>
        <v>16.100000000000001</v>
      </c>
      <c r="K32" s="25">
        <f t="shared" si="16"/>
        <v>8.1</v>
      </c>
      <c r="L32" s="25">
        <f t="shared" si="16"/>
        <v>38.5</v>
      </c>
      <c r="M32" s="25">
        <f t="shared" si="16"/>
        <v>34.799999999999997</v>
      </c>
      <c r="N32" s="25">
        <f t="shared" si="16"/>
        <v>2.5</v>
      </c>
    </row>
    <row r="33" spans="1:14" ht="10.5" customHeight="1">
      <c r="A33" s="18" t="s">
        <v>19</v>
      </c>
      <c r="C33" s="26">
        <v>105808</v>
      </c>
      <c r="D33" s="27">
        <v>17006</v>
      </c>
      <c r="E33" s="27">
        <v>7687</v>
      </c>
      <c r="F33" s="27">
        <v>40368</v>
      </c>
      <c r="G33" s="27">
        <v>38069</v>
      </c>
      <c r="H33" s="27">
        <v>2678</v>
      </c>
      <c r="I33" s="25">
        <f t="shared" ref="I33:N33" si="17">ROUND(C33/$C$33*100,1)</f>
        <v>100</v>
      </c>
      <c r="J33" s="25">
        <f t="shared" si="17"/>
        <v>16.100000000000001</v>
      </c>
      <c r="K33" s="25">
        <f t="shared" si="17"/>
        <v>7.3</v>
      </c>
      <c r="L33" s="25">
        <f t="shared" si="17"/>
        <v>38.200000000000003</v>
      </c>
      <c r="M33" s="25">
        <f t="shared" si="17"/>
        <v>36</v>
      </c>
      <c r="N33" s="25">
        <f t="shared" si="17"/>
        <v>2.5</v>
      </c>
    </row>
    <row r="34" spans="1:14" ht="10.5" customHeight="1">
      <c r="A34" s="18" t="s">
        <v>20</v>
      </c>
      <c r="C34" s="26">
        <v>104070</v>
      </c>
      <c r="D34" s="27">
        <v>16685</v>
      </c>
      <c r="E34" s="27">
        <v>7180</v>
      </c>
      <c r="F34" s="27">
        <v>39327</v>
      </c>
      <c r="G34" s="27">
        <v>38084</v>
      </c>
      <c r="H34" s="27">
        <v>2789</v>
      </c>
      <c r="I34" s="25">
        <f t="shared" ref="I34:N34" si="18">ROUND(C34/$C$34*100,1)</f>
        <v>100</v>
      </c>
      <c r="J34" s="25">
        <f t="shared" si="18"/>
        <v>16</v>
      </c>
      <c r="K34" s="25">
        <f t="shared" si="18"/>
        <v>6.9</v>
      </c>
      <c r="L34" s="25">
        <f t="shared" si="18"/>
        <v>37.799999999999997</v>
      </c>
      <c r="M34" s="25">
        <f t="shared" si="18"/>
        <v>36.6</v>
      </c>
      <c r="N34" s="25">
        <f t="shared" si="18"/>
        <v>2.7</v>
      </c>
    </row>
    <row r="35" spans="1:14" ht="10.5" customHeight="1">
      <c r="A35" s="17" t="s">
        <v>21</v>
      </c>
      <c r="B35" s="13"/>
      <c r="C35" s="19">
        <v>100574</v>
      </c>
      <c r="D35" s="20">
        <v>15978</v>
      </c>
      <c r="E35" s="20">
        <v>6297</v>
      </c>
      <c r="F35" s="20">
        <v>39145</v>
      </c>
      <c r="G35" s="20">
        <v>36420</v>
      </c>
      <c r="H35" s="20">
        <v>2730</v>
      </c>
      <c r="I35" s="12">
        <f t="shared" ref="I35:N35" si="19">ROUND(C35/$C$35*100,1)</f>
        <v>100</v>
      </c>
      <c r="J35" s="12">
        <f t="shared" si="19"/>
        <v>15.9</v>
      </c>
      <c r="K35" s="12">
        <f t="shared" si="19"/>
        <v>6.3</v>
      </c>
      <c r="L35" s="12">
        <f t="shared" si="19"/>
        <v>38.9</v>
      </c>
      <c r="M35" s="12">
        <f t="shared" si="19"/>
        <v>36.200000000000003</v>
      </c>
      <c r="N35" s="12">
        <f t="shared" si="19"/>
        <v>2.7</v>
      </c>
    </row>
    <row r="36" spans="1:14" ht="6" customHeight="1">
      <c r="C36" s="5"/>
    </row>
    <row r="37" spans="1:14" ht="10.5" customHeight="1">
      <c r="C37" s="5"/>
    </row>
    <row r="38" spans="1:14" ht="6" customHeight="1">
      <c r="C38" s="5"/>
    </row>
    <row r="39" spans="1:14" ht="10.5" customHeight="1">
      <c r="A39" s="16" t="s">
        <v>29</v>
      </c>
      <c r="C39" s="29" t="s">
        <v>30</v>
      </c>
      <c r="D39" s="28" t="s">
        <v>31</v>
      </c>
      <c r="E39" s="27">
        <v>4615</v>
      </c>
      <c r="F39" s="28">
        <v>292</v>
      </c>
      <c r="G39" s="28" t="s">
        <v>32</v>
      </c>
      <c r="H39" s="28" t="s">
        <v>33</v>
      </c>
      <c r="I39" s="23" t="s">
        <v>1</v>
      </c>
      <c r="J39" s="23" t="s">
        <v>1</v>
      </c>
      <c r="K39" s="23" t="s">
        <v>1</v>
      </c>
      <c r="L39" s="23" t="s">
        <v>1</v>
      </c>
      <c r="M39" s="23" t="s">
        <v>1</v>
      </c>
      <c r="N39" s="23" t="s">
        <v>1</v>
      </c>
    </row>
    <row r="40" spans="1:14" ht="10.5" customHeight="1">
      <c r="A40" s="18" t="s">
        <v>14</v>
      </c>
      <c r="C40" s="29" t="s">
        <v>34</v>
      </c>
      <c r="D40" s="28" t="s">
        <v>35</v>
      </c>
      <c r="E40" s="27">
        <v>3949</v>
      </c>
      <c r="F40" s="28" t="s">
        <v>36</v>
      </c>
      <c r="G40" s="28" t="s">
        <v>37</v>
      </c>
      <c r="H40" s="28" t="s">
        <v>27</v>
      </c>
      <c r="I40" s="23" t="s">
        <v>1</v>
      </c>
      <c r="J40" s="23" t="s">
        <v>1</v>
      </c>
      <c r="K40" s="23" t="s">
        <v>1</v>
      </c>
      <c r="L40" s="23" t="s">
        <v>1</v>
      </c>
      <c r="M40" s="23" t="s">
        <v>1</v>
      </c>
      <c r="N40" s="23" t="s">
        <v>1</v>
      </c>
    </row>
    <row r="41" spans="1:14" ht="10.5" customHeight="1">
      <c r="A41" s="16" t="s">
        <v>2</v>
      </c>
      <c r="C41" s="29" t="s">
        <v>38</v>
      </c>
      <c r="D41" s="28" t="s">
        <v>39</v>
      </c>
      <c r="E41" s="27">
        <v>4098</v>
      </c>
      <c r="F41" s="28" t="s">
        <v>40</v>
      </c>
      <c r="G41" s="28" t="s">
        <v>41</v>
      </c>
      <c r="H41" s="28" t="s">
        <v>42</v>
      </c>
      <c r="I41" s="23" t="s">
        <v>1</v>
      </c>
      <c r="J41" s="23" t="s">
        <v>1</v>
      </c>
      <c r="K41" s="23" t="s">
        <v>1</v>
      </c>
      <c r="L41" s="23" t="s">
        <v>1</v>
      </c>
      <c r="M41" s="23" t="s">
        <v>1</v>
      </c>
      <c r="N41" s="23" t="s">
        <v>1</v>
      </c>
    </row>
    <row r="42" spans="1:14" ht="10.5" customHeight="1">
      <c r="A42" s="18" t="s">
        <v>15</v>
      </c>
      <c r="C42" s="29" t="s">
        <v>43</v>
      </c>
      <c r="D42" s="28" t="s">
        <v>44</v>
      </c>
      <c r="E42" s="27">
        <v>3896</v>
      </c>
      <c r="F42" s="28">
        <v>237</v>
      </c>
      <c r="G42" s="28" t="s">
        <v>45</v>
      </c>
      <c r="H42" s="28" t="s">
        <v>46</v>
      </c>
      <c r="I42" s="23" t="s">
        <v>1</v>
      </c>
      <c r="J42" s="23" t="s">
        <v>1</v>
      </c>
      <c r="K42" s="23" t="s">
        <v>1</v>
      </c>
      <c r="L42" s="23" t="s">
        <v>1</v>
      </c>
      <c r="M42" s="23" t="s">
        <v>1</v>
      </c>
      <c r="N42" s="23" t="s">
        <v>1</v>
      </c>
    </row>
    <row r="43" spans="1:14" ht="10.5" customHeight="1">
      <c r="A43" s="18" t="s">
        <v>16</v>
      </c>
      <c r="C43" s="29" t="s">
        <v>47</v>
      </c>
      <c r="D43" s="28" t="s">
        <v>48</v>
      </c>
      <c r="E43" s="27">
        <v>4079</v>
      </c>
      <c r="F43" s="28">
        <v>2248</v>
      </c>
      <c r="G43" s="28" t="s">
        <v>49</v>
      </c>
      <c r="H43" s="28" t="s">
        <v>50</v>
      </c>
      <c r="I43" s="23" t="s">
        <v>1</v>
      </c>
      <c r="J43" s="23" t="s">
        <v>1</v>
      </c>
      <c r="K43" s="23" t="s">
        <v>1</v>
      </c>
      <c r="L43" s="23" t="s">
        <v>1</v>
      </c>
      <c r="M43" s="23" t="s">
        <v>1</v>
      </c>
      <c r="N43" s="23" t="s">
        <v>1</v>
      </c>
    </row>
    <row r="44" spans="1:14" ht="6" customHeight="1">
      <c r="A44" s="18"/>
      <c r="C44" s="29"/>
      <c r="D44" s="28"/>
      <c r="E44" s="27"/>
      <c r="F44" s="28"/>
      <c r="G44" s="28"/>
      <c r="H44" s="28"/>
      <c r="I44" s="24"/>
      <c r="J44" s="24"/>
      <c r="K44" s="24"/>
      <c r="L44" s="24"/>
      <c r="M44" s="24"/>
      <c r="N44" s="24"/>
    </row>
    <row r="45" spans="1:14" ht="10.5" customHeight="1">
      <c r="A45" s="18" t="s">
        <v>17</v>
      </c>
      <c r="C45" s="29" t="s">
        <v>51</v>
      </c>
      <c r="D45" s="28" t="s">
        <v>52</v>
      </c>
      <c r="E45" s="27">
        <v>3631</v>
      </c>
      <c r="F45" s="28">
        <v>881</v>
      </c>
      <c r="G45" s="28" t="s">
        <v>53</v>
      </c>
      <c r="H45" s="28" t="s">
        <v>54</v>
      </c>
      <c r="I45" s="23" t="s">
        <v>1</v>
      </c>
      <c r="J45" s="23" t="s">
        <v>1</v>
      </c>
      <c r="K45" s="23" t="s">
        <v>1</v>
      </c>
      <c r="L45" s="23" t="s">
        <v>1</v>
      </c>
      <c r="M45" s="23" t="s">
        <v>1</v>
      </c>
      <c r="N45" s="23" t="s">
        <v>1</v>
      </c>
    </row>
    <row r="46" spans="1:14" ht="10.5" customHeight="1">
      <c r="A46" s="18" t="s">
        <v>18</v>
      </c>
      <c r="C46" s="29" t="s">
        <v>55</v>
      </c>
      <c r="D46" s="28" t="s">
        <v>56</v>
      </c>
      <c r="E46" s="27">
        <v>3014</v>
      </c>
      <c r="F46" s="28" t="s">
        <v>57</v>
      </c>
      <c r="G46" s="28" t="s">
        <v>58</v>
      </c>
      <c r="H46" s="28" t="s">
        <v>59</v>
      </c>
      <c r="I46" s="23" t="s">
        <v>1</v>
      </c>
      <c r="J46" s="23" t="s">
        <v>1</v>
      </c>
      <c r="K46" s="23" t="s">
        <v>1</v>
      </c>
      <c r="L46" s="23" t="s">
        <v>1</v>
      </c>
      <c r="M46" s="23" t="s">
        <v>1</v>
      </c>
      <c r="N46" s="23" t="s">
        <v>1</v>
      </c>
    </row>
    <row r="47" spans="1:14" ht="10.5" customHeight="1">
      <c r="A47" s="18" t="s">
        <v>19</v>
      </c>
      <c r="C47" s="29" t="s">
        <v>4</v>
      </c>
      <c r="D47" s="28" t="s">
        <v>60</v>
      </c>
      <c r="E47" s="27">
        <v>2728</v>
      </c>
      <c r="F47" s="28" t="s">
        <v>61</v>
      </c>
      <c r="G47" s="28" t="s">
        <v>62</v>
      </c>
      <c r="H47" s="28" t="s">
        <v>63</v>
      </c>
      <c r="I47" s="23" t="s">
        <v>1</v>
      </c>
      <c r="J47" s="23" t="s">
        <v>1</v>
      </c>
      <c r="K47" s="23" t="s">
        <v>1</v>
      </c>
      <c r="L47" s="23" t="s">
        <v>1</v>
      </c>
      <c r="M47" s="23" t="s">
        <v>1</v>
      </c>
      <c r="N47" s="23" t="s">
        <v>1</v>
      </c>
    </row>
    <row r="48" spans="1:14" ht="10.5" customHeight="1">
      <c r="A48" s="18" t="s">
        <v>20</v>
      </c>
      <c r="C48" s="29" t="s">
        <v>5</v>
      </c>
      <c r="D48" s="28" t="s">
        <v>64</v>
      </c>
      <c r="E48" s="27">
        <v>2394</v>
      </c>
      <c r="F48" s="28" t="s">
        <v>65</v>
      </c>
      <c r="G48" s="28" t="s">
        <v>66</v>
      </c>
      <c r="H48" s="28" t="s">
        <v>67</v>
      </c>
      <c r="I48" s="23" t="s">
        <v>1</v>
      </c>
      <c r="J48" s="23" t="s">
        <v>1</v>
      </c>
      <c r="K48" s="23" t="s">
        <v>1</v>
      </c>
      <c r="L48" s="23" t="s">
        <v>1</v>
      </c>
      <c r="M48" s="23" t="s">
        <v>1</v>
      </c>
      <c r="N48" s="23" t="s">
        <v>1</v>
      </c>
    </row>
    <row r="49" spans="1:14" ht="10.5" customHeight="1">
      <c r="A49" s="17" t="s">
        <v>21</v>
      </c>
      <c r="B49" s="13"/>
      <c r="C49" s="22" t="s">
        <v>6</v>
      </c>
      <c r="D49" s="21" t="s">
        <v>22</v>
      </c>
      <c r="E49" s="20">
        <v>2825</v>
      </c>
      <c r="F49" s="21" t="s">
        <v>23</v>
      </c>
      <c r="G49" s="21" t="s">
        <v>24</v>
      </c>
      <c r="H49" s="21" t="s">
        <v>25</v>
      </c>
      <c r="I49" s="15" t="s">
        <v>1</v>
      </c>
      <c r="J49" s="15" t="s">
        <v>1</v>
      </c>
      <c r="K49" s="15" t="s">
        <v>1</v>
      </c>
      <c r="L49" s="15" t="s">
        <v>1</v>
      </c>
      <c r="M49" s="15" t="s">
        <v>1</v>
      </c>
      <c r="N49" s="15" t="s">
        <v>1</v>
      </c>
    </row>
    <row r="50" spans="1:14" ht="6" customHeight="1">
      <c r="A50" s="4"/>
      <c r="B50" s="4"/>
      <c r="C50" s="6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</row>
    <row r="51" spans="1:14">
      <c r="A51" s="10" t="s">
        <v>26</v>
      </c>
    </row>
    <row r="52" spans="1:14">
      <c r="A52" s="2" t="s">
        <v>0</v>
      </c>
    </row>
  </sheetData>
  <phoneticPr fontId="6"/>
  <printOptions gridLinesSet="0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showGridLines="0" zoomScaleNormal="100" zoomScaleSheetLayoutView="145" workbookViewId="0"/>
  </sheetViews>
  <sheetFormatPr defaultColWidth="11.36328125" defaultRowHeight="9.5"/>
  <cols>
    <col min="1" max="1" width="0.6328125" style="360" customWidth="1"/>
    <col min="2" max="2" width="9.26953125" style="360" customWidth="1"/>
    <col min="3" max="3" width="0.6328125" style="360" customWidth="1"/>
    <col min="4" max="9" width="7.08984375" style="360" customWidth="1"/>
    <col min="10" max="10" width="5.90625" style="360" customWidth="1"/>
    <col min="11" max="15" width="5.36328125" style="360" customWidth="1"/>
    <col min="16" max="16384" width="11.36328125" style="360"/>
  </cols>
  <sheetData>
    <row r="1" spans="1:15" ht="13">
      <c r="A1" s="359" t="s">
        <v>193</v>
      </c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</row>
    <row r="2" spans="1:15" ht="6" customHeight="1"/>
    <row r="3" spans="1:15" ht="11.25" customHeight="1">
      <c r="A3" s="317" t="s">
        <v>192</v>
      </c>
    </row>
    <row r="4" spans="1:15">
      <c r="O4" s="358" t="s">
        <v>3</v>
      </c>
    </row>
    <row r="5" spans="1:15" ht="1.5" customHeight="1">
      <c r="A5" s="318"/>
    </row>
    <row r="6" spans="1:15" ht="13.5" customHeight="1">
      <c r="B6" s="350"/>
      <c r="C6" s="350"/>
      <c r="D6" s="357" t="s">
        <v>191</v>
      </c>
      <c r="E6" s="357"/>
      <c r="F6" s="357"/>
      <c r="G6" s="357"/>
      <c r="H6" s="357"/>
      <c r="I6" s="357"/>
      <c r="J6" s="357" t="s">
        <v>190</v>
      </c>
      <c r="K6" s="357"/>
      <c r="L6" s="357"/>
      <c r="M6" s="357"/>
      <c r="N6" s="357"/>
      <c r="O6" s="356"/>
    </row>
    <row r="7" spans="1:15">
      <c r="B7" s="355" t="s">
        <v>189</v>
      </c>
      <c r="C7" s="355"/>
      <c r="D7" s="367" t="s">
        <v>74</v>
      </c>
      <c r="E7" s="354" t="s">
        <v>68</v>
      </c>
      <c r="F7" s="354" t="s">
        <v>28</v>
      </c>
      <c r="G7" s="354" t="s">
        <v>69</v>
      </c>
      <c r="H7" s="354" t="s">
        <v>70</v>
      </c>
      <c r="I7" s="354" t="s">
        <v>71</v>
      </c>
      <c r="J7" s="367" t="s">
        <v>74</v>
      </c>
      <c r="K7" s="354" t="s">
        <v>72</v>
      </c>
      <c r="L7" s="354" t="s">
        <v>28</v>
      </c>
      <c r="M7" s="354" t="s">
        <v>69</v>
      </c>
      <c r="N7" s="354" t="s">
        <v>70</v>
      </c>
      <c r="O7" s="353" t="s">
        <v>188</v>
      </c>
    </row>
    <row r="8" spans="1:15" ht="13.5" customHeight="1">
      <c r="A8" s="318"/>
      <c r="B8" s="318"/>
      <c r="C8" s="318"/>
      <c r="D8" s="367"/>
      <c r="E8" s="352" t="s">
        <v>11</v>
      </c>
      <c r="F8" s="352" t="s">
        <v>11</v>
      </c>
      <c r="G8" s="352" t="s">
        <v>11</v>
      </c>
      <c r="H8" s="352" t="s">
        <v>11</v>
      </c>
      <c r="I8" s="352" t="s">
        <v>12</v>
      </c>
      <c r="J8" s="367"/>
      <c r="K8" s="352" t="s">
        <v>13</v>
      </c>
      <c r="L8" s="352" t="s">
        <v>11</v>
      </c>
      <c r="M8" s="352" t="s">
        <v>11</v>
      </c>
      <c r="N8" s="352" t="s">
        <v>11</v>
      </c>
      <c r="O8" s="351" t="s">
        <v>187</v>
      </c>
    </row>
    <row r="9" spans="1:15" ht="6" customHeight="1">
      <c r="B9" s="350"/>
      <c r="C9" s="349"/>
    </row>
    <row r="10" spans="1:15" s="321" customFormat="1" ht="10.5" customHeight="1">
      <c r="B10" s="338" t="s">
        <v>181</v>
      </c>
      <c r="C10" s="348"/>
      <c r="F10" s="337"/>
      <c r="G10" s="337"/>
      <c r="H10" s="337"/>
      <c r="I10" s="337"/>
      <c r="J10" s="337"/>
      <c r="K10" s="337"/>
      <c r="L10" s="337"/>
      <c r="M10" s="337"/>
    </row>
    <row r="11" spans="1:15" s="321" customFormat="1" ht="2.25" customHeight="1">
      <c r="C11" s="348"/>
    </row>
    <row r="12" spans="1:15" s="321" customFormat="1" ht="10.5" customHeight="1">
      <c r="B12" s="334" t="s">
        <v>197</v>
      </c>
      <c r="C12" s="348"/>
      <c r="D12" s="346">
        <v>93265</v>
      </c>
      <c r="E12" s="346">
        <v>10582</v>
      </c>
      <c r="F12" s="346">
        <v>4228</v>
      </c>
      <c r="G12" s="346">
        <v>35439</v>
      </c>
      <c r="H12" s="346">
        <v>39954</v>
      </c>
      <c r="I12" s="346">
        <v>3062</v>
      </c>
      <c r="J12" s="341">
        <v>100</v>
      </c>
      <c r="K12" s="341">
        <v>11.3</v>
      </c>
      <c r="L12" s="341">
        <v>4.5</v>
      </c>
      <c r="M12" s="341">
        <v>38</v>
      </c>
      <c r="N12" s="341">
        <v>42.8</v>
      </c>
      <c r="O12" s="341">
        <v>3.3</v>
      </c>
    </row>
    <row r="13" spans="1:15" s="321" customFormat="1">
      <c r="B13" s="332" t="s">
        <v>174</v>
      </c>
      <c r="C13" s="348"/>
      <c r="D13" s="346">
        <v>94301</v>
      </c>
      <c r="E13" s="346">
        <v>10493</v>
      </c>
      <c r="F13" s="346">
        <v>4466</v>
      </c>
      <c r="G13" s="346">
        <v>35971</v>
      </c>
      <c r="H13" s="346">
        <v>39976</v>
      </c>
      <c r="I13" s="346">
        <v>3395</v>
      </c>
      <c r="J13" s="341">
        <v>100</v>
      </c>
      <c r="K13" s="341">
        <v>11.1</v>
      </c>
      <c r="L13" s="341">
        <v>4.7</v>
      </c>
      <c r="M13" s="341">
        <v>38.1</v>
      </c>
      <c r="N13" s="341">
        <v>42.4</v>
      </c>
      <c r="O13" s="341">
        <v>3.6</v>
      </c>
    </row>
    <row r="14" spans="1:15" s="321" customFormat="1" ht="10.5" customHeight="1">
      <c r="B14" s="332" t="s">
        <v>173</v>
      </c>
      <c r="C14" s="348"/>
      <c r="D14" s="346">
        <v>97740</v>
      </c>
      <c r="E14" s="346">
        <v>10501</v>
      </c>
      <c r="F14" s="346">
        <v>4624</v>
      </c>
      <c r="G14" s="346">
        <v>37893</v>
      </c>
      <c r="H14" s="346">
        <v>41206</v>
      </c>
      <c r="I14" s="346">
        <v>3516</v>
      </c>
      <c r="J14" s="341">
        <v>100</v>
      </c>
      <c r="K14" s="341">
        <v>10.7</v>
      </c>
      <c r="L14" s="341">
        <v>4.7</v>
      </c>
      <c r="M14" s="341">
        <v>38.799999999999997</v>
      </c>
      <c r="N14" s="341">
        <v>42.2</v>
      </c>
      <c r="O14" s="341">
        <v>3.6</v>
      </c>
    </row>
    <row r="15" spans="1:15" s="321" customFormat="1" ht="10.5" customHeight="1">
      <c r="B15" s="332" t="s">
        <v>172</v>
      </c>
      <c r="C15" s="348"/>
      <c r="D15" s="346">
        <v>100161</v>
      </c>
      <c r="E15" s="346">
        <v>10672</v>
      </c>
      <c r="F15" s="346">
        <v>4901</v>
      </c>
      <c r="G15" s="346">
        <v>39671</v>
      </c>
      <c r="H15" s="346">
        <v>41649</v>
      </c>
      <c r="I15" s="346">
        <v>3268</v>
      </c>
      <c r="J15" s="341">
        <v>100</v>
      </c>
      <c r="K15" s="341">
        <v>10.7</v>
      </c>
      <c r="L15" s="341">
        <v>4.9000000000000004</v>
      </c>
      <c r="M15" s="341">
        <v>39.6</v>
      </c>
      <c r="N15" s="341">
        <v>41.6</v>
      </c>
      <c r="O15" s="341">
        <v>3.3</v>
      </c>
    </row>
    <row r="16" spans="1:15" s="321" customFormat="1" ht="10.5" customHeight="1">
      <c r="B16" s="332" t="s">
        <v>171</v>
      </c>
      <c r="C16" s="348"/>
      <c r="D16" s="346">
        <v>102525</v>
      </c>
      <c r="E16" s="346">
        <v>10250</v>
      </c>
      <c r="F16" s="346">
        <v>5188</v>
      </c>
      <c r="G16" s="346">
        <v>42182</v>
      </c>
      <c r="H16" s="346">
        <v>41327</v>
      </c>
      <c r="I16" s="346">
        <v>3576</v>
      </c>
      <c r="J16" s="341">
        <v>100</v>
      </c>
      <c r="K16" s="341">
        <v>10</v>
      </c>
      <c r="L16" s="341">
        <v>5.0999999999999996</v>
      </c>
      <c r="M16" s="341">
        <v>41.1</v>
      </c>
      <c r="N16" s="341">
        <v>40.299999999999997</v>
      </c>
      <c r="O16" s="341">
        <v>3.5</v>
      </c>
    </row>
    <row r="17" spans="2:15" s="321" customFormat="1" ht="12.75" customHeight="1">
      <c r="B17" s="332" t="s">
        <v>170</v>
      </c>
      <c r="C17" s="348"/>
      <c r="D17" s="346">
        <v>105282</v>
      </c>
      <c r="E17" s="346">
        <v>9905</v>
      </c>
      <c r="F17" s="346">
        <v>5489</v>
      </c>
      <c r="G17" s="346">
        <v>45032</v>
      </c>
      <c r="H17" s="346">
        <v>41079</v>
      </c>
      <c r="I17" s="346">
        <v>3775</v>
      </c>
      <c r="J17" s="341">
        <v>100</v>
      </c>
      <c r="K17" s="341">
        <v>9.4</v>
      </c>
      <c r="L17" s="341">
        <v>5.2</v>
      </c>
      <c r="M17" s="341">
        <v>42.8</v>
      </c>
      <c r="N17" s="341">
        <v>39</v>
      </c>
      <c r="O17" s="341">
        <v>3.6</v>
      </c>
    </row>
    <row r="18" spans="2:15" s="321" customFormat="1" ht="10.5" customHeight="1">
      <c r="B18" s="332" t="s">
        <v>169</v>
      </c>
      <c r="C18" s="348"/>
      <c r="D18" s="347">
        <v>112319</v>
      </c>
      <c r="E18" s="346">
        <v>10145</v>
      </c>
      <c r="F18" s="346">
        <v>6049</v>
      </c>
      <c r="G18" s="346">
        <v>49486</v>
      </c>
      <c r="H18" s="346">
        <v>42894</v>
      </c>
      <c r="I18" s="346">
        <v>3745</v>
      </c>
      <c r="J18" s="341">
        <v>100</v>
      </c>
      <c r="K18" s="341">
        <v>9</v>
      </c>
      <c r="L18" s="341">
        <v>5.4</v>
      </c>
      <c r="M18" s="341">
        <v>44.1</v>
      </c>
      <c r="N18" s="341">
        <v>38.200000000000003</v>
      </c>
      <c r="O18" s="341">
        <v>3.3</v>
      </c>
    </row>
    <row r="19" spans="2:15" s="321" customFormat="1" ht="10.5" customHeight="1">
      <c r="B19" s="332" t="s">
        <v>15</v>
      </c>
      <c r="D19" s="347">
        <v>100415</v>
      </c>
      <c r="E19" s="346">
        <v>9008</v>
      </c>
      <c r="F19" s="346">
        <v>4540</v>
      </c>
      <c r="G19" s="346">
        <v>44042</v>
      </c>
      <c r="H19" s="346">
        <v>39468</v>
      </c>
      <c r="I19" s="346">
        <v>3356</v>
      </c>
      <c r="J19" s="341">
        <v>100</v>
      </c>
      <c r="K19" s="341">
        <v>9</v>
      </c>
      <c r="L19" s="341">
        <v>4.5</v>
      </c>
      <c r="M19" s="341">
        <v>43.9</v>
      </c>
      <c r="N19" s="341">
        <v>39.299999999999997</v>
      </c>
      <c r="O19" s="341">
        <v>3.3</v>
      </c>
    </row>
    <row r="20" spans="2:15" s="321" customFormat="1" ht="10.5" customHeight="1">
      <c r="B20" s="332" t="s">
        <v>16</v>
      </c>
      <c r="D20" s="362">
        <v>94172</v>
      </c>
      <c r="E20" s="363">
        <v>7894</v>
      </c>
      <c r="F20" s="363">
        <v>4357</v>
      </c>
      <c r="G20" s="363">
        <v>42166</v>
      </c>
      <c r="H20" s="363">
        <v>36446</v>
      </c>
      <c r="I20" s="363">
        <v>3308</v>
      </c>
      <c r="J20" s="364">
        <v>100</v>
      </c>
      <c r="K20" s="364">
        <v>8.4</v>
      </c>
      <c r="L20" s="364">
        <v>4.5999999999999996</v>
      </c>
      <c r="M20" s="364">
        <v>44.8</v>
      </c>
      <c r="N20" s="364">
        <v>38.700000000000003</v>
      </c>
      <c r="O20" s="364">
        <v>3.5</v>
      </c>
    </row>
    <row r="21" spans="2:15" s="321" customFormat="1" ht="10.5" customHeight="1">
      <c r="B21" s="326" t="s">
        <v>198</v>
      </c>
      <c r="C21" s="331"/>
      <c r="D21" s="324">
        <v>105784</v>
      </c>
      <c r="E21" s="323">
        <v>8504</v>
      </c>
      <c r="F21" s="323">
        <v>5112</v>
      </c>
      <c r="G21" s="323">
        <v>50331</v>
      </c>
      <c r="H21" s="323">
        <v>38126</v>
      </c>
      <c r="I21" s="323">
        <v>3711</v>
      </c>
      <c r="J21" s="340">
        <v>100</v>
      </c>
      <c r="K21" s="340">
        <v>8</v>
      </c>
      <c r="L21" s="340">
        <v>4.8</v>
      </c>
      <c r="M21" s="340">
        <v>47.6</v>
      </c>
      <c r="N21" s="340">
        <v>36</v>
      </c>
      <c r="O21" s="340">
        <v>3.5</v>
      </c>
    </row>
    <row r="22" spans="2:15" s="321" customFormat="1" ht="7.5" customHeight="1">
      <c r="B22" s="336"/>
      <c r="D22" s="335"/>
      <c r="J22" s="341"/>
      <c r="K22" s="345"/>
      <c r="L22" s="345"/>
      <c r="M22" s="345"/>
      <c r="N22" s="345"/>
      <c r="O22" s="345"/>
    </row>
    <row r="23" spans="2:15" s="321" customFormat="1" ht="10.5" customHeight="1">
      <c r="B23" s="338" t="s">
        <v>180</v>
      </c>
      <c r="D23" s="344"/>
      <c r="F23" s="337"/>
      <c r="G23" s="337"/>
      <c r="H23" s="337"/>
      <c r="I23" s="337"/>
      <c r="J23" s="337"/>
      <c r="K23" s="337"/>
      <c r="L23" s="337"/>
      <c r="M23" s="337"/>
    </row>
    <row r="24" spans="2:15" s="321" customFormat="1" ht="2.25" customHeight="1">
      <c r="B24" s="336"/>
      <c r="D24" s="335"/>
    </row>
    <row r="25" spans="2:15" s="321" customFormat="1" ht="10.5" customHeight="1">
      <c r="B25" s="334" t="s">
        <v>197</v>
      </c>
      <c r="D25" s="343">
        <v>85931</v>
      </c>
      <c r="E25" s="342">
        <v>12116</v>
      </c>
      <c r="F25" s="342">
        <v>2832</v>
      </c>
      <c r="G25" s="342">
        <v>27794</v>
      </c>
      <c r="H25" s="342">
        <v>40019</v>
      </c>
      <c r="I25" s="342">
        <v>3169</v>
      </c>
      <c r="J25" s="341">
        <v>100</v>
      </c>
      <c r="K25" s="341">
        <v>14.1</v>
      </c>
      <c r="L25" s="341">
        <v>3.3</v>
      </c>
      <c r="M25" s="341">
        <v>32.299999999999997</v>
      </c>
      <c r="N25" s="341">
        <v>46.6</v>
      </c>
      <c r="O25" s="341">
        <v>3.7</v>
      </c>
    </row>
    <row r="26" spans="2:15" s="321" customFormat="1" ht="10.5" customHeight="1">
      <c r="B26" s="332" t="s">
        <v>174</v>
      </c>
      <c r="D26" s="343">
        <v>86210</v>
      </c>
      <c r="E26" s="342">
        <v>11879</v>
      </c>
      <c r="F26" s="342">
        <v>2870</v>
      </c>
      <c r="G26" s="342">
        <v>28378</v>
      </c>
      <c r="H26" s="342">
        <v>39977</v>
      </c>
      <c r="I26" s="342">
        <v>3106</v>
      </c>
      <c r="J26" s="341">
        <v>100</v>
      </c>
      <c r="K26" s="341">
        <v>13.8</v>
      </c>
      <c r="L26" s="341">
        <v>3.3</v>
      </c>
      <c r="M26" s="341">
        <v>32.9</v>
      </c>
      <c r="N26" s="341">
        <v>46.4</v>
      </c>
      <c r="O26" s="341">
        <v>3.6</v>
      </c>
    </row>
    <row r="27" spans="2:15" s="321" customFormat="1" ht="10.5" customHeight="1">
      <c r="B27" s="332" t="s">
        <v>173</v>
      </c>
      <c r="D27" s="343">
        <v>87740</v>
      </c>
      <c r="E27" s="342">
        <v>11728</v>
      </c>
      <c r="F27" s="342">
        <v>2988</v>
      </c>
      <c r="G27" s="342">
        <v>29529</v>
      </c>
      <c r="H27" s="342">
        <v>40218</v>
      </c>
      <c r="I27" s="342">
        <v>3277</v>
      </c>
      <c r="J27" s="341">
        <v>100</v>
      </c>
      <c r="K27" s="341">
        <v>13.4</v>
      </c>
      <c r="L27" s="341">
        <v>3.4</v>
      </c>
      <c r="M27" s="341">
        <v>33.700000000000003</v>
      </c>
      <c r="N27" s="341">
        <v>45.8</v>
      </c>
      <c r="O27" s="341">
        <v>3.7</v>
      </c>
    </row>
    <row r="28" spans="2:15" s="321" customFormat="1" ht="10.5" customHeight="1">
      <c r="B28" s="332" t="s">
        <v>172</v>
      </c>
      <c r="D28" s="343">
        <v>89269</v>
      </c>
      <c r="E28" s="342">
        <v>11585</v>
      </c>
      <c r="F28" s="342">
        <v>3076</v>
      </c>
      <c r="G28" s="342">
        <v>30957</v>
      </c>
      <c r="H28" s="342">
        <v>40399</v>
      </c>
      <c r="I28" s="342">
        <v>3252</v>
      </c>
      <c r="J28" s="341">
        <v>100</v>
      </c>
      <c r="K28" s="341">
        <v>13</v>
      </c>
      <c r="L28" s="341">
        <v>3.4</v>
      </c>
      <c r="M28" s="341">
        <v>34.700000000000003</v>
      </c>
      <c r="N28" s="341">
        <v>45.3</v>
      </c>
      <c r="O28" s="341">
        <v>3.6</v>
      </c>
    </row>
    <row r="29" spans="2:15" s="321" customFormat="1">
      <c r="B29" s="332" t="s">
        <v>171</v>
      </c>
      <c r="D29" s="343">
        <v>90291</v>
      </c>
      <c r="E29" s="342">
        <v>11463</v>
      </c>
      <c r="F29" s="342">
        <v>3106</v>
      </c>
      <c r="G29" s="342">
        <v>32034</v>
      </c>
      <c r="H29" s="342">
        <v>40481</v>
      </c>
      <c r="I29" s="342">
        <v>3206</v>
      </c>
      <c r="J29" s="341">
        <v>100</v>
      </c>
      <c r="K29" s="341">
        <v>12.7</v>
      </c>
      <c r="L29" s="341">
        <v>3.4</v>
      </c>
      <c r="M29" s="341">
        <v>35.5</v>
      </c>
      <c r="N29" s="341">
        <v>44.8</v>
      </c>
      <c r="O29" s="341">
        <v>3.6</v>
      </c>
    </row>
    <row r="30" spans="2:15" s="321" customFormat="1" ht="12.75" customHeight="1">
      <c r="B30" s="332" t="s">
        <v>170</v>
      </c>
      <c r="D30" s="343">
        <v>94215</v>
      </c>
      <c r="E30" s="342">
        <v>11725</v>
      </c>
      <c r="F30" s="342">
        <v>3303</v>
      </c>
      <c r="G30" s="342">
        <v>34287</v>
      </c>
      <c r="H30" s="342">
        <v>41615</v>
      </c>
      <c r="I30" s="342">
        <v>3283</v>
      </c>
      <c r="J30" s="341">
        <v>100</v>
      </c>
      <c r="K30" s="341">
        <v>12.4</v>
      </c>
      <c r="L30" s="341">
        <v>3.5</v>
      </c>
      <c r="M30" s="341">
        <v>36.4</v>
      </c>
      <c r="N30" s="341">
        <v>44.2</v>
      </c>
      <c r="O30" s="341">
        <v>3.5</v>
      </c>
    </row>
    <row r="31" spans="2:15" s="321" customFormat="1" ht="10.5" customHeight="1">
      <c r="B31" s="332" t="s">
        <v>169</v>
      </c>
      <c r="D31" s="343">
        <v>97617</v>
      </c>
      <c r="E31" s="342">
        <v>11461</v>
      </c>
      <c r="F31" s="342">
        <v>3757</v>
      </c>
      <c r="G31" s="342">
        <v>37002</v>
      </c>
      <c r="H31" s="342">
        <v>42044</v>
      </c>
      <c r="I31" s="342">
        <v>3353</v>
      </c>
      <c r="J31" s="341">
        <v>100</v>
      </c>
      <c r="K31" s="341">
        <v>11.7</v>
      </c>
      <c r="L31" s="341">
        <v>3.8</v>
      </c>
      <c r="M31" s="341">
        <v>37.9</v>
      </c>
      <c r="N31" s="341">
        <v>43.1</v>
      </c>
      <c r="O31" s="341">
        <v>3.4</v>
      </c>
    </row>
    <row r="32" spans="2:15" s="321" customFormat="1" ht="10.5" customHeight="1">
      <c r="B32" s="332" t="s">
        <v>15</v>
      </c>
      <c r="D32" s="343">
        <v>92692</v>
      </c>
      <c r="E32" s="342">
        <v>10436</v>
      </c>
      <c r="F32" s="342">
        <v>3268</v>
      </c>
      <c r="G32" s="342">
        <v>36359</v>
      </c>
      <c r="H32" s="342">
        <v>39469</v>
      </c>
      <c r="I32" s="342">
        <v>3159</v>
      </c>
      <c r="J32" s="341">
        <v>100</v>
      </c>
      <c r="K32" s="341">
        <v>11.3</v>
      </c>
      <c r="L32" s="341">
        <v>3.5</v>
      </c>
      <c r="M32" s="341">
        <v>39.200000000000003</v>
      </c>
      <c r="N32" s="341">
        <v>42.6</v>
      </c>
      <c r="O32" s="341">
        <v>3.4</v>
      </c>
    </row>
    <row r="33" spans="1:15" s="321" customFormat="1" ht="10.5" customHeight="1">
      <c r="B33" s="332" t="s">
        <v>16</v>
      </c>
      <c r="C33" s="331"/>
      <c r="D33" s="362">
        <v>92731</v>
      </c>
      <c r="E33" s="363">
        <v>10521</v>
      </c>
      <c r="F33" s="363">
        <v>3062</v>
      </c>
      <c r="G33" s="363">
        <v>36065</v>
      </c>
      <c r="H33" s="363">
        <v>39917</v>
      </c>
      <c r="I33" s="363">
        <v>3166</v>
      </c>
      <c r="J33" s="364">
        <v>100</v>
      </c>
      <c r="K33" s="364">
        <v>11.3</v>
      </c>
      <c r="L33" s="364">
        <v>3.3</v>
      </c>
      <c r="M33" s="364">
        <v>38.9</v>
      </c>
      <c r="N33" s="364">
        <v>43</v>
      </c>
      <c r="O33" s="364">
        <v>3.4</v>
      </c>
    </row>
    <row r="34" spans="1:15" s="321" customFormat="1" ht="10.5" customHeight="1">
      <c r="B34" s="326" t="s">
        <v>198</v>
      </c>
      <c r="C34" s="331"/>
      <c r="D34" s="324">
        <v>95407</v>
      </c>
      <c r="E34" s="323">
        <v>10638</v>
      </c>
      <c r="F34" s="323">
        <v>3166</v>
      </c>
      <c r="G34" s="323">
        <v>38323</v>
      </c>
      <c r="H34" s="323">
        <v>39868</v>
      </c>
      <c r="I34" s="323">
        <v>3412</v>
      </c>
      <c r="J34" s="340">
        <v>100</v>
      </c>
      <c r="K34" s="340">
        <v>11.2</v>
      </c>
      <c r="L34" s="340">
        <v>3.3</v>
      </c>
      <c r="M34" s="340">
        <v>40.200000000000003</v>
      </c>
      <c r="N34" s="340">
        <v>41.8</v>
      </c>
      <c r="O34" s="340">
        <v>3.6</v>
      </c>
    </row>
    <row r="35" spans="1:15" s="321" customFormat="1" ht="7.5" customHeight="1">
      <c r="B35" s="336"/>
      <c r="D35" s="335"/>
      <c r="K35" s="339"/>
      <c r="L35" s="339"/>
      <c r="M35" s="339"/>
      <c r="N35" s="339"/>
      <c r="O35" s="339"/>
    </row>
    <row r="36" spans="1:15" s="321" customFormat="1" ht="10.5" customHeight="1">
      <c r="B36" s="338" t="s">
        <v>186</v>
      </c>
      <c r="D36" s="335"/>
      <c r="F36" s="337"/>
      <c r="G36" s="337"/>
      <c r="H36" s="337"/>
      <c r="I36" s="337"/>
      <c r="J36" s="337"/>
      <c r="K36" s="337"/>
      <c r="L36" s="337"/>
      <c r="M36" s="337"/>
    </row>
    <row r="37" spans="1:15" s="321" customFormat="1" ht="2.25" customHeight="1">
      <c r="B37" s="336"/>
      <c r="D37" s="335"/>
    </row>
    <row r="38" spans="1:15" s="321" customFormat="1" ht="10.5" customHeight="1">
      <c r="B38" s="334" t="s">
        <v>197</v>
      </c>
      <c r="D38" s="330">
        <v>7334</v>
      </c>
      <c r="E38" s="328">
        <v>-1534</v>
      </c>
      <c r="F38" s="329">
        <v>1396</v>
      </c>
      <c r="G38" s="328">
        <v>7645</v>
      </c>
      <c r="H38" s="328">
        <v>-65</v>
      </c>
      <c r="I38" s="328">
        <v>-107</v>
      </c>
      <c r="J38" s="327" t="s">
        <v>182</v>
      </c>
      <c r="K38" s="327" t="s">
        <v>182</v>
      </c>
      <c r="L38" s="327" t="s">
        <v>182</v>
      </c>
      <c r="M38" s="327" t="s">
        <v>182</v>
      </c>
      <c r="N38" s="327" t="s">
        <v>182</v>
      </c>
      <c r="O38" s="327" t="s">
        <v>182</v>
      </c>
    </row>
    <row r="39" spans="1:15" s="321" customFormat="1" ht="10.5" customHeight="1">
      <c r="B39" s="332" t="s">
        <v>174</v>
      </c>
      <c r="D39" s="330">
        <v>8091</v>
      </c>
      <c r="E39" s="328">
        <v>-1386</v>
      </c>
      <c r="F39" s="329">
        <v>1596</v>
      </c>
      <c r="G39" s="328">
        <v>7593</v>
      </c>
      <c r="H39" s="328">
        <v>-1</v>
      </c>
      <c r="I39" s="328">
        <v>289</v>
      </c>
      <c r="J39" s="327" t="s">
        <v>182</v>
      </c>
      <c r="K39" s="327" t="s">
        <v>182</v>
      </c>
      <c r="L39" s="327" t="s">
        <v>182</v>
      </c>
      <c r="M39" s="327" t="s">
        <v>182</v>
      </c>
      <c r="N39" s="327" t="s">
        <v>182</v>
      </c>
      <c r="O39" s="327" t="s">
        <v>182</v>
      </c>
    </row>
    <row r="40" spans="1:15" s="321" customFormat="1" ht="10.5" customHeight="1">
      <c r="B40" s="332" t="s">
        <v>173</v>
      </c>
      <c r="D40" s="330">
        <v>10000</v>
      </c>
      <c r="E40" s="328">
        <v>-1227</v>
      </c>
      <c r="F40" s="329">
        <v>1636</v>
      </c>
      <c r="G40" s="328">
        <v>8364</v>
      </c>
      <c r="H40" s="328">
        <v>988</v>
      </c>
      <c r="I40" s="328">
        <v>239</v>
      </c>
      <c r="J40" s="327" t="s">
        <v>182</v>
      </c>
      <c r="K40" s="327" t="s">
        <v>182</v>
      </c>
      <c r="L40" s="327" t="s">
        <v>182</v>
      </c>
      <c r="M40" s="327" t="s">
        <v>182</v>
      </c>
      <c r="N40" s="327" t="s">
        <v>182</v>
      </c>
      <c r="O40" s="327" t="s">
        <v>182</v>
      </c>
    </row>
    <row r="41" spans="1:15" s="321" customFormat="1" ht="10.5" customHeight="1">
      <c r="B41" s="332" t="s">
        <v>172</v>
      </c>
      <c r="D41" s="330">
        <v>10892</v>
      </c>
      <c r="E41" s="328">
        <v>-913</v>
      </c>
      <c r="F41" s="329">
        <v>1825</v>
      </c>
      <c r="G41" s="328">
        <v>8714</v>
      </c>
      <c r="H41" s="328">
        <v>1250</v>
      </c>
      <c r="I41" s="328">
        <v>16</v>
      </c>
      <c r="J41" s="327" t="s">
        <v>182</v>
      </c>
      <c r="K41" s="327" t="s">
        <v>182</v>
      </c>
      <c r="L41" s="327" t="s">
        <v>182</v>
      </c>
      <c r="M41" s="327" t="s">
        <v>182</v>
      </c>
      <c r="N41" s="327" t="s">
        <v>182</v>
      </c>
      <c r="O41" s="327" t="s">
        <v>182</v>
      </c>
    </row>
    <row r="42" spans="1:15" s="321" customFormat="1">
      <c r="B42" s="332" t="s">
        <v>171</v>
      </c>
      <c r="D42" s="330">
        <v>12234</v>
      </c>
      <c r="E42" s="328">
        <v>-1213</v>
      </c>
      <c r="F42" s="329">
        <v>2082</v>
      </c>
      <c r="G42" s="328">
        <v>10148</v>
      </c>
      <c r="H42" s="328">
        <v>846</v>
      </c>
      <c r="I42" s="328">
        <v>370</v>
      </c>
      <c r="J42" s="327" t="s">
        <v>182</v>
      </c>
      <c r="K42" s="327" t="s">
        <v>182</v>
      </c>
      <c r="L42" s="327" t="s">
        <v>182</v>
      </c>
      <c r="M42" s="327" t="s">
        <v>182</v>
      </c>
      <c r="N42" s="327" t="s">
        <v>182</v>
      </c>
      <c r="O42" s="327" t="s">
        <v>182</v>
      </c>
    </row>
    <row r="43" spans="1:15" s="321" customFormat="1" ht="12.75" customHeight="1">
      <c r="B43" s="332" t="s">
        <v>170</v>
      </c>
      <c r="D43" s="333">
        <v>11067</v>
      </c>
      <c r="E43" s="329">
        <v>-1820</v>
      </c>
      <c r="F43" s="329">
        <v>2186</v>
      </c>
      <c r="G43" s="329">
        <v>10745</v>
      </c>
      <c r="H43" s="329">
        <v>-536</v>
      </c>
      <c r="I43" s="329">
        <v>492</v>
      </c>
      <c r="J43" s="327" t="s">
        <v>182</v>
      </c>
      <c r="K43" s="327" t="s">
        <v>182</v>
      </c>
      <c r="L43" s="327" t="s">
        <v>182</v>
      </c>
      <c r="M43" s="327" t="s">
        <v>182</v>
      </c>
      <c r="N43" s="327" t="s">
        <v>182</v>
      </c>
      <c r="O43" s="327" t="s">
        <v>182</v>
      </c>
    </row>
    <row r="44" spans="1:15" s="321" customFormat="1" ht="10.5" customHeight="1">
      <c r="B44" s="332" t="s">
        <v>169</v>
      </c>
      <c r="D44" s="330">
        <v>14702</v>
      </c>
      <c r="E44" s="328">
        <v>-1316</v>
      </c>
      <c r="F44" s="329">
        <v>2292</v>
      </c>
      <c r="G44" s="328">
        <v>12484</v>
      </c>
      <c r="H44" s="328">
        <v>850</v>
      </c>
      <c r="I44" s="328">
        <v>392</v>
      </c>
      <c r="J44" s="327" t="s">
        <v>182</v>
      </c>
      <c r="K44" s="327" t="s">
        <v>182</v>
      </c>
      <c r="L44" s="327" t="s">
        <v>182</v>
      </c>
      <c r="M44" s="327" t="s">
        <v>182</v>
      </c>
      <c r="N44" s="327" t="s">
        <v>182</v>
      </c>
      <c r="O44" s="327" t="s">
        <v>182</v>
      </c>
    </row>
    <row r="45" spans="1:15" s="321" customFormat="1" ht="10.5" customHeight="1">
      <c r="B45" s="332" t="s">
        <v>15</v>
      </c>
      <c r="C45" s="331"/>
      <c r="D45" s="330">
        <v>7723</v>
      </c>
      <c r="E45" s="328">
        <v>-1428</v>
      </c>
      <c r="F45" s="329">
        <v>1272</v>
      </c>
      <c r="G45" s="328">
        <v>7683</v>
      </c>
      <c r="H45" s="328">
        <v>-1</v>
      </c>
      <c r="I45" s="328">
        <v>197</v>
      </c>
      <c r="J45" s="327" t="s">
        <v>182</v>
      </c>
      <c r="K45" s="327" t="s">
        <v>182</v>
      </c>
      <c r="L45" s="327" t="s">
        <v>182</v>
      </c>
      <c r="M45" s="327" t="s">
        <v>182</v>
      </c>
      <c r="N45" s="327" t="s">
        <v>182</v>
      </c>
      <c r="O45" s="327" t="s">
        <v>182</v>
      </c>
    </row>
    <row r="46" spans="1:15" s="321" customFormat="1" ht="10.5" customHeight="1">
      <c r="B46" s="332" t="s">
        <v>16</v>
      </c>
      <c r="C46" s="331"/>
      <c r="D46" s="362">
        <v>1441</v>
      </c>
      <c r="E46" s="363">
        <v>-2627</v>
      </c>
      <c r="F46" s="363">
        <v>1295</v>
      </c>
      <c r="G46" s="363">
        <v>6101</v>
      </c>
      <c r="H46" s="363">
        <v>-3471</v>
      </c>
      <c r="I46" s="363">
        <v>142</v>
      </c>
      <c r="J46" s="327" t="s">
        <v>182</v>
      </c>
      <c r="K46" s="327" t="s">
        <v>182</v>
      </c>
      <c r="L46" s="327" t="s">
        <v>182</v>
      </c>
      <c r="M46" s="327" t="s">
        <v>182</v>
      </c>
      <c r="N46" s="327" t="s">
        <v>182</v>
      </c>
      <c r="O46" s="327" t="s">
        <v>182</v>
      </c>
    </row>
    <row r="47" spans="1:15" s="321" customFormat="1" ht="10.5" customHeight="1">
      <c r="B47" s="326" t="s">
        <v>198</v>
      </c>
      <c r="C47" s="325"/>
      <c r="D47" s="324">
        <v>10377</v>
      </c>
      <c r="E47" s="323">
        <v>-2134</v>
      </c>
      <c r="F47" s="323">
        <v>1946</v>
      </c>
      <c r="G47" s="323">
        <v>12008</v>
      </c>
      <c r="H47" s="323">
        <v>-1742</v>
      </c>
      <c r="I47" s="323">
        <v>299</v>
      </c>
      <c r="J47" s="322" t="s">
        <v>182</v>
      </c>
      <c r="K47" s="322" t="s">
        <v>182</v>
      </c>
      <c r="L47" s="322" t="s">
        <v>182</v>
      </c>
      <c r="M47" s="322" t="s">
        <v>182</v>
      </c>
      <c r="N47" s="322" t="s">
        <v>182</v>
      </c>
      <c r="O47" s="322" t="s">
        <v>182</v>
      </c>
    </row>
    <row r="48" spans="1:15" ht="6.75" customHeight="1">
      <c r="A48" s="318"/>
      <c r="B48" s="318"/>
      <c r="C48" s="320"/>
      <c r="D48" s="319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</row>
    <row r="49" spans="2:15">
      <c r="B49" s="317" t="s">
        <v>139</v>
      </c>
    </row>
    <row r="50" spans="2:15">
      <c r="B50" s="368" t="s">
        <v>153</v>
      </c>
      <c r="C50" s="368"/>
      <c r="D50" s="368"/>
      <c r="E50" s="368"/>
      <c r="F50" s="368"/>
      <c r="G50" s="368"/>
      <c r="H50" s="368"/>
      <c r="I50" s="368"/>
      <c r="J50" s="368"/>
      <c r="K50" s="368"/>
      <c r="L50" s="368"/>
      <c r="M50" s="368"/>
      <c r="N50" s="368"/>
      <c r="O50" s="368"/>
    </row>
  </sheetData>
  <mergeCells count="3">
    <mergeCell ref="D7:D8"/>
    <mergeCell ref="J7:J8"/>
    <mergeCell ref="B50:O50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ignoredErrors>
    <ignoredError sqref="B13:B4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showGridLines="0" zoomScaleNormal="100" zoomScaleSheetLayoutView="145" workbookViewId="0"/>
  </sheetViews>
  <sheetFormatPr defaultColWidth="11.36328125" defaultRowHeight="9.5"/>
  <cols>
    <col min="1" max="1" width="0.6328125" style="316" customWidth="1"/>
    <col min="2" max="2" width="9.26953125" style="316" customWidth="1"/>
    <col min="3" max="3" width="0.6328125" style="316" customWidth="1"/>
    <col min="4" max="9" width="7.08984375" style="316" customWidth="1"/>
    <col min="10" max="10" width="5.90625" style="316" customWidth="1"/>
    <col min="11" max="15" width="5.36328125" style="316" customWidth="1"/>
    <col min="16" max="16384" width="11.36328125" style="316"/>
  </cols>
  <sheetData>
    <row r="1" spans="1:15" ht="13">
      <c r="A1" s="359" t="s">
        <v>193</v>
      </c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</row>
    <row r="2" spans="1:15" ht="6" customHeight="1"/>
    <row r="3" spans="1:15" ht="11.25" customHeight="1">
      <c r="A3" s="317" t="s">
        <v>192</v>
      </c>
    </row>
    <row r="4" spans="1:15">
      <c r="O4" s="358" t="s">
        <v>3</v>
      </c>
    </row>
    <row r="5" spans="1:15" ht="1.5" customHeight="1">
      <c r="A5" s="318"/>
    </row>
    <row r="6" spans="1:15" ht="13.5" customHeight="1">
      <c r="B6" s="350"/>
      <c r="C6" s="350"/>
      <c r="D6" s="357" t="s">
        <v>191</v>
      </c>
      <c r="E6" s="357"/>
      <c r="F6" s="357"/>
      <c r="G6" s="357"/>
      <c r="H6" s="357"/>
      <c r="I6" s="357"/>
      <c r="J6" s="357" t="s">
        <v>190</v>
      </c>
      <c r="K6" s="357"/>
      <c r="L6" s="357"/>
      <c r="M6" s="357"/>
      <c r="N6" s="357"/>
      <c r="O6" s="356"/>
    </row>
    <row r="7" spans="1:15">
      <c r="B7" s="355" t="s">
        <v>189</v>
      </c>
      <c r="C7" s="355"/>
      <c r="D7" s="367" t="s">
        <v>74</v>
      </c>
      <c r="E7" s="354" t="s">
        <v>68</v>
      </c>
      <c r="F7" s="354" t="s">
        <v>28</v>
      </c>
      <c r="G7" s="354" t="s">
        <v>69</v>
      </c>
      <c r="H7" s="354" t="s">
        <v>70</v>
      </c>
      <c r="I7" s="354" t="s">
        <v>71</v>
      </c>
      <c r="J7" s="367" t="s">
        <v>74</v>
      </c>
      <c r="K7" s="354" t="s">
        <v>72</v>
      </c>
      <c r="L7" s="354" t="s">
        <v>28</v>
      </c>
      <c r="M7" s="354" t="s">
        <v>69</v>
      </c>
      <c r="N7" s="354" t="s">
        <v>70</v>
      </c>
      <c r="O7" s="353" t="s">
        <v>188</v>
      </c>
    </row>
    <row r="8" spans="1:15" ht="13.5" customHeight="1">
      <c r="A8" s="318"/>
      <c r="B8" s="318"/>
      <c r="C8" s="318"/>
      <c r="D8" s="367"/>
      <c r="E8" s="352" t="s">
        <v>11</v>
      </c>
      <c r="F8" s="352" t="s">
        <v>11</v>
      </c>
      <c r="G8" s="352" t="s">
        <v>11</v>
      </c>
      <c r="H8" s="352" t="s">
        <v>11</v>
      </c>
      <c r="I8" s="352" t="s">
        <v>12</v>
      </c>
      <c r="J8" s="367"/>
      <c r="K8" s="352" t="s">
        <v>13</v>
      </c>
      <c r="L8" s="352" t="s">
        <v>11</v>
      </c>
      <c r="M8" s="352" t="s">
        <v>11</v>
      </c>
      <c r="N8" s="352" t="s">
        <v>11</v>
      </c>
      <c r="O8" s="351" t="s">
        <v>187</v>
      </c>
    </row>
    <row r="9" spans="1:15" ht="6" customHeight="1">
      <c r="B9" s="350"/>
      <c r="C9" s="349"/>
    </row>
    <row r="10" spans="1:15" s="321" customFormat="1" ht="10.5" customHeight="1">
      <c r="B10" s="338" t="s">
        <v>181</v>
      </c>
      <c r="C10" s="348"/>
      <c r="F10" s="337"/>
      <c r="G10" s="337"/>
      <c r="H10" s="337"/>
      <c r="I10" s="337"/>
      <c r="J10" s="337"/>
      <c r="K10" s="337"/>
      <c r="L10" s="337"/>
      <c r="M10" s="337"/>
    </row>
    <row r="11" spans="1:15" s="321" customFormat="1" ht="2.25" customHeight="1">
      <c r="C11" s="348"/>
    </row>
    <row r="12" spans="1:15" s="321" customFormat="1" ht="10.5" customHeight="1">
      <c r="B12" s="334" t="s">
        <v>196</v>
      </c>
      <c r="C12" s="348"/>
      <c r="D12" s="346">
        <v>91257</v>
      </c>
      <c r="E12" s="346">
        <v>10611</v>
      </c>
      <c r="F12" s="346">
        <v>4249</v>
      </c>
      <c r="G12" s="346">
        <v>33916</v>
      </c>
      <c r="H12" s="346">
        <v>39511</v>
      </c>
      <c r="I12" s="346">
        <v>2968</v>
      </c>
      <c r="J12" s="341">
        <v>100</v>
      </c>
      <c r="K12" s="341">
        <v>11.6</v>
      </c>
      <c r="L12" s="341">
        <v>4.7</v>
      </c>
      <c r="M12" s="341">
        <v>37.200000000000003</v>
      </c>
      <c r="N12" s="341">
        <v>43.3</v>
      </c>
      <c r="O12" s="341">
        <v>3.3</v>
      </c>
    </row>
    <row r="13" spans="1:15" s="321" customFormat="1">
      <c r="B13" s="332" t="s">
        <v>175</v>
      </c>
      <c r="C13" s="348"/>
      <c r="D13" s="346">
        <v>93265</v>
      </c>
      <c r="E13" s="346">
        <v>10582</v>
      </c>
      <c r="F13" s="346">
        <v>4228</v>
      </c>
      <c r="G13" s="346">
        <v>35439</v>
      </c>
      <c r="H13" s="346">
        <v>39954</v>
      </c>
      <c r="I13" s="346">
        <v>3062</v>
      </c>
      <c r="J13" s="341">
        <v>100</v>
      </c>
      <c r="K13" s="341">
        <v>11.3</v>
      </c>
      <c r="L13" s="341">
        <v>4.5</v>
      </c>
      <c r="M13" s="341">
        <v>38</v>
      </c>
      <c r="N13" s="341">
        <v>42.8</v>
      </c>
      <c r="O13" s="341">
        <v>3.3</v>
      </c>
    </row>
    <row r="14" spans="1:15" s="321" customFormat="1" ht="10.5" customHeight="1">
      <c r="B14" s="332" t="s">
        <v>174</v>
      </c>
      <c r="C14" s="348"/>
      <c r="D14" s="346">
        <v>94301</v>
      </c>
      <c r="E14" s="346">
        <v>10493</v>
      </c>
      <c r="F14" s="346">
        <v>4466</v>
      </c>
      <c r="G14" s="346">
        <v>35971</v>
      </c>
      <c r="H14" s="346">
        <v>39976</v>
      </c>
      <c r="I14" s="346">
        <v>3395</v>
      </c>
      <c r="J14" s="341">
        <v>100</v>
      </c>
      <c r="K14" s="341">
        <v>11.1</v>
      </c>
      <c r="L14" s="341">
        <v>4.7</v>
      </c>
      <c r="M14" s="341">
        <v>38.1</v>
      </c>
      <c r="N14" s="341">
        <v>42.4</v>
      </c>
      <c r="O14" s="341">
        <v>3.6</v>
      </c>
    </row>
    <row r="15" spans="1:15" s="321" customFormat="1" ht="10.5" customHeight="1">
      <c r="B15" s="332" t="s">
        <v>173</v>
      </c>
      <c r="C15" s="348"/>
      <c r="D15" s="346">
        <v>97740</v>
      </c>
      <c r="E15" s="346">
        <v>10501</v>
      </c>
      <c r="F15" s="346">
        <v>4624</v>
      </c>
      <c r="G15" s="346">
        <v>37893</v>
      </c>
      <c r="H15" s="346">
        <v>41206</v>
      </c>
      <c r="I15" s="346">
        <v>3516</v>
      </c>
      <c r="J15" s="341">
        <v>100</v>
      </c>
      <c r="K15" s="341">
        <v>10.7</v>
      </c>
      <c r="L15" s="341">
        <v>4.7</v>
      </c>
      <c r="M15" s="341">
        <v>38.799999999999997</v>
      </c>
      <c r="N15" s="341">
        <v>42.2</v>
      </c>
      <c r="O15" s="341">
        <v>3.6</v>
      </c>
    </row>
    <row r="16" spans="1:15" s="321" customFormat="1" ht="10.5" customHeight="1">
      <c r="B16" s="332" t="s">
        <v>172</v>
      </c>
      <c r="C16" s="348"/>
      <c r="D16" s="346">
        <v>100161</v>
      </c>
      <c r="E16" s="346">
        <v>10672</v>
      </c>
      <c r="F16" s="346">
        <v>4901</v>
      </c>
      <c r="G16" s="346">
        <v>39671</v>
      </c>
      <c r="H16" s="346">
        <v>41649</v>
      </c>
      <c r="I16" s="346">
        <v>3268</v>
      </c>
      <c r="J16" s="341">
        <v>100</v>
      </c>
      <c r="K16" s="341">
        <v>10.7</v>
      </c>
      <c r="L16" s="341">
        <v>4.9000000000000004</v>
      </c>
      <c r="M16" s="341">
        <v>39.6</v>
      </c>
      <c r="N16" s="341">
        <v>41.6</v>
      </c>
      <c r="O16" s="341">
        <v>3.3</v>
      </c>
    </row>
    <row r="17" spans="2:15" s="321" customFormat="1" ht="12.75" customHeight="1">
      <c r="B17" s="332" t="s">
        <v>171</v>
      </c>
      <c r="C17" s="348"/>
      <c r="D17" s="346">
        <v>102525</v>
      </c>
      <c r="E17" s="346">
        <v>10250</v>
      </c>
      <c r="F17" s="346">
        <v>5188</v>
      </c>
      <c r="G17" s="346">
        <v>42182</v>
      </c>
      <c r="H17" s="346">
        <v>41327</v>
      </c>
      <c r="I17" s="346">
        <v>3576</v>
      </c>
      <c r="J17" s="341">
        <v>100</v>
      </c>
      <c r="K17" s="341">
        <v>10</v>
      </c>
      <c r="L17" s="341">
        <v>5.0999999999999996</v>
      </c>
      <c r="M17" s="341">
        <v>41.1</v>
      </c>
      <c r="N17" s="341">
        <v>40.299999999999997</v>
      </c>
      <c r="O17" s="341">
        <v>3.5</v>
      </c>
    </row>
    <row r="18" spans="2:15" s="321" customFormat="1" ht="10.5" customHeight="1">
      <c r="B18" s="332" t="s">
        <v>170</v>
      </c>
      <c r="C18" s="348"/>
      <c r="D18" s="346">
        <v>105282</v>
      </c>
      <c r="E18" s="346">
        <v>9905</v>
      </c>
      <c r="F18" s="346">
        <v>5489</v>
      </c>
      <c r="G18" s="346">
        <v>45032</v>
      </c>
      <c r="H18" s="346">
        <v>41079</v>
      </c>
      <c r="I18" s="346">
        <v>3775</v>
      </c>
      <c r="J18" s="341">
        <v>100</v>
      </c>
      <c r="K18" s="341">
        <v>9.4</v>
      </c>
      <c r="L18" s="341">
        <v>5.2</v>
      </c>
      <c r="M18" s="341">
        <v>42.8</v>
      </c>
      <c r="N18" s="341">
        <v>39</v>
      </c>
      <c r="O18" s="341">
        <v>3.6</v>
      </c>
    </row>
    <row r="19" spans="2:15" s="321" customFormat="1" ht="10.5" customHeight="1">
      <c r="B19" s="332" t="s">
        <v>169</v>
      </c>
      <c r="D19" s="347">
        <v>112319</v>
      </c>
      <c r="E19" s="346">
        <v>10145</v>
      </c>
      <c r="F19" s="346">
        <v>6049</v>
      </c>
      <c r="G19" s="346">
        <v>49486</v>
      </c>
      <c r="H19" s="346">
        <v>42894</v>
      </c>
      <c r="I19" s="346">
        <v>3745</v>
      </c>
      <c r="J19" s="341">
        <v>100</v>
      </c>
      <c r="K19" s="341">
        <v>9</v>
      </c>
      <c r="L19" s="341">
        <v>5.4</v>
      </c>
      <c r="M19" s="341">
        <v>44.1</v>
      </c>
      <c r="N19" s="341">
        <v>38.200000000000003</v>
      </c>
      <c r="O19" s="341">
        <v>3.3</v>
      </c>
    </row>
    <row r="20" spans="2:15" s="321" customFormat="1" ht="10.5" customHeight="1">
      <c r="B20" s="332" t="s">
        <v>15</v>
      </c>
      <c r="D20" s="347">
        <v>100415</v>
      </c>
      <c r="E20" s="346">
        <v>9008</v>
      </c>
      <c r="F20" s="346">
        <v>4540</v>
      </c>
      <c r="G20" s="346">
        <v>44042</v>
      </c>
      <c r="H20" s="346">
        <v>39468</v>
      </c>
      <c r="I20" s="346">
        <v>3356</v>
      </c>
      <c r="J20" s="341">
        <v>100</v>
      </c>
      <c r="K20" s="341">
        <v>9</v>
      </c>
      <c r="L20" s="341">
        <v>4.5</v>
      </c>
      <c r="M20" s="341">
        <v>43.9</v>
      </c>
      <c r="N20" s="341">
        <v>39.299999999999997</v>
      </c>
      <c r="O20" s="341">
        <v>3.3</v>
      </c>
    </row>
    <row r="21" spans="2:15" s="321" customFormat="1" ht="10.5" customHeight="1">
      <c r="B21" s="326" t="s">
        <v>16</v>
      </c>
      <c r="C21" s="331"/>
      <c r="D21" s="324">
        <v>94172</v>
      </c>
      <c r="E21" s="323">
        <v>7894</v>
      </c>
      <c r="F21" s="323">
        <v>4357</v>
      </c>
      <c r="G21" s="323">
        <v>42166</v>
      </c>
      <c r="H21" s="323">
        <v>36446</v>
      </c>
      <c r="I21" s="323">
        <v>3308</v>
      </c>
      <c r="J21" s="340">
        <v>100</v>
      </c>
      <c r="K21" s="340">
        <v>8.4</v>
      </c>
      <c r="L21" s="340">
        <v>4.5999999999999996</v>
      </c>
      <c r="M21" s="340">
        <v>44.8</v>
      </c>
      <c r="N21" s="340">
        <v>38.700000000000003</v>
      </c>
      <c r="O21" s="340">
        <v>3.5</v>
      </c>
    </row>
    <row r="22" spans="2:15" s="321" customFormat="1" ht="7.5" customHeight="1">
      <c r="B22" s="336"/>
      <c r="D22" s="335"/>
      <c r="J22" s="341"/>
      <c r="K22" s="345"/>
      <c r="L22" s="345"/>
      <c r="M22" s="345"/>
      <c r="N22" s="345"/>
      <c r="O22" s="345"/>
    </row>
    <row r="23" spans="2:15" s="321" customFormat="1" ht="10.5" customHeight="1">
      <c r="B23" s="338" t="s">
        <v>194</v>
      </c>
      <c r="D23" s="344"/>
      <c r="F23" s="337"/>
      <c r="G23" s="337"/>
      <c r="H23" s="337"/>
      <c r="I23" s="337"/>
      <c r="J23" s="337"/>
      <c r="K23" s="337"/>
      <c r="L23" s="337"/>
      <c r="M23" s="337"/>
    </row>
    <row r="24" spans="2:15" s="321" customFormat="1" ht="2.25" customHeight="1">
      <c r="B24" s="336"/>
      <c r="D24" s="335"/>
    </row>
    <row r="25" spans="2:15" s="321" customFormat="1" ht="10.5" customHeight="1">
      <c r="B25" s="334" t="s">
        <v>196</v>
      </c>
      <c r="D25" s="343">
        <v>89182</v>
      </c>
      <c r="E25" s="342">
        <v>12617</v>
      </c>
      <c r="F25" s="342">
        <v>2775</v>
      </c>
      <c r="G25" s="342">
        <v>29133</v>
      </c>
      <c r="H25" s="342">
        <v>41521</v>
      </c>
      <c r="I25" s="342">
        <v>3131</v>
      </c>
      <c r="J25" s="341">
        <v>100</v>
      </c>
      <c r="K25" s="341">
        <v>14.1</v>
      </c>
      <c r="L25" s="341">
        <v>3.1</v>
      </c>
      <c r="M25" s="341">
        <v>32.700000000000003</v>
      </c>
      <c r="N25" s="341">
        <v>46.6</v>
      </c>
      <c r="O25" s="341">
        <v>3.5</v>
      </c>
    </row>
    <row r="26" spans="2:15" s="321" customFormat="1" ht="10.5" customHeight="1">
      <c r="B26" s="332" t="s">
        <v>175</v>
      </c>
      <c r="D26" s="343">
        <v>85931</v>
      </c>
      <c r="E26" s="342">
        <v>12116</v>
      </c>
      <c r="F26" s="342">
        <v>2832</v>
      </c>
      <c r="G26" s="342">
        <v>27794</v>
      </c>
      <c r="H26" s="342">
        <v>40019</v>
      </c>
      <c r="I26" s="342">
        <v>3169</v>
      </c>
      <c r="J26" s="341">
        <v>100</v>
      </c>
      <c r="K26" s="341">
        <v>14.1</v>
      </c>
      <c r="L26" s="341">
        <v>3.3</v>
      </c>
      <c r="M26" s="341">
        <v>32.299999999999997</v>
      </c>
      <c r="N26" s="341">
        <v>46.6</v>
      </c>
      <c r="O26" s="341">
        <v>3.7</v>
      </c>
    </row>
    <row r="27" spans="2:15" s="321" customFormat="1" ht="10.5" customHeight="1">
      <c r="B27" s="332" t="s">
        <v>174</v>
      </c>
      <c r="D27" s="343">
        <v>86210</v>
      </c>
      <c r="E27" s="342">
        <v>11879</v>
      </c>
      <c r="F27" s="342">
        <v>2870</v>
      </c>
      <c r="G27" s="342">
        <v>28378</v>
      </c>
      <c r="H27" s="342">
        <v>39977</v>
      </c>
      <c r="I27" s="342">
        <v>3106</v>
      </c>
      <c r="J27" s="341">
        <v>100</v>
      </c>
      <c r="K27" s="341">
        <v>13.8</v>
      </c>
      <c r="L27" s="341">
        <v>3.3</v>
      </c>
      <c r="M27" s="341">
        <v>32.9</v>
      </c>
      <c r="N27" s="341">
        <v>46.4</v>
      </c>
      <c r="O27" s="341">
        <v>3.6</v>
      </c>
    </row>
    <row r="28" spans="2:15" s="321" customFormat="1" ht="10.5" customHeight="1">
      <c r="B28" s="332" t="s">
        <v>173</v>
      </c>
      <c r="D28" s="343">
        <v>87740</v>
      </c>
      <c r="E28" s="342">
        <v>11728</v>
      </c>
      <c r="F28" s="342">
        <v>2988</v>
      </c>
      <c r="G28" s="342">
        <v>29529</v>
      </c>
      <c r="H28" s="342">
        <v>40218</v>
      </c>
      <c r="I28" s="342">
        <v>3277</v>
      </c>
      <c r="J28" s="341">
        <v>100</v>
      </c>
      <c r="K28" s="341">
        <v>13.4</v>
      </c>
      <c r="L28" s="341">
        <v>3.4</v>
      </c>
      <c r="M28" s="341">
        <v>33.700000000000003</v>
      </c>
      <c r="N28" s="341">
        <v>45.8</v>
      </c>
      <c r="O28" s="341">
        <v>3.7</v>
      </c>
    </row>
    <row r="29" spans="2:15" s="321" customFormat="1">
      <c r="B29" s="332" t="s">
        <v>172</v>
      </c>
      <c r="D29" s="343">
        <v>89269</v>
      </c>
      <c r="E29" s="342">
        <v>11585</v>
      </c>
      <c r="F29" s="342">
        <v>3076</v>
      </c>
      <c r="G29" s="342">
        <v>30957</v>
      </c>
      <c r="H29" s="342">
        <v>40399</v>
      </c>
      <c r="I29" s="342">
        <v>3252</v>
      </c>
      <c r="J29" s="341">
        <v>100</v>
      </c>
      <c r="K29" s="341">
        <v>13</v>
      </c>
      <c r="L29" s="341">
        <v>3.4</v>
      </c>
      <c r="M29" s="341">
        <v>34.700000000000003</v>
      </c>
      <c r="N29" s="341">
        <v>45.3</v>
      </c>
      <c r="O29" s="341">
        <v>3.6</v>
      </c>
    </row>
    <row r="30" spans="2:15" s="321" customFormat="1" ht="12.75" customHeight="1">
      <c r="B30" s="332" t="s">
        <v>171</v>
      </c>
      <c r="D30" s="343">
        <v>90291</v>
      </c>
      <c r="E30" s="342">
        <v>11463</v>
      </c>
      <c r="F30" s="342">
        <v>3106</v>
      </c>
      <c r="G30" s="342">
        <v>32034</v>
      </c>
      <c r="H30" s="342">
        <v>40481</v>
      </c>
      <c r="I30" s="342">
        <v>3206</v>
      </c>
      <c r="J30" s="341">
        <v>100</v>
      </c>
      <c r="K30" s="341">
        <v>12.7</v>
      </c>
      <c r="L30" s="341">
        <v>3.4</v>
      </c>
      <c r="M30" s="341">
        <v>35.5</v>
      </c>
      <c r="N30" s="341">
        <v>44.8</v>
      </c>
      <c r="O30" s="341">
        <v>3.6</v>
      </c>
    </row>
    <row r="31" spans="2:15" s="321" customFormat="1" ht="10.5" customHeight="1">
      <c r="B31" s="332" t="s">
        <v>170</v>
      </c>
      <c r="D31" s="343">
        <v>94215</v>
      </c>
      <c r="E31" s="342">
        <v>11725</v>
      </c>
      <c r="F31" s="342">
        <v>3303</v>
      </c>
      <c r="G31" s="342">
        <v>34287</v>
      </c>
      <c r="H31" s="342">
        <v>41615</v>
      </c>
      <c r="I31" s="342">
        <v>3283</v>
      </c>
      <c r="J31" s="341">
        <v>100</v>
      </c>
      <c r="K31" s="341">
        <v>12.4</v>
      </c>
      <c r="L31" s="341">
        <v>3.5</v>
      </c>
      <c r="M31" s="341">
        <v>36.4</v>
      </c>
      <c r="N31" s="341">
        <v>44.2</v>
      </c>
      <c r="O31" s="341">
        <v>3.5</v>
      </c>
    </row>
    <row r="32" spans="2:15" s="321" customFormat="1" ht="10.5" customHeight="1">
      <c r="B32" s="332" t="s">
        <v>169</v>
      </c>
      <c r="D32" s="343">
        <v>97617</v>
      </c>
      <c r="E32" s="342">
        <v>11461</v>
      </c>
      <c r="F32" s="342">
        <v>3757</v>
      </c>
      <c r="G32" s="342">
        <v>37002</v>
      </c>
      <c r="H32" s="342">
        <v>42044</v>
      </c>
      <c r="I32" s="342">
        <v>3353</v>
      </c>
      <c r="J32" s="341">
        <v>100</v>
      </c>
      <c r="K32" s="341">
        <v>11.7</v>
      </c>
      <c r="L32" s="341">
        <v>3.8</v>
      </c>
      <c r="M32" s="341">
        <v>37.9</v>
      </c>
      <c r="N32" s="341">
        <v>43.1</v>
      </c>
      <c r="O32" s="341">
        <v>3.4</v>
      </c>
    </row>
    <row r="33" spans="1:15" s="321" customFormat="1" ht="10.5" customHeight="1">
      <c r="B33" s="332" t="s">
        <v>15</v>
      </c>
      <c r="C33" s="331"/>
      <c r="D33" s="343">
        <v>92692</v>
      </c>
      <c r="E33" s="342">
        <v>10436</v>
      </c>
      <c r="F33" s="342">
        <v>3268</v>
      </c>
      <c r="G33" s="342">
        <v>36359</v>
      </c>
      <c r="H33" s="342">
        <v>39469</v>
      </c>
      <c r="I33" s="342">
        <v>3159</v>
      </c>
      <c r="J33" s="341">
        <v>100</v>
      </c>
      <c r="K33" s="341">
        <v>11.3</v>
      </c>
      <c r="L33" s="341">
        <v>3.5</v>
      </c>
      <c r="M33" s="341">
        <v>39.200000000000003</v>
      </c>
      <c r="N33" s="341">
        <v>42.6</v>
      </c>
      <c r="O33" s="341">
        <v>3.4</v>
      </c>
    </row>
    <row r="34" spans="1:15" s="321" customFormat="1" ht="10.5" customHeight="1">
      <c r="B34" s="326" t="s">
        <v>16</v>
      </c>
      <c r="C34" s="331"/>
      <c r="D34" s="324">
        <v>92731</v>
      </c>
      <c r="E34" s="323">
        <v>10521</v>
      </c>
      <c r="F34" s="323">
        <v>3062</v>
      </c>
      <c r="G34" s="323">
        <v>36065</v>
      </c>
      <c r="H34" s="323">
        <v>39917</v>
      </c>
      <c r="I34" s="323">
        <v>3166</v>
      </c>
      <c r="J34" s="340">
        <v>100</v>
      </c>
      <c r="K34" s="340">
        <v>11.3</v>
      </c>
      <c r="L34" s="340">
        <v>3.3</v>
      </c>
      <c r="M34" s="340">
        <v>38.9</v>
      </c>
      <c r="N34" s="340">
        <v>43</v>
      </c>
      <c r="O34" s="340">
        <v>3.4</v>
      </c>
    </row>
    <row r="35" spans="1:15" s="321" customFormat="1" ht="7.5" customHeight="1">
      <c r="B35" s="336"/>
      <c r="D35" s="335"/>
      <c r="K35" s="339"/>
      <c r="L35" s="339"/>
      <c r="M35" s="339"/>
      <c r="N35" s="339"/>
      <c r="O35" s="339"/>
    </row>
    <row r="36" spans="1:15" s="321" customFormat="1" ht="10.5" customHeight="1">
      <c r="B36" s="338" t="s">
        <v>195</v>
      </c>
      <c r="D36" s="335"/>
      <c r="F36" s="337"/>
      <c r="G36" s="337"/>
      <c r="H36" s="337"/>
      <c r="I36" s="337"/>
      <c r="J36" s="337"/>
      <c r="K36" s="337"/>
      <c r="L36" s="337"/>
      <c r="M36" s="337"/>
    </row>
    <row r="37" spans="1:15" s="321" customFormat="1" ht="2.25" customHeight="1">
      <c r="B37" s="336"/>
      <c r="D37" s="335"/>
    </row>
    <row r="38" spans="1:15" s="321" customFormat="1" ht="10.5" customHeight="1">
      <c r="B38" s="334" t="s">
        <v>196</v>
      </c>
      <c r="D38" s="330">
        <v>2075</v>
      </c>
      <c r="E38" s="328">
        <v>-2006</v>
      </c>
      <c r="F38" s="329">
        <v>1474</v>
      </c>
      <c r="G38" s="328">
        <v>4783</v>
      </c>
      <c r="H38" s="328">
        <v>-2010</v>
      </c>
      <c r="I38" s="328">
        <v>-163</v>
      </c>
      <c r="J38" s="327" t="s">
        <v>182</v>
      </c>
      <c r="K38" s="327" t="s">
        <v>182</v>
      </c>
      <c r="L38" s="327" t="s">
        <v>182</v>
      </c>
      <c r="M38" s="327" t="s">
        <v>182</v>
      </c>
      <c r="N38" s="327" t="s">
        <v>182</v>
      </c>
      <c r="O38" s="327" t="s">
        <v>182</v>
      </c>
    </row>
    <row r="39" spans="1:15" s="321" customFormat="1" ht="10.5" customHeight="1">
      <c r="B39" s="332" t="s">
        <v>175</v>
      </c>
      <c r="D39" s="330">
        <v>7334</v>
      </c>
      <c r="E39" s="328">
        <v>-1534</v>
      </c>
      <c r="F39" s="329">
        <v>1396</v>
      </c>
      <c r="G39" s="328">
        <v>7645</v>
      </c>
      <c r="H39" s="328">
        <v>-65</v>
      </c>
      <c r="I39" s="328">
        <v>-107</v>
      </c>
      <c r="J39" s="327" t="s">
        <v>182</v>
      </c>
      <c r="K39" s="327" t="s">
        <v>182</v>
      </c>
      <c r="L39" s="327" t="s">
        <v>182</v>
      </c>
      <c r="M39" s="327" t="s">
        <v>182</v>
      </c>
      <c r="N39" s="327" t="s">
        <v>182</v>
      </c>
      <c r="O39" s="327" t="s">
        <v>182</v>
      </c>
    </row>
    <row r="40" spans="1:15" s="321" customFormat="1" ht="10.5" customHeight="1">
      <c r="B40" s="332" t="s">
        <v>174</v>
      </c>
      <c r="D40" s="330">
        <v>8091</v>
      </c>
      <c r="E40" s="328">
        <v>-1386</v>
      </c>
      <c r="F40" s="329">
        <v>1596</v>
      </c>
      <c r="G40" s="328">
        <v>7593</v>
      </c>
      <c r="H40" s="328">
        <v>-1</v>
      </c>
      <c r="I40" s="328">
        <v>289</v>
      </c>
      <c r="J40" s="327" t="s">
        <v>182</v>
      </c>
      <c r="K40" s="327" t="s">
        <v>182</v>
      </c>
      <c r="L40" s="327" t="s">
        <v>182</v>
      </c>
      <c r="M40" s="327" t="s">
        <v>182</v>
      </c>
      <c r="N40" s="327" t="s">
        <v>182</v>
      </c>
      <c r="O40" s="327" t="s">
        <v>182</v>
      </c>
    </row>
    <row r="41" spans="1:15" s="321" customFormat="1" ht="10.5" customHeight="1">
      <c r="B41" s="332" t="s">
        <v>173</v>
      </c>
      <c r="D41" s="330">
        <v>10000</v>
      </c>
      <c r="E41" s="328">
        <v>-1227</v>
      </c>
      <c r="F41" s="329">
        <v>1636</v>
      </c>
      <c r="G41" s="328">
        <v>8364</v>
      </c>
      <c r="H41" s="328">
        <v>988</v>
      </c>
      <c r="I41" s="328">
        <v>239</v>
      </c>
      <c r="J41" s="327" t="s">
        <v>182</v>
      </c>
      <c r="K41" s="327" t="s">
        <v>182</v>
      </c>
      <c r="L41" s="327" t="s">
        <v>182</v>
      </c>
      <c r="M41" s="327" t="s">
        <v>182</v>
      </c>
      <c r="N41" s="327" t="s">
        <v>182</v>
      </c>
      <c r="O41" s="327" t="s">
        <v>182</v>
      </c>
    </row>
    <row r="42" spans="1:15" s="321" customFormat="1">
      <c r="B42" s="332" t="s">
        <v>172</v>
      </c>
      <c r="D42" s="330">
        <v>10892</v>
      </c>
      <c r="E42" s="328">
        <v>-913</v>
      </c>
      <c r="F42" s="329">
        <v>1825</v>
      </c>
      <c r="G42" s="328">
        <v>8714</v>
      </c>
      <c r="H42" s="328">
        <v>1250</v>
      </c>
      <c r="I42" s="328">
        <v>16</v>
      </c>
      <c r="J42" s="327" t="s">
        <v>182</v>
      </c>
      <c r="K42" s="327" t="s">
        <v>182</v>
      </c>
      <c r="L42" s="327" t="s">
        <v>182</v>
      </c>
      <c r="M42" s="327" t="s">
        <v>182</v>
      </c>
      <c r="N42" s="327" t="s">
        <v>182</v>
      </c>
      <c r="O42" s="327" t="s">
        <v>182</v>
      </c>
    </row>
    <row r="43" spans="1:15" s="321" customFormat="1" ht="12.75" customHeight="1">
      <c r="B43" s="332" t="s">
        <v>171</v>
      </c>
      <c r="D43" s="330">
        <v>12234</v>
      </c>
      <c r="E43" s="328">
        <v>-1213</v>
      </c>
      <c r="F43" s="329">
        <v>2082</v>
      </c>
      <c r="G43" s="328">
        <v>10148</v>
      </c>
      <c r="H43" s="328">
        <v>846</v>
      </c>
      <c r="I43" s="328">
        <v>370</v>
      </c>
      <c r="J43" s="327" t="s">
        <v>182</v>
      </c>
      <c r="K43" s="327" t="s">
        <v>182</v>
      </c>
      <c r="L43" s="327" t="s">
        <v>182</v>
      </c>
      <c r="M43" s="327" t="s">
        <v>182</v>
      </c>
      <c r="N43" s="327" t="s">
        <v>182</v>
      </c>
      <c r="O43" s="327" t="s">
        <v>182</v>
      </c>
    </row>
    <row r="44" spans="1:15" s="321" customFormat="1" ht="10.5" customHeight="1">
      <c r="B44" s="332" t="s">
        <v>170</v>
      </c>
      <c r="D44" s="333">
        <v>11067</v>
      </c>
      <c r="E44" s="329">
        <v>-1820</v>
      </c>
      <c r="F44" s="329">
        <v>2186</v>
      </c>
      <c r="G44" s="329">
        <v>10745</v>
      </c>
      <c r="H44" s="329">
        <v>-536</v>
      </c>
      <c r="I44" s="329">
        <v>492</v>
      </c>
      <c r="J44" s="327" t="s">
        <v>182</v>
      </c>
      <c r="K44" s="327" t="s">
        <v>182</v>
      </c>
      <c r="L44" s="327" t="s">
        <v>182</v>
      </c>
      <c r="M44" s="327" t="s">
        <v>182</v>
      </c>
      <c r="N44" s="327" t="s">
        <v>182</v>
      </c>
      <c r="O44" s="327" t="s">
        <v>182</v>
      </c>
    </row>
    <row r="45" spans="1:15" s="321" customFormat="1" ht="10.5" customHeight="1">
      <c r="B45" s="332" t="s">
        <v>169</v>
      </c>
      <c r="C45" s="331"/>
      <c r="D45" s="330">
        <v>14702</v>
      </c>
      <c r="E45" s="328">
        <v>-1316</v>
      </c>
      <c r="F45" s="329">
        <v>2292</v>
      </c>
      <c r="G45" s="328">
        <v>12484</v>
      </c>
      <c r="H45" s="328">
        <v>850</v>
      </c>
      <c r="I45" s="328">
        <v>392</v>
      </c>
      <c r="J45" s="327" t="s">
        <v>182</v>
      </c>
      <c r="K45" s="327" t="s">
        <v>182</v>
      </c>
      <c r="L45" s="327" t="s">
        <v>182</v>
      </c>
      <c r="M45" s="327" t="s">
        <v>182</v>
      </c>
      <c r="N45" s="327" t="s">
        <v>182</v>
      </c>
      <c r="O45" s="327" t="s">
        <v>182</v>
      </c>
    </row>
    <row r="46" spans="1:15" s="321" customFormat="1" ht="10.5" customHeight="1">
      <c r="B46" s="332" t="s">
        <v>15</v>
      </c>
      <c r="C46" s="331"/>
      <c r="D46" s="330">
        <v>7723</v>
      </c>
      <c r="E46" s="328">
        <v>-1428</v>
      </c>
      <c r="F46" s="329">
        <v>1272</v>
      </c>
      <c r="G46" s="328">
        <v>7683</v>
      </c>
      <c r="H46" s="328">
        <v>-1</v>
      </c>
      <c r="I46" s="328">
        <v>197</v>
      </c>
      <c r="J46" s="327" t="s">
        <v>182</v>
      </c>
      <c r="K46" s="327" t="s">
        <v>182</v>
      </c>
      <c r="L46" s="327" t="s">
        <v>182</v>
      </c>
      <c r="M46" s="327" t="s">
        <v>182</v>
      </c>
      <c r="N46" s="327" t="s">
        <v>182</v>
      </c>
      <c r="O46" s="327" t="s">
        <v>182</v>
      </c>
    </row>
    <row r="47" spans="1:15" s="321" customFormat="1" ht="10.5" customHeight="1">
      <c r="B47" s="326" t="s">
        <v>16</v>
      </c>
      <c r="C47" s="325"/>
      <c r="D47" s="324">
        <v>1441</v>
      </c>
      <c r="E47" s="323">
        <v>-2627</v>
      </c>
      <c r="F47" s="323">
        <v>1295</v>
      </c>
      <c r="G47" s="323">
        <v>6101</v>
      </c>
      <c r="H47" s="323">
        <v>-3471</v>
      </c>
      <c r="I47" s="323">
        <v>142</v>
      </c>
      <c r="J47" s="322" t="s">
        <v>182</v>
      </c>
      <c r="K47" s="322" t="s">
        <v>182</v>
      </c>
      <c r="L47" s="322" t="s">
        <v>182</v>
      </c>
      <c r="M47" s="322" t="s">
        <v>182</v>
      </c>
      <c r="N47" s="322" t="s">
        <v>182</v>
      </c>
      <c r="O47" s="322" t="s">
        <v>182</v>
      </c>
    </row>
    <row r="48" spans="1:15" ht="6.75" customHeight="1">
      <c r="A48" s="318"/>
      <c r="B48" s="318"/>
      <c r="C48" s="320"/>
      <c r="D48" s="319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</row>
    <row r="49" spans="2:15">
      <c r="B49" s="317" t="s">
        <v>139</v>
      </c>
    </row>
    <row r="50" spans="2:15">
      <c r="B50" s="368" t="s">
        <v>153</v>
      </c>
      <c r="C50" s="368"/>
      <c r="D50" s="368"/>
      <c r="E50" s="368"/>
      <c r="F50" s="368"/>
      <c r="G50" s="368"/>
      <c r="H50" s="368"/>
      <c r="I50" s="368"/>
      <c r="J50" s="368"/>
      <c r="K50" s="368"/>
      <c r="L50" s="368"/>
      <c r="M50" s="368"/>
      <c r="N50" s="368"/>
      <c r="O50" s="368"/>
    </row>
  </sheetData>
  <mergeCells count="3">
    <mergeCell ref="D7:D8"/>
    <mergeCell ref="J7:J8"/>
    <mergeCell ref="B50:O50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ignoredErrors>
    <ignoredError sqref="B13:B4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showGridLines="0" zoomScaleNormal="100" zoomScaleSheetLayoutView="145" workbookViewId="0"/>
  </sheetViews>
  <sheetFormatPr defaultColWidth="11.36328125" defaultRowHeight="9.5"/>
  <cols>
    <col min="1" max="1" width="0.6328125" style="315" customWidth="1"/>
    <col min="2" max="2" width="9.26953125" style="315" customWidth="1"/>
    <col min="3" max="3" width="0.6328125" style="315" customWidth="1"/>
    <col min="4" max="9" width="7.08984375" style="315" customWidth="1"/>
    <col min="10" max="10" width="5.90625" style="315" customWidth="1"/>
    <col min="11" max="15" width="5.36328125" style="315" customWidth="1"/>
    <col min="16" max="16384" width="11.36328125" style="315"/>
  </cols>
  <sheetData>
    <row r="1" spans="1:15" ht="13">
      <c r="A1" s="359" t="s">
        <v>193</v>
      </c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</row>
    <row r="2" spans="1:15" ht="6" customHeight="1"/>
    <row r="3" spans="1:15" ht="11.25" customHeight="1">
      <c r="A3" s="317" t="s">
        <v>192</v>
      </c>
    </row>
    <row r="4" spans="1:15">
      <c r="O4" s="358" t="s">
        <v>3</v>
      </c>
    </row>
    <row r="5" spans="1:15" ht="1.5" customHeight="1">
      <c r="A5" s="318"/>
    </row>
    <row r="6" spans="1:15" ht="13.5" customHeight="1">
      <c r="B6" s="350"/>
      <c r="C6" s="350"/>
      <c r="D6" s="357" t="s">
        <v>191</v>
      </c>
      <c r="E6" s="357"/>
      <c r="F6" s="357"/>
      <c r="G6" s="357"/>
      <c r="H6" s="357"/>
      <c r="I6" s="357"/>
      <c r="J6" s="357" t="s">
        <v>190</v>
      </c>
      <c r="K6" s="357"/>
      <c r="L6" s="357"/>
      <c r="M6" s="357"/>
      <c r="N6" s="357"/>
      <c r="O6" s="356"/>
    </row>
    <row r="7" spans="1:15">
      <c r="B7" s="355" t="s">
        <v>189</v>
      </c>
      <c r="C7" s="355"/>
      <c r="D7" s="367" t="s">
        <v>74</v>
      </c>
      <c r="E7" s="354" t="s">
        <v>68</v>
      </c>
      <c r="F7" s="354" t="s">
        <v>28</v>
      </c>
      <c r="G7" s="354" t="s">
        <v>69</v>
      </c>
      <c r="H7" s="354" t="s">
        <v>70</v>
      </c>
      <c r="I7" s="354" t="s">
        <v>71</v>
      </c>
      <c r="J7" s="367" t="s">
        <v>74</v>
      </c>
      <c r="K7" s="354" t="s">
        <v>72</v>
      </c>
      <c r="L7" s="354" t="s">
        <v>28</v>
      </c>
      <c r="M7" s="354" t="s">
        <v>69</v>
      </c>
      <c r="N7" s="354" t="s">
        <v>70</v>
      </c>
      <c r="O7" s="353" t="s">
        <v>188</v>
      </c>
    </row>
    <row r="8" spans="1:15" ht="13.5" customHeight="1">
      <c r="A8" s="318"/>
      <c r="B8" s="318"/>
      <c r="C8" s="318"/>
      <c r="D8" s="367"/>
      <c r="E8" s="352" t="s">
        <v>11</v>
      </c>
      <c r="F8" s="352" t="s">
        <v>11</v>
      </c>
      <c r="G8" s="352" t="s">
        <v>11</v>
      </c>
      <c r="H8" s="352" t="s">
        <v>11</v>
      </c>
      <c r="I8" s="352" t="s">
        <v>12</v>
      </c>
      <c r="J8" s="367"/>
      <c r="K8" s="352" t="s">
        <v>13</v>
      </c>
      <c r="L8" s="352" t="s">
        <v>11</v>
      </c>
      <c r="M8" s="352" t="s">
        <v>11</v>
      </c>
      <c r="N8" s="352" t="s">
        <v>11</v>
      </c>
      <c r="O8" s="351" t="s">
        <v>187</v>
      </c>
    </row>
    <row r="9" spans="1:15" ht="6" customHeight="1">
      <c r="B9" s="350"/>
      <c r="C9" s="349"/>
    </row>
    <row r="10" spans="1:15" s="321" customFormat="1" ht="10.5" customHeight="1">
      <c r="B10" s="338" t="s">
        <v>181</v>
      </c>
      <c r="C10" s="348"/>
      <c r="F10" s="337"/>
      <c r="G10" s="337"/>
      <c r="H10" s="337"/>
      <c r="I10" s="337"/>
      <c r="J10" s="337"/>
      <c r="K10" s="337"/>
      <c r="L10" s="337"/>
      <c r="M10" s="337"/>
    </row>
    <row r="11" spans="1:15" s="321" customFormat="1" ht="2.25" customHeight="1">
      <c r="C11" s="348"/>
    </row>
    <row r="12" spans="1:15" s="321" customFormat="1" ht="10.5" customHeight="1">
      <c r="B12" s="334" t="s">
        <v>185</v>
      </c>
      <c r="C12" s="348"/>
      <c r="D12" s="346">
        <v>90442</v>
      </c>
      <c r="E12" s="346">
        <v>10847</v>
      </c>
      <c r="F12" s="346">
        <v>4094</v>
      </c>
      <c r="G12" s="346">
        <v>33458</v>
      </c>
      <c r="H12" s="346">
        <v>39099</v>
      </c>
      <c r="I12" s="346">
        <v>2939</v>
      </c>
      <c r="J12" s="341">
        <v>100</v>
      </c>
      <c r="K12" s="341">
        <v>12</v>
      </c>
      <c r="L12" s="341">
        <v>4.5</v>
      </c>
      <c r="M12" s="341">
        <v>37</v>
      </c>
      <c r="N12" s="341">
        <v>43.2</v>
      </c>
      <c r="O12" s="341">
        <v>3.2</v>
      </c>
    </row>
    <row r="13" spans="1:15" s="321" customFormat="1">
      <c r="B13" s="332" t="s">
        <v>184</v>
      </c>
      <c r="C13" s="348"/>
      <c r="D13" s="346">
        <v>91257</v>
      </c>
      <c r="E13" s="346">
        <v>10611</v>
      </c>
      <c r="F13" s="346">
        <v>4249</v>
      </c>
      <c r="G13" s="346">
        <v>33916</v>
      </c>
      <c r="H13" s="346">
        <v>39511</v>
      </c>
      <c r="I13" s="346">
        <v>2968</v>
      </c>
      <c r="J13" s="341">
        <v>100</v>
      </c>
      <c r="K13" s="341">
        <v>11.6</v>
      </c>
      <c r="L13" s="341">
        <v>4.7</v>
      </c>
      <c r="M13" s="341">
        <v>37.200000000000003</v>
      </c>
      <c r="N13" s="341">
        <v>43.3</v>
      </c>
      <c r="O13" s="341">
        <v>3.3</v>
      </c>
    </row>
    <row r="14" spans="1:15" s="321" customFormat="1" ht="10.5" customHeight="1">
      <c r="B14" s="332" t="s">
        <v>175</v>
      </c>
      <c r="C14" s="348"/>
      <c r="D14" s="346">
        <v>93265</v>
      </c>
      <c r="E14" s="346">
        <v>10582</v>
      </c>
      <c r="F14" s="346">
        <v>4228</v>
      </c>
      <c r="G14" s="346">
        <v>35439</v>
      </c>
      <c r="H14" s="346">
        <v>39954</v>
      </c>
      <c r="I14" s="346">
        <v>3062</v>
      </c>
      <c r="J14" s="341">
        <v>100</v>
      </c>
      <c r="K14" s="341">
        <v>11.3</v>
      </c>
      <c r="L14" s="341">
        <v>4.5</v>
      </c>
      <c r="M14" s="341">
        <v>38</v>
      </c>
      <c r="N14" s="341">
        <v>42.8</v>
      </c>
      <c r="O14" s="341">
        <v>3.3</v>
      </c>
    </row>
    <row r="15" spans="1:15" s="321" customFormat="1" ht="10.5" customHeight="1">
      <c r="B15" s="332" t="s">
        <v>174</v>
      </c>
      <c r="C15" s="348"/>
      <c r="D15" s="346">
        <v>94301</v>
      </c>
      <c r="E15" s="346">
        <v>10493</v>
      </c>
      <c r="F15" s="346">
        <v>4466</v>
      </c>
      <c r="G15" s="346">
        <v>35971</v>
      </c>
      <c r="H15" s="346">
        <v>39976</v>
      </c>
      <c r="I15" s="346">
        <v>3395</v>
      </c>
      <c r="J15" s="341">
        <v>100</v>
      </c>
      <c r="K15" s="341">
        <v>11.1</v>
      </c>
      <c r="L15" s="341">
        <v>4.7</v>
      </c>
      <c r="M15" s="341">
        <v>38.1</v>
      </c>
      <c r="N15" s="341">
        <v>42.4</v>
      </c>
      <c r="O15" s="341">
        <v>3.6</v>
      </c>
    </row>
    <row r="16" spans="1:15" s="321" customFormat="1" ht="10.5" customHeight="1">
      <c r="B16" s="332" t="s">
        <v>173</v>
      </c>
      <c r="C16" s="348"/>
      <c r="D16" s="346">
        <v>97740</v>
      </c>
      <c r="E16" s="346">
        <v>10501</v>
      </c>
      <c r="F16" s="346">
        <v>4624</v>
      </c>
      <c r="G16" s="346">
        <v>37893</v>
      </c>
      <c r="H16" s="346">
        <v>41206</v>
      </c>
      <c r="I16" s="346">
        <v>3516</v>
      </c>
      <c r="J16" s="341">
        <v>100</v>
      </c>
      <c r="K16" s="341">
        <v>10.7</v>
      </c>
      <c r="L16" s="341">
        <v>4.7</v>
      </c>
      <c r="M16" s="341">
        <v>38.799999999999997</v>
      </c>
      <c r="N16" s="341">
        <v>42.2</v>
      </c>
      <c r="O16" s="341">
        <v>3.6</v>
      </c>
    </row>
    <row r="17" spans="2:15" s="321" customFormat="1" ht="12.75" customHeight="1">
      <c r="B17" s="332" t="s">
        <v>172</v>
      </c>
      <c r="C17" s="348"/>
      <c r="D17" s="346">
        <v>100161</v>
      </c>
      <c r="E17" s="346">
        <v>10672</v>
      </c>
      <c r="F17" s="346">
        <v>4901</v>
      </c>
      <c r="G17" s="346">
        <v>39671</v>
      </c>
      <c r="H17" s="346">
        <v>41649</v>
      </c>
      <c r="I17" s="346">
        <v>3268</v>
      </c>
      <c r="J17" s="341">
        <v>100</v>
      </c>
      <c r="K17" s="341">
        <v>10.7</v>
      </c>
      <c r="L17" s="341">
        <v>4.9000000000000004</v>
      </c>
      <c r="M17" s="341">
        <v>39.6</v>
      </c>
      <c r="N17" s="341">
        <v>41.6</v>
      </c>
      <c r="O17" s="341">
        <v>3.3</v>
      </c>
    </row>
    <row r="18" spans="2:15" s="321" customFormat="1" ht="10.5" customHeight="1">
      <c r="B18" s="332" t="s">
        <v>171</v>
      </c>
      <c r="C18" s="348"/>
      <c r="D18" s="346">
        <v>102525</v>
      </c>
      <c r="E18" s="346">
        <v>10250</v>
      </c>
      <c r="F18" s="346">
        <v>5188</v>
      </c>
      <c r="G18" s="346">
        <v>42182</v>
      </c>
      <c r="H18" s="346">
        <v>41327</v>
      </c>
      <c r="I18" s="346">
        <v>3576</v>
      </c>
      <c r="J18" s="341">
        <v>100</v>
      </c>
      <c r="K18" s="341">
        <v>10</v>
      </c>
      <c r="L18" s="341">
        <v>5.0999999999999996</v>
      </c>
      <c r="M18" s="341">
        <v>41.1</v>
      </c>
      <c r="N18" s="341">
        <v>40.299999999999997</v>
      </c>
      <c r="O18" s="341">
        <v>3.5</v>
      </c>
    </row>
    <row r="19" spans="2:15" s="321" customFormat="1" ht="10.5" customHeight="1">
      <c r="B19" s="332" t="s">
        <v>170</v>
      </c>
      <c r="D19" s="347">
        <v>105282</v>
      </c>
      <c r="E19" s="346">
        <v>9905</v>
      </c>
      <c r="F19" s="346">
        <v>5489</v>
      </c>
      <c r="G19" s="346">
        <v>45032</v>
      </c>
      <c r="H19" s="346">
        <v>41079</v>
      </c>
      <c r="I19" s="346">
        <v>3775</v>
      </c>
      <c r="J19" s="341">
        <v>100</v>
      </c>
      <c r="K19" s="341">
        <v>9.4</v>
      </c>
      <c r="L19" s="341">
        <v>5.2</v>
      </c>
      <c r="M19" s="341">
        <v>42.8</v>
      </c>
      <c r="N19" s="341">
        <v>39</v>
      </c>
      <c r="O19" s="341">
        <v>3.6</v>
      </c>
    </row>
    <row r="20" spans="2:15" s="321" customFormat="1" ht="10.5" customHeight="1">
      <c r="B20" s="332" t="s">
        <v>169</v>
      </c>
      <c r="D20" s="347">
        <v>112319</v>
      </c>
      <c r="E20" s="346">
        <v>10145</v>
      </c>
      <c r="F20" s="346">
        <v>6049</v>
      </c>
      <c r="G20" s="346">
        <v>49486</v>
      </c>
      <c r="H20" s="346">
        <v>42894</v>
      </c>
      <c r="I20" s="346">
        <v>3745</v>
      </c>
      <c r="J20" s="341">
        <v>100</v>
      </c>
      <c r="K20" s="341">
        <v>9</v>
      </c>
      <c r="L20" s="341">
        <v>5.4</v>
      </c>
      <c r="M20" s="341">
        <v>44.1</v>
      </c>
      <c r="N20" s="341">
        <v>38.200000000000003</v>
      </c>
      <c r="O20" s="341">
        <v>3.3</v>
      </c>
    </row>
    <row r="21" spans="2:15" s="321" customFormat="1" ht="10.5" customHeight="1">
      <c r="B21" s="326" t="s">
        <v>183</v>
      </c>
      <c r="C21" s="331"/>
      <c r="D21" s="324">
        <v>100415</v>
      </c>
      <c r="E21" s="323">
        <v>9008</v>
      </c>
      <c r="F21" s="323">
        <v>4540</v>
      </c>
      <c r="G21" s="323">
        <v>44042</v>
      </c>
      <c r="H21" s="323">
        <v>39468</v>
      </c>
      <c r="I21" s="323">
        <v>3356</v>
      </c>
      <c r="J21" s="340">
        <v>100</v>
      </c>
      <c r="K21" s="340">
        <v>9</v>
      </c>
      <c r="L21" s="340">
        <v>4.5</v>
      </c>
      <c r="M21" s="340">
        <v>43.9</v>
      </c>
      <c r="N21" s="340">
        <v>39.299999999999997</v>
      </c>
      <c r="O21" s="340">
        <v>3.3</v>
      </c>
    </row>
    <row r="22" spans="2:15" s="321" customFormat="1" ht="7.5" customHeight="1">
      <c r="B22" s="336"/>
      <c r="D22" s="335"/>
      <c r="J22" s="341"/>
      <c r="K22" s="345"/>
      <c r="L22" s="345"/>
      <c r="M22" s="345"/>
      <c r="N22" s="345"/>
      <c r="O22" s="345"/>
    </row>
    <row r="23" spans="2:15" s="321" customFormat="1" ht="10.5" customHeight="1">
      <c r="B23" s="338" t="s">
        <v>180</v>
      </c>
      <c r="D23" s="344"/>
      <c r="F23" s="337"/>
      <c r="G23" s="337"/>
      <c r="H23" s="337"/>
      <c r="I23" s="337"/>
      <c r="J23" s="337"/>
      <c r="K23" s="337"/>
      <c r="L23" s="337"/>
      <c r="M23" s="337"/>
    </row>
    <row r="24" spans="2:15" s="321" customFormat="1" ht="2.25" customHeight="1">
      <c r="B24" s="336"/>
      <c r="D24" s="335"/>
    </row>
    <row r="25" spans="2:15" s="321" customFormat="1" ht="10.5" customHeight="1">
      <c r="B25" s="334" t="s">
        <v>185</v>
      </c>
      <c r="D25" s="343">
        <v>89205</v>
      </c>
      <c r="E25" s="342">
        <v>12307</v>
      </c>
      <c r="F25" s="342">
        <v>2760</v>
      </c>
      <c r="G25" s="342">
        <v>29874</v>
      </c>
      <c r="H25" s="342">
        <v>41159</v>
      </c>
      <c r="I25" s="342">
        <v>3095</v>
      </c>
      <c r="J25" s="341">
        <v>100</v>
      </c>
      <c r="K25" s="341">
        <v>13.8</v>
      </c>
      <c r="L25" s="341">
        <v>3.1</v>
      </c>
      <c r="M25" s="341">
        <v>33.5</v>
      </c>
      <c r="N25" s="341">
        <v>46.1</v>
      </c>
      <c r="O25" s="341">
        <v>3.5</v>
      </c>
    </row>
    <row r="26" spans="2:15" s="321" customFormat="1" ht="10.5" customHeight="1">
      <c r="B26" s="332" t="s">
        <v>184</v>
      </c>
      <c r="D26" s="343">
        <v>89182</v>
      </c>
      <c r="E26" s="342">
        <v>12617</v>
      </c>
      <c r="F26" s="342">
        <v>2775</v>
      </c>
      <c r="G26" s="342">
        <v>29133</v>
      </c>
      <c r="H26" s="342">
        <v>41521</v>
      </c>
      <c r="I26" s="342">
        <v>3131</v>
      </c>
      <c r="J26" s="341">
        <v>100</v>
      </c>
      <c r="K26" s="341">
        <v>14.1</v>
      </c>
      <c r="L26" s="341">
        <v>3.1</v>
      </c>
      <c r="M26" s="341">
        <v>32.700000000000003</v>
      </c>
      <c r="N26" s="341">
        <v>46.6</v>
      </c>
      <c r="O26" s="341">
        <v>3.5</v>
      </c>
    </row>
    <row r="27" spans="2:15" s="321" customFormat="1" ht="10.5" customHeight="1">
      <c r="B27" s="332" t="s">
        <v>175</v>
      </c>
      <c r="D27" s="343">
        <v>85931</v>
      </c>
      <c r="E27" s="342">
        <v>12116</v>
      </c>
      <c r="F27" s="342">
        <v>2832</v>
      </c>
      <c r="G27" s="342">
        <v>27794</v>
      </c>
      <c r="H27" s="342">
        <v>40019</v>
      </c>
      <c r="I27" s="342">
        <v>3169</v>
      </c>
      <c r="J27" s="341">
        <v>100</v>
      </c>
      <c r="K27" s="341">
        <v>14.1</v>
      </c>
      <c r="L27" s="341">
        <v>3.3</v>
      </c>
      <c r="M27" s="341">
        <v>32.299999999999997</v>
      </c>
      <c r="N27" s="341">
        <v>46.6</v>
      </c>
      <c r="O27" s="341">
        <v>3.7</v>
      </c>
    </row>
    <row r="28" spans="2:15" s="321" customFormat="1" ht="10.5" customHeight="1">
      <c r="B28" s="332" t="s">
        <v>174</v>
      </c>
      <c r="D28" s="343">
        <v>86210</v>
      </c>
      <c r="E28" s="342">
        <v>11879</v>
      </c>
      <c r="F28" s="342">
        <v>2870</v>
      </c>
      <c r="G28" s="342">
        <v>28378</v>
      </c>
      <c r="H28" s="342">
        <v>39977</v>
      </c>
      <c r="I28" s="342">
        <v>3106</v>
      </c>
      <c r="J28" s="341">
        <v>100</v>
      </c>
      <c r="K28" s="341">
        <v>13.8</v>
      </c>
      <c r="L28" s="341">
        <v>3.3</v>
      </c>
      <c r="M28" s="341">
        <v>32.9</v>
      </c>
      <c r="N28" s="341">
        <v>46.4</v>
      </c>
      <c r="O28" s="341">
        <v>3.6</v>
      </c>
    </row>
    <row r="29" spans="2:15" s="321" customFormat="1">
      <c r="B29" s="332" t="s">
        <v>173</v>
      </c>
      <c r="D29" s="343">
        <v>87740</v>
      </c>
      <c r="E29" s="342">
        <v>11728</v>
      </c>
      <c r="F29" s="342">
        <v>2988</v>
      </c>
      <c r="G29" s="342">
        <v>29529</v>
      </c>
      <c r="H29" s="342">
        <v>40218</v>
      </c>
      <c r="I29" s="342">
        <v>3277</v>
      </c>
      <c r="J29" s="341">
        <v>100</v>
      </c>
      <c r="K29" s="341">
        <v>13.4</v>
      </c>
      <c r="L29" s="341">
        <v>3.4</v>
      </c>
      <c r="M29" s="341">
        <v>33.700000000000003</v>
      </c>
      <c r="N29" s="341">
        <v>45.8</v>
      </c>
      <c r="O29" s="341">
        <v>3.7</v>
      </c>
    </row>
    <row r="30" spans="2:15" s="321" customFormat="1" ht="12.75" customHeight="1">
      <c r="B30" s="332" t="s">
        <v>172</v>
      </c>
      <c r="D30" s="343">
        <v>89269</v>
      </c>
      <c r="E30" s="342">
        <v>11585</v>
      </c>
      <c r="F30" s="342">
        <v>3076</v>
      </c>
      <c r="G30" s="342">
        <v>30957</v>
      </c>
      <c r="H30" s="342">
        <v>40399</v>
      </c>
      <c r="I30" s="342">
        <v>3252</v>
      </c>
      <c r="J30" s="341">
        <v>100</v>
      </c>
      <c r="K30" s="341">
        <v>13</v>
      </c>
      <c r="L30" s="341">
        <v>3.4</v>
      </c>
      <c r="M30" s="341">
        <v>34.700000000000003</v>
      </c>
      <c r="N30" s="341">
        <v>45.3</v>
      </c>
      <c r="O30" s="341">
        <v>3.6</v>
      </c>
    </row>
    <row r="31" spans="2:15" s="321" customFormat="1" ht="10.5" customHeight="1">
      <c r="B31" s="332" t="s">
        <v>171</v>
      </c>
      <c r="D31" s="343">
        <v>90291</v>
      </c>
      <c r="E31" s="342">
        <v>11463</v>
      </c>
      <c r="F31" s="342">
        <v>3106</v>
      </c>
      <c r="G31" s="342">
        <v>32034</v>
      </c>
      <c r="H31" s="342">
        <v>40481</v>
      </c>
      <c r="I31" s="342">
        <v>3206</v>
      </c>
      <c r="J31" s="341">
        <v>100</v>
      </c>
      <c r="K31" s="341">
        <v>12.7</v>
      </c>
      <c r="L31" s="341">
        <v>3.4</v>
      </c>
      <c r="M31" s="341">
        <v>35.5</v>
      </c>
      <c r="N31" s="341">
        <v>44.8</v>
      </c>
      <c r="O31" s="341">
        <v>3.6</v>
      </c>
    </row>
    <row r="32" spans="2:15" s="321" customFormat="1" ht="10.5" customHeight="1">
      <c r="B32" s="332" t="s">
        <v>170</v>
      </c>
      <c r="D32" s="343">
        <v>94215</v>
      </c>
      <c r="E32" s="342">
        <v>11725</v>
      </c>
      <c r="F32" s="342">
        <v>3303</v>
      </c>
      <c r="G32" s="342">
        <v>34287</v>
      </c>
      <c r="H32" s="342">
        <v>41615</v>
      </c>
      <c r="I32" s="342">
        <v>3283</v>
      </c>
      <c r="J32" s="341">
        <v>100</v>
      </c>
      <c r="K32" s="341">
        <v>12.4</v>
      </c>
      <c r="L32" s="341">
        <v>3.5</v>
      </c>
      <c r="M32" s="341">
        <v>36.4</v>
      </c>
      <c r="N32" s="341">
        <v>44.2</v>
      </c>
      <c r="O32" s="341">
        <v>3.5</v>
      </c>
    </row>
    <row r="33" spans="1:15" s="321" customFormat="1" ht="10.5" customHeight="1">
      <c r="B33" s="332" t="s">
        <v>169</v>
      </c>
      <c r="C33" s="331"/>
      <c r="D33" s="343">
        <v>97617</v>
      </c>
      <c r="E33" s="342">
        <v>11461</v>
      </c>
      <c r="F33" s="342">
        <v>3757</v>
      </c>
      <c r="G33" s="342">
        <v>37002</v>
      </c>
      <c r="H33" s="342">
        <v>42044</v>
      </c>
      <c r="I33" s="342">
        <v>3353</v>
      </c>
      <c r="J33" s="341">
        <v>100</v>
      </c>
      <c r="K33" s="341">
        <v>11.7</v>
      </c>
      <c r="L33" s="341">
        <v>3.8</v>
      </c>
      <c r="M33" s="341">
        <v>37.9</v>
      </c>
      <c r="N33" s="341">
        <v>43.1</v>
      </c>
      <c r="O33" s="341">
        <v>3.4</v>
      </c>
    </row>
    <row r="34" spans="1:15" s="321" customFormat="1" ht="10.5" customHeight="1">
      <c r="B34" s="326" t="s">
        <v>183</v>
      </c>
      <c r="C34" s="331"/>
      <c r="D34" s="324">
        <v>92692</v>
      </c>
      <c r="E34" s="323">
        <v>10436</v>
      </c>
      <c r="F34" s="323">
        <v>3268</v>
      </c>
      <c r="G34" s="323">
        <v>36359</v>
      </c>
      <c r="H34" s="323">
        <v>39469</v>
      </c>
      <c r="I34" s="323">
        <v>3159</v>
      </c>
      <c r="J34" s="340">
        <v>100</v>
      </c>
      <c r="K34" s="340">
        <v>11.3</v>
      </c>
      <c r="L34" s="340">
        <v>3.5</v>
      </c>
      <c r="M34" s="340">
        <v>39.200000000000003</v>
      </c>
      <c r="N34" s="340">
        <v>42.6</v>
      </c>
      <c r="O34" s="340">
        <v>3.4</v>
      </c>
    </row>
    <row r="35" spans="1:15" s="321" customFormat="1" ht="7.5" customHeight="1">
      <c r="B35" s="336"/>
      <c r="D35" s="335"/>
      <c r="K35" s="339"/>
      <c r="L35" s="339"/>
      <c r="M35" s="339"/>
      <c r="N35" s="339"/>
      <c r="O35" s="339"/>
    </row>
    <row r="36" spans="1:15" s="321" customFormat="1" ht="10.5" customHeight="1">
      <c r="B36" s="338" t="s">
        <v>186</v>
      </c>
      <c r="D36" s="335"/>
      <c r="F36" s="337"/>
      <c r="G36" s="337"/>
      <c r="H36" s="337"/>
      <c r="I36" s="337"/>
      <c r="J36" s="337"/>
      <c r="K36" s="337"/>
      <c r="L36" s="337"/>
      <c r="M36" s="337"/>
    </row>
    <row r="37" spans="1:15" s="321" customFormat="1" ht="2.25" customHeight="1">
      <c r="B37" s="336"/>
      <c r="D37" s="335"/>
    </row>
    <row r="38" spans="1:15" s="321" customFormat="1" ht="10.5" customHeight="1">
      <c r="B38" s="334" t="s">
        <v>185</v>
      </c>
      <c r="D38" s="330">
        <v>1237</v>
      </c>
      <c r="E38" s="328">
        <v>-1460</v>
      </c>
      <c r="F38" s="329">
        <v>1334</v>
      </c>
      <c r="G38" s="328">
        <v>3584</v>
      </c>
      <c r="H38" s="328">
        <v>-2060</v>
      </c>
      <c r="I38" s="328">
        <v>-156</v>
      </c>
      <c r="J38" s="327" t="s">
        <v>182</v>
      </c>
      <c r="K38" s="327" t="s">
        <v>182</v>
      </c>
      <c r="L38" s="327" t="s">
        <v>182</v>
      </c>
      <c r="M38" s="327" t="s">
        <v>182</v>
      </c>
      <c r="N38" s="327" t="s">
        <v>182</v>
      </c>
      <c r="O38" s="327" t="s">
        <v>182</v>
      </c>
    </row>
    <row r="39" spans="1:15" s="321" customFormat="1" ht="10.5" customHeight="1">
      <c r="B39" s="332" t="s">
        <v>184</v>
      </c>
      <c r="D39" s="330">
        <v>2075</v>
      </c>
      <c r="E39" s="328">
        <v>-2006</v>
      </c>
      <c r="F39" s="329">
        <v>1474</v>
      </c>
      <c r="G39" s="328">
        <v>4783</v>
      </c>
      <c r="H39" s="328">
        <v>-2010</v>
      </c>
      <c r="I39" s="328">
        <v>-163</v>
      </c>
      <c r="J39" s="327" t="s">
        <v>182</v>
      </c>
      <c r="K39" s="327" t="s">
        <v>182</v>
      </c>
      <c r="L39" s="327" t="s">
        <v>182</v>
      </c>
      <c r="M39" s="327" t="s">
        <v>182</v>
      </c>
      <c r="N39" s="327" t="s">
        <v>182</v>
      </c>
      <c r="O39" s="327" t="s">
        <v>182</v>
      </c>
    </row>
    <row r="40" spans="1:15" s="321" customFormat="1" ht="10.5" customHeight="1">
      <c r="B40" s="332" t="s">
        <v>175</v>
      </c>
      <c r="D40" s="330">
        <v>7334</v>
      </c>
      <c r="E40" s="328">
        <v>-1534</v>
      </c>
      <c r="F40" s="329">
        <v>1396</v>
      </c>
      <c r="G40" s="328">
        <v>7645</v>
      </c>
      <c r="H40" s="328">
        <v>-65</v>
      </c>
      <c r="I40" s="328">
        <v>-107</v>
      </c>
      <c r="J40" s="327" t="s">
        <v>182</v>
      </c>
      <c r="K40" s="327" t="s">
        <v>182</v>
      </c>
      <c r="L40" s="327" t="s">
        <v>182</v>
      </c>
      <c r="M40" s="327" t="s">
        <v>182</v>
      </c>
      <c r="N40" s="327" t="s">
        <v>182</v>
      </c>
      <c r="O40" s="327" t="s">
        <v>182</v>
      </c>
    </row>
    <row r="41" spans="1:15" s="321" customFormat="1" ht="10.5" customHeight="1">
      <c r="B41" s="332" t="s">
        <v>174</v>
      </c>
      <c r="D41" s="330">
        <v>8091</v>
      </c>
      <c r="E41" s="328">
        <v>-1386</v>
      </c>
      <c r="F41" s="329">
        <v>1596</v>
      </c>
      <c r="G41" s="328">
        <v>7593</v>
      </c>
      <c r="H41" s="328">
        <v>-1</v>
      </c>
      <c r="I41" s="328">
        <v>289</v>
      </c>
      <c r="J41" s="327" t="s">
        <v>182</v>
      </c>
      <c r="K41" s="327" t="s">
        <v>182</v>
      </c>
      <c r="L41" s="327" t="s">
        <v>182</v>
      </c>
      <c r="M41" s="327" t="s">
        <v>182</v>
      </c>
      <c r="N41" s="327" t="s">
        <v>182</v>
      </c>
      <c r="O41" s="327" t="s">
        <v>182</v>
      </c>
    </row>
    <row r="42" spans="1:15" s="321" customFormat="1">
      <c r="B42" s="332" t="s">
        <v>173</v>
      </c>
      <c r="D42" s="330">
        <v>10000</v>
      </c>
      <c r="E42" s="328">
        <v>-1227</v>
      </c>
      <c r="F42" s="329">
        <v>1636</v>
      </c>
      <c r="G42" s="328">
        <v>8364</v>
      </c>
      <c r="H42" s="328">
        <v>988</v>
      </c>
      <c r="I42" s="328">
        <v>239</v>
      </c>
      <c r="J42" s="327" t="s">
        <v>182</v>
      </c>
      <c r="K42" s="327" t="s">
        <v>182</v>
      </c>
      <c r="L42" s="327" t="s">
        <v>182</v>
      </c>
      <c r="M42" s="327" t="s">
        <v>182</v>
      </c>
      <c r="N42" s="327" t="s">
        <v>182</v>
      </c>
      <c r="O42" s="327" t="s">
        <v>182</v>
      </c>
    </row>
    <row r="43" spans="1:15" s="321" customFormat="1" ht="12.75" customHeight="1">
      <c r="B43" s="332" t="s">
        <v>172</v>
      </c>
      <c r="D43" s="330">
        <v>10892</v>
      </c>
      <c r="E43" s="328">
        <v>-913</v>
      </c>
      <c r="F43" s="329">
        <v>1825</v>
      </c>
      <c r="G43" s="328">
        <v>8714</v>
      </c>
      <c r="H43" s="328">
        <v>1250</v>
      </c>
      <c r="I43" s="328">
        <v>16</v>
      </c>
      <c r="J43" s="327" t="s">
        <v>182</v>
      </c>
      <c r="K43" s="327" t="s">
        <v>182</v>
      </c>
      <c r="L43" s="327" t="s">
        <v>182</v>
      </c>
      <c r="M43" s="327" t="s">
        <v>182</v>
      </c>
      <c r="N43" s="327" t="s">
        <v>182</v>
      </c>
      <c r="O43" s="327" t="s">
        <v>182</v>
      </c>
    </row>
    <row r="44" spans="1:15" s="321" customFormat="1" ht="10.5" customHeight="1">
      <c r="B44" s="332" t="s">
        <v>171</v>
      </c>
      <c r="D44" s="333">
        <v>12234</v>
      </c>
      <c r="E44" s="329">
        <v>-1213</v>
      </c>
      <c r="F44" s="329">
        <v>2082</v>
      </c>
      <c r="G44" s="329">
        <v>10148</v>
      </c>
      <c r="H44" s="329">
        <v>846</v>
      </c>
      <c r="I44" s="329">
        <v>370</v>
      </c>
      <c r="J44" s="327" t="s">
        <v>182</v>
      </c>
      <c r="K44" s="327" t="s">
        <v>182</v>
      </c>
      <c r="L44" s="327" t="s">
        <v>182</v>
      </c>
      <c r="M44" s="327" t="s">
        <v>182</v>
      </c>
      <c r="N44" s="327" t="s">
        <v>182</v>
      </c>
      <c r="O44" s="327" t="s">
        <v>182</v>
      </c>
    </row>
    <row r="45" spans="1:15" s="321" customFormat="1" ht="10.5" customHeight="1">
      <c r="B45" s="332" t="s">
        <v>170</v>
      </c>
      <c r="C45" s="331"/>
      <c r="D45" s="330">
        <v>11067</v>
      </c>
      <c r="E45" s="328">
        <v>-1820</v>
      </c>
      <c r="F45" s="329">
        <v>2186</v>
      </c>
      <c r="G45" s="328">
        <v>10745</v>
      </c>
      <c r="H45" s="328">
        <v>-536</v>
      </c>
      <c r="I45" s="328">
        <v>492</v>
      </c>
      <c r="J45" s="327" t="s">
        <v>182</v>
      </c>
      <c r="K45" s="327" t="s">
        <v>182</v>
      </c>
      <c r="L45" s="327" t="s">
        <v>182</v>
      </c>
      <c r="M45" s="327" t="s">
        <v>182</v>
      </c>
      <c r="N45" s="327" t="s">
        <v>182</v>
      </c>
      <c r="O45" s="327" t="s">
        <v>182</v>
      </c>
    </row>
    <row r="46" spans="1:15" s="321" customFormat="1" ht="10.5" customHeight="1">
      <c r="B46" s="332" t="s">
        <v>169</v>
      </c>
      <c r="C46" s="331"/>
      <c r="D46" s="330">
        <v>14702</v>
      </c>
      <c r="E46" s="328">
        <v>-1316</v>
      </c>
      <c r="F46" s="329">
        <v>2292</v>
      </c>
      <c r="G46" s="328">
        <v>12484</v>
      </c>
      <c r="H46" s="328">
        <v>850</v>
      </c>
      <c r="I46" s="328">
        <v>392</v>
      </c>
      <c r="J46" s="327" t="s">
        <v>182</v>
      </c>
      <c r="K46" s="327" t="s">
        <v>182</v>
      </c>
      <c r="L46" s="327" t="s">
        <v>182</v>
      </c>
      <c r="M46" s="327" t="s">
        <v>182</v>
      </c>
      <c r="N46" s="327" t="s">
        <v>182</v>
      </c>
      <c r="O46" s="327" t="s">
        <v>182</v>
      </c>
    </row>
    <row r="47" spans="1:15" s="321" customFormat="1" ht="10.5" customHeight="1">
      <c r="B47" s="326" t="s">
        <v>183</v>
      </c>
      <c r="C47" s="325"/>
      <c r="D47" s="324">
        <v>7723</v>
      </c>
      <c r="E47" s="323">
        <v>-1428</v>
      </c>
      <c r="F47" s="323">
        <v>1272</v>
      </c>
      <c r="G47" s="323">
        <v>7683</v>
      </c>
      <c r="H47" s="323">
        <v>-1</v>
      </c>
      <c r="I47" s="323">
        <v>197</v>
      </c>
      <c r="J47" s="322" t="s">
        <v>182</v>
      </c>
      <c r="K47" s="322" t="s">
        <v>182</v>
      </c>
      <c r="L47" s="322" t="s">
        <v>182</v>
      </c>
      <c r="M47" s="322" t="s">
        <v>182</v>
      </c>
      <c r="N47" s="322" t="s">
        <v>182</v>
      </c>
      <c r="O47" s="322" t="s">
        <v>182</v>
      </c>
    </row>
    <row r="48" spans="1:15" ht="6.75" customHeight="1">
      <c r="A48" s="318"/>
      <c r="B48" s="318"/>
      <c r="C48" s="320"/>
      <c r="D48" s="319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</row>
    <row r="49" spans="2:15">
      <c r="B49" s="317" t="s">
        <v>139</v>
      </c>
    </row>
    <row r="50" spans="2:15">
      <c r="B50" s="368" t="s">
        <v>153</v>
      </c>
      <c r="C50" s="368"/>
      <c r="D50" s="368"/>
      <c r="E50" s="368"/>
      <c r="F50" s="368"/>
      <c r="G50" s="368"/>
      <c r="H50" s="368"/>
      <c r="I50" s="368"/>
      <c r="J50" s="368"/>
      <c r="K50" s="368"/>
      <c r="L50" s="368"/>
      <c r="M50" s="368"/>
      <c r="N50" s="368"/>
      <c r="O50" s="368"/>
    </row>
  </sheetData>
  <mergeCells count="3">
    <mergeCell ref="B50:O50"/>
    <mergeCell ref="D7:D8"/>
    <mergeCell ref="J7:J8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ignoredErrors>
    <ignoredError sqref="B13:B4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showGridLines="0" zoomScaleNormal="100" zoomScaleSheetLayoutView="145" workbookViewId="0"/>
  </sheetViews>
  <sheetFormatPr defaultColWidth="11.36328125" defaultRowHeight="9.5"/>
  <cols>
    <col min="1" max="1" width="0.6328125" style="272" customWidth="1"/>
    <col min="2" max="2" width="9.26953125" style="272" customWidth="1"/>
    <col min="3" max="3" width="0.6328125" style="272" customWidth="1"/>
    <col min="4" max="9" width="7.08984375" style="272" customWidth="1"/>
    <col min="10" max="10" width="5.90625" style="272" customWidth="1"/>
    <col min="11" max="15" width="5.36328125" style="272" customWidth="1"/>
    <col min="16" max="16384" width="11.36328125" style="272"/>
  </cols>
  <sheetData>
    <row r="1" spans="1:15" ht="13">
      <c r="B1" s="314" t="s">
        <v>147</v>
      </c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</row>
    <row r="2" spans="1:15" ht="6" customHeight="1"/>
    <row r="3" spans="1:15">
      <c r="O3" s="313" t="s">
        <v>3</v>
      </c>
    </row>
    <row r="4" spans="1:15" ht="1.5" customHeight="1">
      <c r="A4" s="274"/>
    </row>
    <row r="5" spans="1:15" ht="13.5" customHeight="1">
      <c r="B5" s="305"/>
      <c r="C5" s="305"/>
      <c r="D5" s="312" t="s">
        <v>8</v>
      </c>
      <c r="E5" s="312"/>
      <c r="F5" s="312"/>
      <c r="G5" s="312"/>
      <c r="H5" s="312"/>
      <c r="I5" s="312"/>
      <c r="J5" s="312" t="s">
        <v>9</v>
      </c>
      <c r="K5" s="312"/>
      <c r="L5" s="312"/>
      <c r="M5" s="312"/>
      <c r="N5" s="312"/>
      <c r="O5" s="311"/>
    </row>
    <row r="6" spans="1:15">
      <c r="B6" s="310" t="s">
        <v>10</v>
      </c>
      <c r="C6" s="310"/>
      <c r="D6" s="371" t="s">
        <v>74</v>
      </c>
      <c r="E6" s="309" t="s">
        <v>68</v>
      </c>
      <c r="F6" s="309" t="s">
        <v>28</v>
      </c>
      <c r="G6" s="309" t="s">
        <v>69</v>
      </c>
      <c r="H6" s="309" t="s">
        <v>70</v>
      </c>
      <c r="I6" s="309" t="s">
        <v>71</v>
      </c>
      <c r="J6" s="371" t="s">
        <v>74</v>
      </c>
      <c r="K6" s="309" t="s">
        <v>72</v>
      </c>
      <c r="L6" s="309" t="s">
        <v>28</v>
      </c>
      <c r="M6" s="309" t="s">
        <v>69</v>
      </c>
      <c r="N6" s="309" t="s">
        <v>70</v>
      </c>
      <c r="O6" s="308" t="s">
        <v>71</v>
      </c>
    </row>
    <row r="7" spans="1:15" ht="13.5" customHeight="1">
      <c r="A7" s="274"/>
      <c r="B7" s="274"/>
      <c r="C7" s="274"/>
      <c r="D7" s="371"/>
      <c r="E7" s="307" t="s">
        <v>11</v>
      </c>
      <c r="F7" s="307" t="s">
        <v>11</v>
      </c>
      <c r="G7" s="307" t="s">
        <v>11</v>
      </c>
      <c r="H7" s="307" t="s">
        <v>11</v>
      </c>
      <c r="I7" s="307" t="s">
        <v>12</v>
      </c>
      <c r="J7" s="371"/>
      <c r="K7" s="307" t="s">
        <v>13</v>
      </c>
      <c r="L7" s="307" t="s">
        <v>11</v>
      </c>
      <c r="M7" s="307" t="s">
        <v>11</v>
      </c>
      <c r="N7" s="307" t="s">
        <v>11</v>
      </c>
      <c r="O7" s="306" t="s">
        <v>12</v>
      </c>
    </row>
    <row r="8" spans="1:15" ht="6" customHeight="1">
      <c r="B8" s="305"/>
      <c r="C8" s="304"/>
    </row>
    <row r="9" spans="1:15" s="277" customFormat="1" ht="10.5" customHeight="1">
      <c r="B9" s="293"/>
      <c r="C9" s="303"/>
      <c r="F9" s="370" t="s">
        <v>181</v>
      </c>
      <c r="G9" s="370"/>
      <c r="H9" s="370"/>
      <c r="I9" s="370"/>
      <c r="J9" s="370"/>
      <c r="K9" s="370"/>
      <c r="L9" s="370"/>
      <c r="M9" s="370"/>
    </row>
    <row r="10" spans="1:15" s="277" customFormat="1" ht="2.25" customHeight="1">
      <c r="C10" s="303"/>
    </row>
    <row r="11" spans="1:15" s="277" customFormat="1" ht="10.5" customHeight="1">
      <c r="B11" s="290" t="s">
        <v>178</v>
      </c>
      <c r="C11" s="303"/>
      <c r="D11" s="300">
        <v>90410</v>
      </c>
      <c r="E11" s="300">
        <v>10819</v>
      </c>
      <c r="F11" s="300">
        <v>4232</v>
      </c>
      <c r="G11" s="300">
        <v>33346</v>
      </c>
      <c r="H11" s="300">
        <v>39234</v>
      </c>
      <c r="I11" s="300">
        <v>2772</v>
      </c>
      <c r="J11" s="296">
        <v>100</v>
      </c>
      <c r="K11" s="296">
        <v>12</v>
      </c>
      <c r="L11" s="296">
        <v>4.7</v>
      </c>
      <c r="M11" s="296">
        <v>36.9</v>
      </c>
      <c r="N11" s="296">
        <v>43.4</v>
      </c>
      <c r="O11" s="296">
        <v>3.1</v>
      </c>
    </row>
    <row r="12" spans="1:15" s="277" customFormat="1">
      <c r="B12" s="288" t="s">
        <v>177</v>
      </c>
      <c r="C12" s="303"/>
      <c r="D12" s="300">
        <v>90442</v>
      </c>
      <c r="E12" s="300">
        <v>10847</v>
      </c>
      <c r="F12" s="300">
        <v>4094</v>
      </c>
      <c r="G12" s="300">
        <v>33458</v>
      </c>
      <c r="H12" s="300">
        <v>39099</v>
      </c>
      <c r="I12" s="300">
        <v>2939</v>
      </c>
      <c r="J12" s="296">
        <v>100</v>
      </c>
      <c r="K12" s="296">
        <v>12</v>
      </c>
      <c r="L12" s="296">
        <v>4.5</v>
      </c>
      <c r="M12" s="296">
        <v>37</v>
      </c>
      <c r="N12" s="296">
        <v>43.2</v>
      </c>
      <c r="O12" s="296">
        <v>3.2</v>
      </c>
    </row>
    <row r="13" spans="1:15" s="277" customFormat="1" ht="10.5" customHeight="1">
      <c r="B13" s="288" t="s">
        <v>176</v>
      </c>
      <c r="C13" s="303"/>
      <c r="D13" s="300">
        <v>91257</v>
      </c>
      <c r="E13" s="300">
        <v>10611</v>
      </c>
      <c r="F13" s="300">
        <v>4249</v>
      </c>
      <c r="G13" s="300">
        <v>33916</v>
      </c>
      <c r="H13" s="300">
        <v>39511</v>
      </c>
      <c r="I13" s="300">
        <v>2968</v>
      </c>
      <c r="J13" s="296">
        <v>100</v>
      </c>
      <c r="K13" s="296">
        <v>11.6</v>
      </c>
      <c r="L13" s="296">
        <v>4.7</v>
      </c>
      <c r="M13" s="296">
        <v>37.200000000000003</v>
      </c>
      <c r="N13" s="296">
        <v>43.3</v>
      </c>
      <c r="O13" s="296">
        <v>3.3</v>
      </c>
    </row>
    <row r="14" spans="1:15" s="277" customFormat="1" ht="10.5" customHeight="1">
      <c r="B14" s="288" t="s">
        <v>175</v>
      </c>
      <c r="C14" s="303"/>
      <c r="D14" s="300">
        <v>93265</v>
      </c>
      <c r="E14" s="300">
        <v>10582</v>
      </c>
      <c r="F14" s="300">
        <v>4228</v>
      </c>
      <c r="G14" s="300">
        <v>35439</v>
      </c>
      <c r="H14" s="300">
        <v>39954</v>
      </c>
      <c r="I14" s="300">
        <v>3062</v>
      </c>
      <c r="J14" s="296">
        <v>100</v>
      </c>
      <c r="K14" s="296">
        <v>11.3</v>
      </c>
      <c r="L14" s="296">
        <v>4.5</v>
      </c>
      <c r="M14" s="296">
        <v>38</v>
      </c>
      <c r="N14" s="296">
        <v>42.8</v>
      </c>
      <c r="O14" s="296">
        <v>3.3</v>
      </c>
    </row>
    <row r="15" spans="1:15" s="277" customFormat="1" ht="10.5" customHeight="1">
      <c r="B15" s="288" t="s">
        <v>174</v>
      </c>
      <c r="C15" s="303"/>
      <c r="D15" s="300">
        <v>94301</v>
      </c>
      <c r="E15" s="300">
        <v>10493</v>
      </c>
      <c r="F15" s="300">
        <v>4466</v>
      </c>
      <c r="G15" s="300">
        <v>35971</v>
      </c>
      <c r="H15" s="300">
        <v>39976</v>
      </c>
      <c r="I15" s="300">
        <v>3395</v>
      </c>
      <c r="J15" s="296">
        <v>100</v>
      </c>
      <c r="K15" s="296">
        <v>11.1</v>
      </c>
      <c r="L15" s="296">
        <v>4.7</v>
      </c>
      <c r="M15" s="296">
        <v>38.1</v>
      </c>
      <c r="N15" s="296">
        <v>42.4</v>
      </c>
      <c r="O15" s="296">
        <v>3.6</v>
      </c>
    </row>
    <row r="16" spans="1:15" s="277" customFormat="1" ht="12.75" customHeight="1">
      <c r="B16" s="288" t="s">
        <v>173</v>
      </c>
      <c r="C16" s="303"/>
      <c r="D16" s="300">
        <v>97740</v>
      </c>
      <c r="E16" s="300">
        <v>10501</v>
      </c>
      <c r="F16" s="300">
        <v>4624</v>
      </c>
      <c r="G16" s="300">
        <v>37893</v>
      </c>
      <c r="H16" s="300">
        <v>41206</v>
      </c>
      <c r="I16" s="300">
        <v>3516</v>
      </c>
      <c r="J16" s="296">
        <v>100</v>
      </c>
      <c r="K16" s="296">
        <v>10.7</v>
      </c>
      <c r="L16" s="296">
        <v>4.7</v>
      </c>
      <c r="M16" s="296">
        <v>38.799999999999997</v>
      </c>
      <c r="N16" s="296">
        <v>42.2</v>
      </c>
      <c r="O16" s="296">
        <v>3.6</v>
      </c>
    </row>
    <row r="17" spans="2:15" s="277" customFormat="1" ht="10.5" customHeight="1">
      <c r="B17" s="288" t="s">
        <v>172</v>
      </c>
      <c r="C17" s="303"/>
      <c r="D17" s="300">
        <v>100161</v>
      </c>
      <c r="E17" s="300">
        <v>10672</v>
      </c>
      <c r="F17" s="300">
        <v>4901</v>
      </c>
      <c r="G17" s="300">
        <v>39671</v>
      </c>
      <c r="H17" s="300">
        <v>41649</v>
      </c>
      <c r="I17" s="300">
        <v>3268</v>
      </c>
      <c r="J17" s="296">
        <v>100</v>
      </c>
      <c r="K17" s="296">
        <v>10.7</v>
      </c>
      <c r="L17" s="296">
        <v>4.9000000000000004</v>
      </c>
      <c r="M17" s="296">
        <v>39.6</v>
      </c>
      <c r="N17" s="296">
        <v>41.6</v>
      </c>
      <c r="O17" s="296">
        <v>3.3</v>
      </c>
    </row>
    <row r="18" spans="2:15" s="277" customFormat="1" ht="10.5" customHeight="1">
      <c r="B18" s="288" t="s">
        <v>171</v>
      </c>
      <c r="D18" s="301">
        <v>102525</v>
      </c>
      <c r="E18" s="300">
        <v>10250</v>
      </c>
      <c r="F18" s="300">
        <v>5188</v>
      </c>
      <c r="G18" s="300">
        <v>42182</v>
      </c>
      <c r="H18" s="300">
        <v>41327</v>
      </c>
      <c r="I18" s="300">
        <v>3576</v>
      </c>
      <c r="J18" s="296">
        <v>100</v>
      </c>
      <c r="K18" s="296">
        <v>10</v>
      </c>
      <c r="L18" s="296">
        <v>5.0999999999999996</v>
      </c>
      <c r="M18" s="296">
        <v>41.1</v>
      </c>
      <c r="N18" s="296">
        <v>40.299999999999997</v>
      </c>
      <c r="O18" s="296">
        <v>3.5</v>
      </c>
    </row>
    <row r="19" spans="2:15" s="277" customFormat="1" ht="10.5" customHeight="1">
      <c r="B19" s="288" t="s">
        <v>170</v>
      </c>
      <c r="C19" s="302"/>
      <c r="D19" s="301">
        <v>105282</v>
      </c>
      <c r="E19" s="300">
        <v>9905</v>
      </c>
      <c r="F19" s="300">
        <v>5489</v>
      </c>
      <c r="G19" s="300">
        <v>45032</v>
      </c>
      <c r="H19" s="300">
        <v>41079</v>
      </c>
      <c r="I19" s="300">
        <v>3775</v>
      </c>
      <c r="J19" s="296">
        <v>100</v>
      </c>
      <c r="K19" s="296">
        <v>9.4</v>
      </c>
      <c r="L19" s="296">
        <v>5.2</v>
      </c>
      <c r="M19" s="296">
        <v>42.8</v>
      </c>
      <c r="N19" s="296">
        <v>39</v>
      </c>
      <c r="O19" s="296">
        <v>3.6</v>
      </c>
    </row>
    <row r="20" spans="2:15" s="277" customFormat="1" ht="10.5" customHeight="1">
      <c r="B20" s="282" t="s">
        <v>169</v>
      </c>
      <c r="C20" s="287"/>
      <c r="D20" s="280">
        <v>112319</v>
      </c>
      <c r="E20" s="279">
        <v>10145</v>
      </c>
      <c r="F20" s="279">
        <v>6049</v>
      </c>
      <c r="G20" s="279">
        <v>49486</v>
      </c>
      <c r="H20" s="279">
        <v>42894</v>
      </c>
      <c r="I20" s="279">
        <v>3745</v>
      </c>
      <c r="J20" s="295">
        <v>100</v>
      </c>
      <c r="K20" s="295">
        <v>9</v>
      </c>
      <c r="L20" s="295">
        <v>5.4</v>
      </c>
      <c r="M20" s="295">
        <v>44.1</v>
      </c>
      <c r="N20" s="295">
        <v>38.200000000000003</v>
      </c>
      <c r="O20" s="295">
        <v>3.3</v>
      </c>
    </row>
    <row r="21" spans="2:15" s="277" customFormat="1" ht="7.5" customHeight="1">
      <c r="B21" s="292"/>
      <c r="D21" s="291"/>
      <c r="J21" s="296"/>
      <c r="K21" s="294"/>
      <c r="L21" s="294"/>
      <c r="M21" s="294"/>
      <c r="N21" s="294"/>
      <c r="O21" s="294"/>
    </row>
    <row r="22" spans="2:15" s="277" customFormat="1" ht="10.5" customHeight="1">
      <c r="B22" s="293"/>
      <c r="D22" s="299"/>
      <c r="F22" s="370" t="s">
        <v>180</v>
      </c>
      <c r="G22" s="370"/>
      <c r="H22" s="370"/>
      <c r="I22" s="370"/>
      <c r="J22" s="370"/>
      <c r="K22" s="370"/>
      <c r="L22" s="370"/>
      <c r="M22" s="370"/>
    </row>
    <row r="23" spans="2:15" s="277" customFormat="1" ht="2.25" customHeight="1">
      <c r="B23" s="292"/>
      <c r="D23" s="291"/>
    </row>
    <row r="24" spans="2:15" s="277" customFormat="1" ht="10.5" customHeight="1">
      <c r="B24" s="290" t="s">
        <v>178</v>
      </c>
      <c r="D24" s="298">
        <v>91999</v>
      </c>
      <c r="E24" s="297">
        <v>13078</v>
      </c>
      <c r="F24" s="297">
        <v>2839</v>
      </c>
      <c r="G24" s="297">
        <v>30004</v>
      </c>
      <c r="H24" s="297">
        <v>43005</v>
      </c>
      <c r="I24" s="297">
        <v>3065</v>
      </c>
      <c r="J24" s="296">
        <v>100</v>
      </c>
      <c r="K24" s="296">
        <v>14.2</v>
      </c>
      <c r="L24" s="296">
        <v>3.1</v>
      </c>
      <c r="M24" s="296">
        <v>32.6</v>
      </c>
      <c r="N24" s="296">
        <v>46.7</v>
      </c>
      <c r="O24" s="296">
        <v>3.3</v>
      </c>
    </row>
    <row r="25" spans="2:15" s="277" customFormat="1" ht="10.5" customHeight="1">
      <c r="B25" s="288" t="s">
        <v>177</v>
      </c>
      <c r="D25" s="298">
        <v>89205</v>
      </c>
      <c r="E25" s="297">
        <v>12307</v>
      </c>
      <c r="F25" s="297">
        <v>2760</v>
      </c>
      <c r="G25" s="297">
        <v>29874</v>
      </c>
      <c r="H25" s="297">
        <v>41159</v>
      </c>
      <c r="I25" s="297">
        <v>3095</v>
      </c>
      <c r="J25" s="296">
        <v>100</v>
      </c>
      <c r="K25" s="296">
        <v>13.8</v>
      </c>
      <c r="L25" s="296">
        <v>3.1</v>
      </c>
      <c r="M25" s="296">
        <v>33.5</v>
      </c>
      <c r="N25" s="296">
        <v>46.1</v>
      </c>
      <c r="O25" s="296">
        <v>3.5</v>
      </c>
    </row>
    <row r="26" spans="2:15" s="277" customFormat="1" ht="10.5" customHeight="1">
      <c r="B26" s="288" t="s">
        <v>176</v>
      </c>
      <c r="D26" s="298">
        <v>89182</v>
      </c>
      <c r="E26" s="297">
        <v>12617</v>
      </c>
      <c r="F26" s="297">
        <v>2775</v>
      </c>
      <c r="G26" s="297">
        <v>29133</v>
      </c>
      <c r="H26" s="297">
        <v>41521</v>
      </c>
      <c r="I26" s="297">
        <v>3131</v>
      </c>
      <c r="J26" s="296">
        <v>100</v>
      </c>
      <c r="K26" s="296">
        <v>14.1</v>
      </c>
      <c r="L26" s="296">
        <v>3.1</v>
      </c>
      <c r="M26" s="296">
        <v>32.700000000000003</v>
      </c>
      <c r="N26" s="296">
        <v>46.6</v>
      </c>
      <c r="O26" s="296">
        <v>3.5</v>
      </c>
    </row>
    <row r="27" spans="2:15" s="277" customFormat="1" ht="10.5" customHeight="1">
      <c r="B27" s="288" t="s">
        <v>175</v>
      </c>
      <c r="D27" s="298">
        <v>85931</v>
      </c>
      <c r="E27" s="297">
        <v>12116</v>
      </c>
      <c r="F27" s="297">
        <v>2832</v>
      </c>
      <c r="G27" s="297">
        <v>27794</v>
      </c>
      <c r="H27" s="297">
        <v>40019</v>
      </c>
      <c r="I27" s="297">
        <v>3169</v>
      </c>
      <c r="J27" s="296">
        <v>100</v>
      </c>
      <c r="K27" s="296">
        <v>14.1</v>
      </c>
      <c r="L27" s="296">
        <v>3.3</v>
      </c>
      <c r="M27" s="296">
        <v>32.299999999999997</v>
      </c>
      <c r="N27" s="296">
        <v>46.6</v>
      </c>
      <c r="O27" s="296">
        <v>3.7</v>
      </c>
    </row>
    <row r="28" spans="2:15" s="277" customFormat="1">
      <c r="B28" s="288" t="s">
        <v>174</v>
      </c>
      <c r="D28" s="298">
        <v>86210</v>
      </c>
      <c r="E28" s="297">
        <v>11879</v>
      </c>
      <c r="F28" s="297">
        <v>2870</v>
      </c>
      <c r="G28" s="297">
        <v>28378</v>
      </c>
      <c r="H28" s="297">
        <v>39977</v>
      </c>
      <c r="I28" s="297">
        <v>3106</v>
      </c>
      <c r="J28" s="296">
        <v>100</v>
      </c>
      <c r="K28" s="296">
        <v>13.8</v>
      </c>
      <c r="L28" s="296">
        <v>3.3</v>
      </c>
      <c r="M28" s="296">
        <v>32.9</v>
      </c>
      <c r="N28" s="296">
        <v>46.4</v>
      </c>
      <c r="O28" s="296">
        <v>3.6</v>
      </c>
    </row>
    <row r="29" spans="2:15" s="277" customFormat="1" ht="12.75" customHeight="1">
      <c r="B29" s="288" t="s">
        <v>173</v>
      </c>
      <c r="D29" s="298">
        <v>87740</v>
      </c>
      <c r="E29" s="297">
        <v>11728</v>
      </c>
      <c r="F29" s="297">
        <v>2988</v>
      </c>
      <c r="G29" s="297">
        <v>29529</v>
      </c>
      <c r="H29" s="297">
        <v>40218</v>
      </c>
      <c r="I29" s="297">
        <v>3277</v>
      </c>
      <c r="J29" s="296">
        <v>100</v>
      </c>
      <c r="K29" s="296">
        <v>13.4</v>
      </c>
      <c r="L29" s="296">
        <v>3.4</v>
      </c>
      <c r="M29" s="296">
        <v>33.700000000000003</v>
      </c>
      <c r="N29" s="296">
        <v>45.8</v>
      </c>
      <c r="O29" s="296">
        <v>3.7</v>
      </c>
    </row>
    <row r="30" spans="2:15" s="277" customFormat="1" ht="10.5" customHeight="1">
      <c r="B30" s="288" t="s">
        <v>172</v>
      </c>
      <c r="D30" s="298">
        <v>89269</v>
      </c>
      <c r="E30" s="297">
        <v>11585</v>
      </c>
      <c r="F30" s="297">
        <v>3076</v>
      </c>
      <c r="G30" s="297">
        <v>30957</v>
      </c>
      <c r="H30" s="297">
        <v>40399</v>
      </c>
      <c r="I30" s="297">
        <v>3252</v>
      </c>
      <c r="J30" s="296">
        <v>100</v>
      </c>
      <c r="K30" s="296">
        <v>13</v>
      </c>
      <c r="L30" s="296">
        <v>3.4</v>
      </c>
      <c r="M30" s="296">
        <v>34.700000000000003</v>
      </c>
      <c r="N30" s="296">
        <v>45.3</v>
      </c>
      <c r="O30" s="296">
        <v>3.6</v>
      </c>
    </row>
    <row r="31" spans="2:15" s="277" customFormat="1" ht="10.5" customHeight="1">
      <c r="B31" s="288" t="s">
        <v>171</v>
      </c>
      <c r="D31" s="298">
        <v>90291</v>
      </c>
      <c r="E31" s="297">
        <v>11463</v>
      </c>
      <c r="F31" s="297">
        <v>3106</v>
      </c>
      <c r="G31" s="297">
        <v>32034</v>
      </c>
      <c r="H31" s="297">
        <v>40481</v>
      </c>
      <c r="I31" s="297">
        <v>3206</v>
      </c>
      <c r="J31" s="296">
        <v>100</v>
      </c>
      <c r="K31" s="296">
        <v>12.7</v>
      </c>
      <c r="L31" s="296">
        <v>3.4</v>
      </c>
      <c r="M31" s="296">
        <v>35.5</v>
      </c>
      <c r="N31" s="296">
        <v>44.8</v>
      </c>
      <c r="O31" s="296">
        <v>3.6</v>
      </c>
    </row>
    <row r="32" spans="2:15" s="277" customFormat="1" ht="10.5" customHeight="1">
      <c r="B32" s="288" t="s">
        <v>170</v>
      </c>
      <c r="C32" s="287"/>
      <c r="D32" s="298">
        <v>94215</v>
      </c>
      <c r="E32" s="297">
        <v>11725</v>
      </c>
      <c r="F32" s="297">
        <v>3303</v>
      </c>
      <c r="G32" s="297">
        <v>34287</v>
      </c>
      <c r="H32" s="297">
        <v>41615</v>
      </c>
      <c r="I32" s="297">
        <v>3283</v>
      </c>
      <c r="J32" s="296">
        <v>100</v>
      </c>
      <c r="K32" s="296">
        <v>12.4</v>
      </c>
      <c r="L32" s="296">
        <v>3.5</v>
      </c>
      <c r="M32" s="296">
        <v>36.4</v>
      </c>
      <c r="N32" s="296">
        <v>44.2</v>
      </c>
      <c r="O32" s="296">
        <v>3.5</v>
      </c>
    </row>
    <row r="33" spans="1:15" s="277" customFormat="1" ht="10.5" customHeight="1">
      <c r="B33" s="282" t="s">
        <v>169</v>
      </c>
      <c r="C33" s="287"/>
      <c r="D33" s="280">
        <v>97617</v>
      </c>
      <c r="E33" s="279">
        <v>11461</v>
      </c>
      <c r="F33" s="279">
        <v>3757</v>
      </c>
      <c r="G33" s="279">
        <v>37002</v>
      </c>
      <c r="H33" s="279">
        <v>42044</v>
      </c>
      <c r="I33" s="279">
        <v>3353</v>
      </c>
      <c r="J33" s="295">
        <v>100</v>
      </c>
      <c r="K33" s="295">
        <v>11.7</v>
      </c>
      <c r="L33" s="295">
        <v>3.8</v>
      </c>
      <c r="M33" s="295">
        <v>37.9</v>
      </c>
      <c r="N33" s="295">
        <v>43.1</v>
      </c>
      <c r="O33" s="295">
        <v>3.4</v>
      </c>
    </row>
    <row r="34" spans="1:15" s="277" customFormat="1" ht="7.5" customHeight="1">
      <c r="B34" s="292"/>
      <c r="D34" s="291"/>
      <c r="K34" s="294"/>
      <c r="L34" s="294"/>
      <c r="M34" s="294"/>
      <c r="N34" s="294"/>
      <c r="O34" s="294"/>
    </row>
    <row r="35" spans="1:15" s="277" customFormat="1" ht="10.5" customHeight="1">
      <c r="B35" s="293"/>
      <c r="D35" s="291"/>
      <c r="F35" s="370" t="s">
        <v>179</v>
      </c>
      <c r="G35" s="370"/>
      <c r="H35" s="370"/>
      <c r="I35" s="370"/>
      <c r="J35" s="370"/>
      <c r="K35" s="370"/>
      <c r="L35" s="370"/>
      <c r="M35" s="370"/>
    </row>
    <row r="36" spans="1:15" s="277" customFormat="1" ht="2.25" customHeight="1">
      <c r="B36" s="292"/>
      <c r="D36" s="291"/>
    </row>
    <row r="37" spans="1:15" s="277" customFormat="1" ht="10.5" customHeight="1">
      <c r="B37" s="290" t="s">
        <v>178</v>
      </c>
      <c r="D37" s="286">
        <v>-1589</v>
      </c>
      <c r="E37" s="284">
        <v>-2259</v>
      </c>
      <c r="F37" s="285">
        <v>1393</v>
      </c>
      <c r="G37" s="284">
        <v>3342</v>
      </c>
      <c r="H37" s="284">
        <v>-3771</v>
      </c>
      <c r="I37" s="284">
        <v>-293</v>
      </c>
      <c r="J37" s="283" t="s">
        <v>168</v>
      </c>
      <c r="K37" s="283" t="s">
        <v>168</v>
      </c>
      <c r="L37" s="283" t="s">
        <v>168</v>
      </c>
      <c r="M37" s="283" t="s">
        <v>168</v>
      </c>
      <c r="N37" s="283" t="s">
        <v>168</v>
      </c>
      <c r="O37" s="283" t="s">
        <v>168</v>
      </c>
    </row>
    <row r="38" spans="1:15" s="277" customFormat="1" ht="10.5" customHeight="1">
      <c r="B38" s="288" t="s">
        <v>177</v>
      </c>
      <c r="D38" s="286">
        <v>1237</v>
      </c>
      <c r="E38" s="284">
        <v>-1460</v>
      </c>
      <c r="F38" s="285">
        <v>1334</v>
      </c>
      <c r="G38" s="284">
        <v>3584</v>
      </c>
      <c r="H38" s="284">
        <v>-2060</v>
      </c>
      <c r="I38" s="284">
        <v>-156</v>
      </c>
      <c r="J38" s="283" t="s">
        <v>168</v>
      </c>
      <c r="K38" s="283" t="s">
        <v>168</v>
      </c>
      <c r="L38" s="283" t="s">
        <v>168</v>
      </c>
      <c r="M38" s="283" t="s">
        <v>168</v>
      </c>
      <c r="N38" s="283" t="s">
        <v>168</v>
      </c>
      <c r="O38" s="283" t="s">
        <v>168</v>
      </c>
    </row>
    <row r="39" spans="1:15" s="277" customFormat="1" ht="10.5" customHeight="1">
      <c r="B39" s="288" t="s">
        <v>176</v>
      </c>
      <c r="D39" s="286">
        <v>2075</v>
      </c>
      <c r="E39" s="284">
        <v>-2006</v>
      </c>
      <c r="F39" s="285">
        <v>1474</v>
      </c>
      <c r="G39" s="284">
        <v>4783</v>
      </c>
      <c r="H39" s="284">
        <v>-2010</v>
      </c>
      <c r="I39" s="284">
        <v>-163</v>
      </c>
      <c r="J39" s="283" t="s">
        <v>168</v>
      </c>
      <c r="K39" s="283" t="s">
        <v>168</v>
      </c>
      <c r="L39" s="283" t="s">
        <v>168</v>
      </c>
      <c r="M39" s="283" t="s">
        <v>168</v>
      </c>
      <c r="N39" s="283" t="s">
        <v>168</v>
      </c>
      <c r="O39" s="283" t="s">
        <v>168</v>
      </c>
    </row>
    <row r="40" spans="1:15" s="277" customFormat="1" ht="10.5" customHeight="1">
      <c r="B40" s="288" t="s">
        <v>175</v>
      </c>
      <c r="D40" s="286">
        <v>7334</v>
      </c>
      <c r="E40" s="284">
        <v>-1534</v>
      </c>
      <c r="F40" s="285">
        <v>1396</v>
      </c>
      <c r="G40" s="284">
        <v>7645</v>
      </c>
      <c r="H40" s="284">
        <v>-65</v>
      </c>
      <c r="I40" s="284">
        <v>-107</v>
      </c>
      <c r="J40" s="283" t="s">
        <v>168</v>
      </c>
      <c r="K40" s="283" t="s">
        <v>168</v>
      </c>
      <c r="L40" s="283" t="s">
        <v>168</v>
      </c>
      <c r="M40" s="283" t="s">
        <v>168</v>
      </c>
      <c r="N40" s="283" t="s">
        <v>168</v>
      </c>
      <c r="O40" s="283" t="s">
        <v>168</v>
      </c>
    </row>
    <row r="41" spans="1:15" s="277" customFormat="1">
      <c r="B41" s="288" t="s">
        <v>174</v>
      </c>
      <c r="D41" s="286">
        <v>8091</v>
      </c>
      <c r="E41" s="284">
        <v>-1386</v>
      </c>
      <c r="F41" s="285">
        <v>1596</v>
      </c>
      <c r="G41" s="284">
        <v>7593</v>
      </c>
      <c r="H41" s="284">
        <v>-1</v>
      </c>
      <c r="I41" s="284">
        <v>289</v>
      </c>
      <c r="J41" s="283" t="s">
        <v>168</v>
      </c>
      <c r="K41" s="283" t="s">
        <v>168</v>
      </c>
      <c r="L41" s="283" t="s">
        <v>168</v>
      </c>
      <c r="M41" s="283" t="s">
        <v>168</v>
      </c>
      <c r="N41" s="283" t="s">
        <v>168</v>
      </c>
      <c r="O41" s="283" t="s">
        <v>168</v>
      </c>
    </row>
    <row r="42" spans="1:15" s="277" customFormat="1" ht="12.75" customHeight="1">
      <c r="B42" s="288" t="s">
        <v>173</v>
      </c>
      <c r="D42" s="286">
        <v>10000</v>
      </c>
      <c r="E42" s="284">
        <v>-1227</v>
      </c>
      <c r="F42" s="285">
        <v>1636</v>
      </c>
      <c r="G42" s="284">
        <v>8364</v>
      </c>
      <c r="H42" s="284">
        <v>988</v>
      </c>
      <c r="I42" s="284">
        <v>239</v>
      </c>
      <c r="J42" s="283" t="s">
        <v>168</v>
      </c>
      <c r="K42" s="283" t="s">
        <v>168</v>
      </c>
      <c r="L42" s="283" t="s">
        <v>168</v>
      </c>
      <c r="M42" s="283" t="s">
        <v>168</v>
      </c>
      <c r="N42" s="283" t="s">
        <v>168</v>
      </c>
      <c r="O42" s="283" t="s">
        <v>168</v>
      </c>
    </row>
    <row r="43" spans="1:15" s="277" customFormat="1" ht="10.5" customHeight="1">
      <c r="B43" s="288" t="s">
        <v>172</v>
      </c>
      <c r="D43" s="289">
        <v>10892</v>
      </c>
      <c r="E43" s="285">
        <v>-913</v>
      </c>
      <c r="F43" s="285">
        <v>1825</v>
      </c>
      <c r="G43" s="285">
        <v>8714</v>
      </c>
      <c r="H43" s="285">
        <v>1250</v>
      </c>
      <c r="I43" s="285">
        <v>16</v>
      </c>
      <c r="J43" s="283" t="s">
        <v>168</v>
      </c>
      <c r="K43" s="283" t="s">
        <v>168</v>
      </c>
      <c r="L43" s="283" t="s">
        <v>168</v>
      </c>
      <c r="M43" s="283" t="s">
        <v>168</v>
      </c>
      <c r="N43" s="283" t="s">
        <v>168</v>
      </c>
      <c r="O43" s="283" t="s">
        <v>168</v>
      </c>
    </row>
    <row r="44" spans="1:15" s="277" customFormat="1" ht="10.5" customHeight="1">
      <c r="B44" s="288" t="s">
        <v>171</v>
      </c>
      <c r="C44" s="287"/>
      <c r="D44" s="286">
        <v>12234</v>
      </c>
      <c r="E44" s="284">
        <v>-1213</v>
      </c>
      <c r="F44" s="285">
        <v>2082</v>
      </c>
      <c r="G44" s="284">
        <v>10148</v>
      </c>
      <c r="H44" s="284">
        <v>846</v>
      </c>
      <c r="I44" s="284">
        <v>370</v>
      </c>
      <c r="J44" s="283" t="s">
        <v>168</v>
      </c>
      <c r="K44" s="283" t="s">
        <v>168</v>
      </c>
      <c r="L44" s="283" t="s">
        <v>168</v>
      </c>
      <c r="M44" s="283" t="s">
        <v>168</v>
      </c>
      <c r="N44" s="283" t="s">
        <v>168</v>
      </c>
      <c r="O44" s="283" t="s">
        <v>168</v>
      </c>
    </row>
    <row r="45" spans="1:15" s="277" customFormat="1" ht="10.5" customHeight="1">
      <c r="B45" s="288" t="s">
        <v>170</v>
      </c>
      <c r="C45" s="287"/>
      <c r="D45" s="286">
        <v>11067</v>
      </c>
      <c r="E45" s="284">
        <v>-1820</v>
      </c>
      <c r="F45" s="285">
        <v>2186</v>
      </c>
      <c r="G45" s="284">
        <v>10745</v>
      </c>
      <c r="H45" s="284">
        <v>-536</v>
      </c>
      <c r="I45" s="284">
        <v>492</v>
      </c>
      <c r="J45" s="283" t="s">
        <v>168</v>
      </c>
      <c r="K45" s="283" t="s">
        <v>168</v>
      </c>
      <c r="L45" s="283" t="s">
        <v>168</v>
      </c>
      <c r="M45" s="283" t="s">
        <v>168</v>
      </c>
      <c r="N45" s="283" t="s">
        <v>168</v>
      </c>
      <c r="O45" s="283" t="s">
        <v>168</v>
      </c>
    </row>
    <row r="46" spans="1:15" s="277" customFormat="1" ht="10.5" customHeight="1">
      <c r="B46" s="282" t="s">
        <v>169</v>
      </c>
      <c r="C46" s="281"/>
      <c r="D46" s="280">
        <v>14702</v>
      </c>
      <c r="E46" s="279">
        <v>-1316</v>
      </c>
      <c r="F46" s="279">
        <v>2292</v>
      </c>
      <c r="G46" s="279">
        <v>12484</v>
      </c>
      <c r="H46" s="279">
        <v>850</v>
      </c>
      <c r="I46" s="279">
        <v>392</v>
      </c>
      <c r="J46" s="278" t="s">
        <v>168</v>
      </c>
      <c r="K46" s="278" t="s">
        <v>168</v>
      </c>
      <c r="L46" s="278" t="s">
        <v>168</v>
      </c>
      <c r="M46" s="278" t="s">
        <v>168</v>
      </c>
      <c r="N46" s="278" t="s">
        <v>168</v>
      </c>
      <c r="O46" s="278" t="s">
        <v>168</v>
      </c>
    </row>
    <row r="47" spans="1:15" ht="6.75" customHeight="1">
      <c r="A47" s="274"/>
      <c r="B47" s="274"/>
      <c r="C47" s="276"/>
      <c r="D47" s="275"/>
      <c r="E47" s="274"/>
      <c r="F47" s="274"/>
      <c r="G47" s="274"/>
      <c r="H47" s="274"/>
      <c r="I47" s="274"/>
      <c r="J47" s="274"/>
      <c r="K47" s="274"/>
      <c r="L47" s="274"/>
      <c r="M47" s="274"/>
      <c r="N47" s="274"/>
      <c r="O47" s="274"/>
    </row>
    <row r="48" spans="1:15">
      <c r="B48" s="273" t="s">
        <v>139</v>
      </c>
    </row>
    <row r="49" spans="2:15">
      <c r="B49" s="369" t="s">
        <v>167</v>
      </c>
      <c r="C49" s="369"/>
      <c r="D49" s="369"/>
      <c r="E49" s="369"/>
      <c r="F49" s="369"/>
      <c r="G49" s="369"/>
      <c r="H49" s="369"/>
      <c r="I49" s="369"/>
      <c r="J49" s="369"/>
      <c r="K49" s="369"/>
      <c r="L49" s="369"/>
      <c r="M49" s="369"/>
      <c r="N49" s="369"/>
      <c r="O49" s="369"/>
    </row>
  </sheetData>
  <mergeCells count="6">
    <mergeCell ref="B49:O49"/>
    <mergeCell ref="F35:M35"/>
    <mergeCell ref="D6:D7"/>
    <mergeCell ref="J6:J7"/>
    <mergeCell ref="F9:M9"/>
    <mergeCell ref="F22:M22"/>
  </mergeCells>
  <phoneticPr fontId="6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ignoredErrors>
    <ignoredError sqref="A12:B46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showGridLines="0" zoomScale="125" zoomScaleNormal="125" zoomScaleSheetLayoutView="145" workbookViewId="0"/>
  </sheetViews>
  <sheetFormatPr defaultColWidth="11.36328125" defaultRowHeight="9.5"/>
  <cols>
    <col min="1" max="1" width="6.90625" style="90" customWidth="1"/>
    <col min="2" max="2" width="1" style="90" customWidth="1"/>
    <col min="3" max="8" width="7.7265625" style="90" customWidth="1"/>
    <col min="9" max="9" width="5.90625" style="90" customWidth="1"/>
    <col min="10" max="14" width="5.36328125" style="90" customWidth="1"/>
    <col min="15" max="16384" width="11.36328125" style="90"/>
  </cols>
  <sheetData>
    <row r="1" spans="1:14" ht="13">
      <c r="A1" s="119" t="s">
        <v>147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</row>
    <row r="2" spans="1:14" ht="6" customHeight="1"/>
    <row r="3" spans="1:14">
      <c r="N3" s="104" t="s">
        <v>3</v>
      </c>
    </row>
    <row r="4" spans="1:14" ht="1.5" customHeight="1"/>
    <row r="5" spans="1:14" ht="13.5" customHeight="1">
      <c r="A5" s="111"/>
      <c r="B5" s="111"/>
      <c r="C5" s="118" t="s">
        <v>8</v>
      </c>
      <c r="D5" s="118"/>
      <c r="E5" s="118"/>
      <c r="F5" s="118"/>
      <c r="G5" s="118"/>
      <c r="H5" s="118"/>
      <c r="I5" s="118" t="s">
        <v>9</v>
      </c>
      <c r="J5" s="118"/>
      <c r="K5" s="118"/>
      <c r="L5" s="118"/>
      <c r="M5" s="118"/>
      <c r="N5" s="117"/>
    </row>
    <row r="6" spans="1:14">
      <c r="A6" s="116" t="s">
        <v>10</v>
      </c>
      <c r="B6" s="116"/>
      <c r="C6" s="374" t="s">
        <v>74</v>
      </c>
      <c r="D6" s="115" t="s">
        <v>68</v>
      </c>
      <c r="E6" s="115" t="s">
        <v>28</v>
      </c>
      <c r="F6" s="115" t="s">
        <v>69</v>
      </c>
      <c r="G6" s="115" t="s">
        <v>70</v>
      </c>
      <c r="H6" s="115" t="s">
        <v>71</v>
      </c>
      <c r="I6" s="374" t="s">
        <v>74</v>
      </c>
      <c r="J6" s="115" t="s">
        <v>72</v>
      </c>
      <c r="K6" s="115" t="s">
        <v>28</v>
      </c>
      <c r="L6" s="115" t="s">
        <v>69</v>
      </c>
      <c r="M6" s="115" t="s">
        <v>70</v>
      </c>
      <c r="N6" s="114" t="s">
        <v>71</v>
      </c>
    </row>
    <row r="7" spans="1:14" ht="13.5" customHeight="1">
      <c r="A7" s="91"/>
      <c r="B7" s="91"/>
      <c r="C7" s="374"/>
      <c r="D7" s="113" t="s">
        <v>11</v>
      </c>
      <c r="E7" s="113" t="s">
        <v>11</v>
      </c>
      <c r="F7" s="113" t="s">
        <v>11</v>
      </c>
      <c r="G7" s="113" t="s">
        <v>11</v>
      </c>
      <c r="H7" s="113" t="s">
        <v>12</v>
      </c>
      <c r="I7" s="374"/>
      <c r="J7" s="113" t="s">
        <v>13</v>
      </c>
      <c r="K7" s="113" t="s">
        <v>11</v>
      </c>
      <c r="L7" s="113" t="s">
        <v>11</v>
      </c>
      <c r="M7" s="113" t="s">
        <v>11</v>
      </c>
      <c r="N7" s="112" t="s">
        <v>12</v>
      </c>
    </row>
    <row r="8" spans="1:14" ht="6" customHeight="1">
      <c r="A8" s="111"/>
      <c r="B8" s="110"/>
    </row>
    <row r="9" spans="1:14" ht="10.5" customHeight="1">
      <c r="B9" s="102"/>
      <c r="E9" s="373" t="s">
        <v>75</v>
      </c>
      <c r="F9" s="373"/>
      <c r="G9" s="373"/>
      <c r="H9" s="373"/>
      <c r="I9" s="373"/>
      <c r="J9" s="373"/>
      <c r="K9" s="373"/>
      <c r="L9" s="373"/>
    </row>
    <row r="10" spans="1:14" ht="6" customHeight="1">
      <c r="B10" s="102"/>
    </row>
    <row r="11" spans="1:14" ht="10.5" customHeight="1">
      <c r="A11" s="263" t="s">
        <v>166</v>
      </c>
      <c r="B11" s="102"/>
      <c r="C11" s="270">
        <v>101136</v>
      </c>
      <c r="D11" s="270">
        <v>11452</v>
      </c>
      <c r="E11" s="270">
        <v>4751</v>
      </c>
      <c r="F11" s="270">
        <v>38139</v>
      </c>
      <c r="G11" s="270">
        <v>43982</v>
      </c>
      <c r="H11" s="270">
        <v>2804</v>
      </c>
      <c r="I11" s="107">
        <v>100</v>
      </c>
      <c r="J11" s="107">
        <v>11.324262321018907</v>
      </c>
      <c r="K11" s="107">
        <v>4.6980064868285734</v>
      </c>
      <c r="L11" s="107">
        <v>37.713590696938532</v>
      </c>
      <c r="M11" s="107">
        <v>43.491416818289693</v>
      </c>
      <c r="N11" s="107">
        <v>2.772723676924294</v>
      </c>
    </row>
    <row r="12" spans="1:14" ht="10.5" customHeight="1">
      <c r="A12" s="263" t="s">
        <v>132</v>
      </c>
      <c r="B12" s="102"/>
      <c r="C12" s="270">
        <v>90410</v>
      </c>
      <c r="D12" s="270">
        <v>10819</v>
      </c>
      <c r="E12" s="270">
        <v>4232</v>
      </c>
      <c r="F12" s="270">
        <v>33346</v>
      </c>
      <c r="G12" s="270">
        <v>39234</v>
      </c>
      <c r="H12" s="270">
        <v>2772</v>
      </c>
      <c r="I12" s="107">
        <v>100</v>
      </c>
      <c r="J12" s="107">
        <v>11.967523201663662</v>
      </c>
      <c r="K12" s="107">
        <v>4.6812605776356975</v>
      </c>
      <c r="L12" s="107">
        <v>36.885944050529297</v>
      </c>
      <c r="M12" s="107">
        <v>43.399002245500704</v>
      </c>
      <c r="N12" s="107">
        <v>3.0662699246706415</v>
      </c>
    </row>
    <row r="13" spans="1:14" ht="10.5" customHeight="1">
      <c r="A13" s="263" t="s">
        <v>143</v>
      </c>
      <c r="B13" s="102"/>
      <c r="C13" s="270">
        <v>90442</v>
      </c>
      <c r="D13" s="270">
        <v>10847</v>
      </c>
      <c r="E13" s="270">
        <v>4094</v>
      </c>
      <c r="F13" s="270">
        <v>33458</v>
      </c>
      <c r="G13" s="270">
        <v>39099</v>
      </c>
      <c r="H13" s="270">
        <v>2939</v>
      </c>
      <c r="I13" s="107">
        <v>100</v>
      </c>
      <c r="J13" s="107">
        <v>11.993984762873602</v>
      </c>
      <c r="K13" s="107">
        <v>4.5269082344615592</v>
      </c>
      <c r="L13" s="107">
        <v>36.995919811581537</v>
      </c>
      <c r="M13" s="107">
        <v>43.233411103862359</v>
      </c>
      <c r="N13" s="107">
        <v>3.2497760872209382</v>
      </c>
    </row>
    <row r="14" spans="1:14" ht="10.5" customHeight="1">
      <c r="A14" s="263" t="s">
        <v>142</v>
      </c>
      <c r="B14" s="102"/>
      <c r="C14" s="270">
        <v>91257</v>
      </c>
      <c r="D14" s="270">
        <v>10611</v>
      </c>
      <c r="E14" s="270">
        <v>4249</v>
      </c>
      <c r="F14" s="270">
        <v>33916</v>
      </c>
      <c r="G14" s="270">
        <v>39511</v>
      </c>
      <c r="H14" s="270">
        <v>2968</v>
      </c>
      <c r="I14" s="107">
        <v>100</v>
      </c>
      <c r="J14" s="107">
        <v>11.627856007</v>
      </c>
      <c r="K14" s="107">
        <v>4.6561832220000001</v>
      </c>
      <c r="L14" s="107">
        <v>37.166182673999998</v>
      </c>
      <c r="M14" s="107">
        <v>43.297353569000002</v>
      </c>
      <c r="N14" s="107">
        <v>3.2524245239999998</v>
      </c>
    </row>
    <row r="15" spans="1:14" ht="10.5" customHeight="1">
      <c r="A15" s="263" t="s">
        <v>149</v>
      </c>
      <c r="B15" s="102"/>
      <c r="C15" s="270">
        <v>93265</v>
      </c>
      <c r="D15" s="270">
        <v>10582</v>
      </c>
      <c r="E15" s="270">
        <v>4228</v>
      </c>
      <c r="F15" s="270">
        <v>35439</v>
      </c>
      <c r="G15" s="270">
        <v>39954</v>
      </c>
      <c r="H15" s="270">
        <v>3062</v>
      </c>
      <c r="I15" s="107">
        <v>100</v>
      </c>
      <c r="J15" s="107">
        <v>11.346164155899856</v>
      </c>
      <c r="K15" s="107">
        <v>4.533319037152201</v>
      </c>
      <c r="L15" s="107">
        <v>37.99817723690559</v>
      </c>
      <c r="M15" s="107">
        <v>42.839221572937333</v>
      </c>
      <c r="N15" s="107">
        <v>3.2831179971050237</v>
      </c>
    </row>
    <row r="16" spans="1:14" ht="6" customHeight="1">
      <c r="A16" s="263"/>
      <c r="B16" s="102"/>
      <c r="C16" s="270"/>
      <c r="D16" s="270"/>
      <c r="E16" s="270"/>
      <c r="F16" s="270"/>
      <c r="G16" s="270"/>
      <c r="H16" s="270"/>
      <c r="I16" s="107"/>
      <c r="J16" s="107"/>
      <c r="K16" s="107"/>
      <c r="L16" s="107"/>
      <c r="M16" s="107"/>
      <c r="N16" s="107"/>
    </row>
    <row r="17" spans="1:14" ht="10.5" customHeight="1">
      <c r="A17" s="263" t="s">
        <v>148</v>
      </c>
      <c r="B17" s="102"/>
      <c r="C17" s="270">
        <v>93265</v>
      </c>
      <c r="D17" s="270">
        <v>10582</v>
      </c>
      <c r="E17" s="270">
        <v>4228</v>
      </c>
      <c r="F17" s="270">
        <v>35439</v>
      </c>
      <c r="G17" s="270">
        <v>39954</v>
      </c>
      <c r="H17" s="270">
        <v>3062</v>
      </c>
      <c r="I17" s="107">
        <v>100</v>
      </c>
      <c r="J17" s="107">
        <v>11.346164155899856</v>
      </c>
      <c r="K17" s="107">
        <v>4.533319037152201</v>
      </c>
      <c r="L17" s="107">
        <v>37.99817723690559</v>
      </c>
      <c r="M17" s="107">
        <v>42.839221572937333</v>
      </c>
      <c r="N17" s="107">
        <v>3.2831179971050237</v>
      </c>
    </row>
    <row r="18" spans="1:14" ht="10.5" customHeight="1">
      <c r="A18" s="263" t="s">
        <v>151</v>
      </c>
      <c r="B18" s="102"/>
      <c r="C18" s="270">
        <v>97740</v>
      </c>
      <c r="D18" s="270">
        <v>10501</v>
      </c>
      <c r="E18" s="270">
        <v>4624</v>
      </c>
      <c r="F18" s="270">
        <v>37893</v>
      </c>
      <c r="G18" s="270">
        <v>41206</v>
      </c>
      <c r="H18" s="270">
        <v>3516</v>
      </c>
      <c r="I18" s="107">
        <v>100</v>
      </c>
      <c r="J18" s="107">
        <v>10.7</v>
      </c>
      <c r="K18" s="107">
        <v>4.7</v>
      </c>
      <c r="L18" s="107">
        <v>38.799999999999997</v>
      </c>
      <c r="M18" s="107">
        <v>42.2</v>
      </c>
      <c r="N18" s="107">
        <v>3.6</v>
      </c>
    </row>
    <row r="19" spans="1:14" ht="10.5" customHeight="1">
      <c r="A19" s="263" t="s">
        <v>159</v>
      </c>
      <c r="C19" s="271">
        <v>100161</v>
      </c>
      <c r="D19" s="270">
        <v>10672</v>
      </c>
      <c r="E19" s="270">
        <v>4901</v>
      </c>
      <c r="F19" s="270">
        <v>39671</v>
      </c>
      <c r="G19" s="270">
        <v>41649</v>
      </c>
      <c r="H19" s="270">
        <v>3268</v>
      </c>
      <c r="I19" s="107">
        <v>100</v>
      </c>
      <c r="J19" s="107">
        <v>10.654845698425534</v>
      </c>
      <c r="K19" s="107">
        <v>4.8931220734617265</v>
      </c>
      <c r="L19" s="107">
        <v>39.607232355906987</v>
      </c>
      <c r="M19" s="107">
        <v>41.582052894839308</v>
      </c>
      <c r="N19" s="107">
        <v>3.2627469773664401</v>
      </c>
    </row>
    <row r="20" spans="1:14" ht="10.5" customHeight="1">
      <c r="A20" s="263" t="s">
        <v>161</v>
      </c>
      <c r="B20" s="103"/>
      <c r="C20" s="271">
        <v>102525</v>
      </c>
      <c r="D20" s="270">
        <v>10250</v>
      </c>
      <c r="E20" s="270">
        <v>5188</v>
      </c>
      <c r="F20" s="270">
        <v>42182</v>
      </c>
      <c r="G20" s="270">
        <v>41327</v>
      </c>
      <c r="H20" s="270">
        <v>3576</v>
      </c>
      <c r="I20" s="107">
        <v>100</v>
      </c>
      <c r="J20" s="107">
        <v>10</v>
      </c>
      <c r="K20" s="107">
        <v>5.0999999999999996</v>
      </c>
      <c r="L20" s="107">
        <v>41.1</v>
      </c>
      <c r="M20" s="107">
        <v>40.299999999999997</v>
      </c>
      <c r="N20" s="107">
        <v>3.5</v>
      </c>
    </row>
    <row r="21" spans="1:14" ht="10.5" customHeight="1">
      <c r="A21" s="257" t="s">
        <v>164</v>
      </c>
      <c r="B21" s="262"/>
      <c r="C21" s="255">
        <v>105282</v>
      </c>
      <c r="D21" s="254">
        <v>9905</v>
      </c>
      <c r="E21" s="254">
        <v>5489</v>
      </c>
      <c r="F21" s="254">
        <v>45032</v>
      </c>
      <c r="G21" s="254">
        <v>41079</v>
      </c>
      <c r="H21" s="254">
        <v>3775</v>
      </c>
      <c r="I21" s="267">
        <v>100</v>
      </c>
      <c r="J21" s="267">
        <v>9.4</v>
      </c>
      <c r="K21" s="267">
        <v>5.2</v>
      </c>
      <c r="L21" s="267">
        <v>42.8</v>
      </c>
      <c r="M21" s="267">
        <v>39</v>
      </c>
      <c r="N21" s="267">
        <v>3.6</v>
      </c>
    </row>
    <row r="22" spans="1:14" ht="6" customHeight="1">
      <c r="A22" s="266"/>
      <c r="C22" s="265"/>
      <c r="I22" s="107"/>
      <c r="J22" s="245"/>
      <c r="K22" s="245"/>
      <c r="L22" s="245"/>
      <c r="M22" s="245"/>
      <c r="N22" s="245"/>
    </row>
    <row r="23" spans="1:14" ht="10.5" customHeight="1">
      <c r="A23" s="266"/>
      <c r="C23" s="269"/>
      <c r="E23" s="373" t="s">
        <v>78</v>
      </c>
      <c r="F23" s="373"/>
      <c r="G23" s="373"/>
      <c r="H23" s="373"/>
      <c r="I23" s="373"/>
      <c r="J23" s="373"/>
      <c r="K23" s="373"/>
      <c r="L23" s="373"/>
    </row>
    <row r="24" spans="1:14" ht="6" customHeight="1">
      <c r="A24" s="266"/>
      <c r="C24" s="265"/>
    </row>
    <row r="25" spans="1:14" ht="10.5" customHeight="1">
      <c r="A25" s="263" t="s">
        <v>165</v>
      </c>
      <c r="C25" s="268">
        <v>94148</v>
      </c>
      <c r="D25" s="108">
        <v>12874</v>
      </c>
      <c r="E25" s="108">
        <v>3023</v>
      </c>
      <c r="F25" s="108">
        <v>31664</v>
      </c>
      <c r="G25" s="108">
        <v>43516</v>
      </c>
      <c r="H25" s="108">
        <v>3058</v>
      </c>
      <c r="I25" s="107">
        <v>100</v>
      </c>
      <c r="J25" s="107">
        <v>13.67610346842301</v>
      </c>
      <c r="K25" s="107">
        <v>3.2113454081903652</v>
      </c>
      <c r="L25" s="107">
        <v>33.636798215329051</v>
      </c>
      <c r="M25" s="107">
        <v>46.227226855048606</v>
      </c>
      <c r="N25" s="107">
        <v>3.2485260530089768</v>
      </c>
    </row>
    <row r="26" spans="1:14" ht="10.5" customHeight="1">
      <c r="A26" s="263" t="s">
        <v>132</v>
      </c>
      <c r="C26" s="268">
        <v>91999</v>
      </c>
      <c r="D26" s="108">
        <v>13078</v>
      </c>
      <c r="E26" s="108">
        <v>2839</v>
      </c>
      <c r="F26" s="108">
        <v>30004</v>
      </c>
      <c r="G26" s="108">
        <v>43005</v>
      </c>
      <c r="H26" s="108">
        <v>3065</v>
      </c>
      <c r="I26" s="107">
        <v>100</v>
      </c>
      <c r="J26" s="107">
        <v>14.216608146449108</v>
      </c>
      <c r="K26" s="107">
        <v>3.086171473296301</v>
      </c>
      <c r="L26" s="107">
        <v>32.616234196823598</v>
      </c>
      <c r="M26" s="107">
        <v>46.749138502679614</v>
      </c>
      <c r="N26" s="107">
        <v>3.3318476807513777</v>
      </c>
    </row>
    <row r="27" spans="1:14" ht="10.5" customHeight="1">
      <c r="A27" s="263" t="s">
        <v>143</v>
      </c>
      <c r="C27" s="268">
        <v>89205</v>
      </c>
      <c r="D27" s="108">
        <v>12307</v>
      </c>
      <c r="E27" s="108">
        <v>2760</v>
      </c>
      <c r="F27" s="108">
        <v>29874</v>
      </c>
      <c r="G27" s="108">
        <v>41159</v>
      </c>
      <c r="H27" s="108">
        <v>3095</v>
      </c>
      <c r="I27" s="107">
        <v>100</v>
      </c>
      <c r="J27" s="107">
        <v>13.797858624362352</v>
      </c>
      <c r="K27" s="107">
        <v>3.0943438533550087</v>
      </c>
      <c r="L27" s="107">
        <v>33.492908795336064</v>
      </c>
      <c r="M27" s="107">
        <v>46.144963282695215</v>
      </c>
      <c r="N27" s="107">
        <v>3.4699254442513592</v>
      </c>
    </row>
    <row r="28" spans="1:14" ht="10.5" customHeight="1">
      <c r="A28" s="263" t="s">
        <v>142</v>
      </c>
      <c r="C28" s="268">
        <v>89182</v>
      </c>
      <c r="D28" s="108">
        <v>12617</v>
      </c>
      <c r="E28" s="108">
        <v>2775</v>
      </c>
      <c r="F28" s="108">
        <v>29133</v>
      </c>
      <c r="G28" s="108">
        <v>41521</v>
      </c>
      <c r="H28" s="108">
        <v>3131</v>
      </c>
      <c r="I28" s="107">
        <v>100</v>
      </c>
      <c r="J28" s="107">
        <v>14.148266929</v>
      </c>
      <c r="K28" s="107">
        <v>3.1117889139999999</v>
      </c>
      <c r="L28" s="107">
        <v>32.668737454000002</v>
      </c>
      <c r="M28" s="107">
        <v>46.560211713000001</v>
      </c>
      <c r="N28" s="107">
        <v>3.5109949870000001</v>
      </c>
    </row>
    <row r="29" spans="1:14" ht="10.5" customHeight="1">
      <c r="A29" s="263" t="s">
        <v>149</v>
      </c>
      <c r="C29" s="268">
        <v>85931</v>
      </c>
      <c r="D29" s="108">
        <v>12116</v>
      </c>
      <c r="E29" s="108">
        <v>2832</v>
      </c>
      <c r="F29" s="108">
        <v>27794</v>
      </c>
      <c r="G29" s="108">
        <v>40019</v>
      </c>
      <c r="H29" s="108">
        <v>3169</v>
      </c>
      <c r="I29" s="107">
        <v>100</v>
      </c>
      <c r="J29" s="107">
        <v>14.099684630692067</v>
      </c>
      <c r="K29" s="107">
        <v>3.2956674541201667</v>
      </c>
      <c r="L29" s="107">
        <v>32.344555515471718</v>
      </c>
      <c r="M29" s="107">
        <v>46.571086103967133</v>
      </c>
      <c r="N29" s="107">
        <v>3.6878425713653975</v>
      </c>
    </row>
    <row r="30" spans="1:14" ht="6" customHeight="1">
      <c r="A30" s="263"/>
      <c r="C30" s="268"/>
      <c r="D30" s="108"/>
      <c r="E30" s="108"/>
      <c r="F30" s="108"/>
      <c r="G30" s="108"/>
      <c r="H30" s="108"/>
      <c r="I30" s="107"/>
      <c r="J30" s="107"/>
      <c r="K30" s="107"/>
      <c r="L30" s="107"/>
      <c r="M30" s="107"/>
      <c r="N30" s="107"/>
    </row>
    <row r="31" spans="1:14" ht="10.5" customHeight="1">
      <c r="A31" s="263" t="s">
        <v>148</v>
      </c>
      <c r="C31" s="268">
        <v>86210</v>
      </c>
      <c r="D31" s="108">
        <v>11879</v>
      </c>
      <c r="E31" s="108">
        <v>2870</v>
      </c>
      <c r="F31" s="108">
        <v>28378</v>
      </c>
      <c r="G31" s="108">
        <v>39977</v>
      </c>
      <c r="H31" s="108">
        <v>3106</v>
      </c>
      <c r="I31" s="107">
        <v>100</v>
      </c>
      <c r="J31" s="107">
        <v>13.779143950817771</v>
      </c>
      <c r="K31" s="107">
        <v>3.329080153114488</v>
      </c>
      <c r="L31" s="107">
        <v>32.917294977380813</v>
      </c>
      <c r="M31" s="107">
        <v>46.371650620577661</v>
      </c>
      <c r="N31" s="107">
        <v>3.6028302981092679</v>
      </c>
    </row>
    <row r="32" spans="1:14" ht="10.5" customHeight="1">
      <c r="A32" s="263" t="s">
        <v>151</v>
      </c>
      <c r="C32" s="268">
        <v>87740</v>
      </c>
      <c r="D32" s="108">
        <v>11728</v>
      </c>
      <c r="E32" s="108">
        <v>2988</v>
      </c>
      <c r="F32" s="108">
        <v>29529</v>
      </c>
      <c r="G32" s="108">
        <v>40218</v>
      </c>
      <c r="H32" s="108">
        <v>3277</v>
      </c>
      <c r="I32" s="107">
        <v>100</v>
      </c>
      <c r="J32" s="107">
        <v>13.4</v>
      </c>
      <c r="K32" s="107">
        <v>3.4</v>
      </c>
      <c r="L32" s="107">
        <v>33.700000000000003</v>
      </c>
      <c r="M32" s="107">
        <v>45.8</v>
      </c>
      <c r="N32" s="107">
        <v>3.7</v>
      </c>
    </row>
    <row r="33" spans="1:14" ht="10.5" customHeight="1">
      <c r="A33" s="263" t="s">
        <v>159</v>
      </c>
      <c r="C33" s="268">
        <v>89269</v>
      </c>
      <c r="D33" s="108">
        <v>11585</v>
      </c>
      <c r="E33" s="108">
        <v>3076</v>
      </c>
      <c r="F33" s="108">
        <v>30957</v>
      </c>
      <c r="G33" s="108">
        <v>40399</v>
      </c>
      <c r="H33" s="108">
        <v>3252</v>
      </c>
      <c r="I33" s="107">
        <v>100</v>
      </c>
      <c r="J33" s="107">
        <v>12.977629412225969</v>
      </c>
      <c r="K33" s="107">
        <v>3.4457650472168386</v>
      </c>
      <c r="L33" s="107">
        <v>34.678331783709908</v>
      </c>
      <c r="M33" s="107">
        <v>45.255351801857309</v>
      </c>
      <c r="N33" s="107">
        <v>3.6429219549899741</v>
      </c>
    </row>
    <row r="34" spans="1:14" ht="10.5" customHeight="1">
      <c r="A34" s="263" t="s">
        <v>161</v>
      </c>
      <c r="B34" s="262"/>
      <c r="C34" s="268">
        <v>90291</v>
      </c>
      <c r="D34" s="108">
        <v>11463</v>
      </c>
      <c r="E34" s="108">
        <v>3106</v>
      </c>
      <c r="F34" s="108">
        <v>32034</v>
      </c>
      <c r="G34" s="108">
        <v>40481</v>
      </c>
      <c r="H34" s="108">
        <v>3206</v>
      </c>
      <c r="I34" s="107">
        <v>100</v>
      </c>
      <c r="J34" s="107">
        <v>12.7</v>
      </c>
      <c r="K34" s="107">
        <v>3.4</v>
      </c>
      <c r="L34" s="107">
        <v>35.5</v>
      </c>
      <c r="M34" s="107">
        <v>44.8</v>
      </c>
      <c r="N34" s="107">
        <v>3.6</v>
      </c>
    </row>
    <row r="35" spans="1:14" ht="10.5" customHeight="1">
      <c r="A35" s="257" t="s">
        <v>164</v>
      </c>
      <c r="B35" s="262"/>
      <c r="C35" s="255">
        <v>94215</v>
      </c>
      <c r="D35" s="254">
        <v>11725</v>
      </c>
      <c r="E35" s="254">
        <v>3303</v>
      </c>
      <c r="F35" s="254">
        <v>34287</v>
      </c>
      <c r="G35" s="254">
        <v>41615</v>
      </c>
      <c r="H35" s="254">
        <v>3283</v>
      </c>
      <c r="I35" s="267">
        <v>100</v>
      </c>
      <c r="J35" s="267">
        <v>12.4</v>
      </c>
      <c r="K35" s="267">
        <v>3.5</v>
      </c>
      <c r="L35" s="267">
        <v>36.4</v>
      </c>
      <c r="M35" s="267">
        <v>44.2</v>
      </c>
      <c r="N35" s="267">
        <v>3.5</v>
      </c>
    </row>
    <row r="36" spans="1:14" ht="6" customHeight="1">
      <c r="A36" s="266"/>
      <c r="C36" s="265"/>
      <c r="J36" s="245"/>
      <c r="K36" s="245"/>
      <c r="L36" s="245"/>
      <c r="M36" s="245"/>
      <c r="N36" s="245"/>
    </row>
    <row r="37" spans="1:14" ht="10.5" customHeight="1">
      <c r="A37" s="266"/>
      <c r="C37" s="265"/>
      <c r="E37" s="373" t="s">
        <v>110</v>
      </c>
      <c r="F37" s="373"/>
      <c r="G37" s="373"/>
      <c r="H37" s="373"/>
      <c r="I37" s="373"/>
      <c r="J37" s="373"/>
      <c r="K37" s="373"/>
      <c r="L37" s="373"/>
    </row>
    <row r="38" spans="1:14" ht="6" customHeight="1">
      <c r="A38" s="266"/>
      <c r="C38" s="265"/>
    </row>
    <row r="39" spans="1:14" ht="10.5" customHeight="1">
      <c r="A39" s="263" t="s">
        <v>165</v>
      </c>
      <c r="C39" s="261">
        <v>6988</v>
      </c>
      <c r="D39" s="259">
        <v>-1422</v>
      </c>
      <c r="E39" s="260">
        <v>1728</v>
      </c>
      <c r="F39" s="259">
        <v>6475</v>
      </c>
      <c r="G39" s="259">
        <v>466</v>
      </c>
      <c r="H39" s="259">
        <v>-254</v>
      </c>
      <c r="I39" s="258" t="s">
        <v>163</v>
      </c>
      <c r="J39" s="258" t="s">
        <v>163</v>
      </c>
      <c r="K39" s="258" t="s">
        <v>163</v>
      </c>
      <c r="L39" s="258" t="s">
        <v>163</v>
      </c>
      <c r="M39" s="258" t="s">
        <v>163</v>
      </c>
      <c r="N39" s="258" t="s">
        <v>163</v>
      </c>
    </row>
    <row r="40" spans="1:14" ht="10.5" customHeight="1">
      <c r="A40" s="263" t="s">
        <v>132</v>
      </c>
      <c r="C40" s="261">
        <v>-1589</v>
      </c>
      <c r="D40" s="259">
        <v>-2259</v>
      </c>
      <c r="E40" s="260">
        <v>1393</v>
      </c>
      <c r="F40" s="259">
        <v>3342</v>
      </c>
      <c r="G40" s="259">
        <v>-3771</v>
      </c>
      <c r="H40" s="259">
        <v>-293</v>
      </c>
      <c r="I40" s="258" t="s">
        <v>163</v>
      </c>
      <c r="J40" s="258" t="s">
        <v>163</v>
      </c>
      <c r="K40" s="258" t="s">
        <v>163</v>
      </c>
      <c r="L40" s="258" t="s">
        <v>163</v>
      </c>
      <c r="M40" s="258" t="s">
        <v>163</v>
      </c>
      <c r="N40" s="258" t="s">
        <v>163</v>
      </c>
    </row>
    <row r="41" spans="1:14" ht="10.5" customHeight="1">
      <c r="A41" s="263" t="s">
        <v>143</v>
      </c>
      <c r="C41" s="261">
        <v>1237</v>
      </c>
      <c r="D41" s="259">
        <v>-1460</v>
      </c>
      <c r="E41" s="260">
        <v>1334</v>
      </c>
      <c r="F41" s="259">
        <v>3584</v>
      </c>
      <c r="G41" s="259">
        <v>-2060</v>
      </c>
      <c r="H41" s="259">
        <v>-156</v>
      </c>
      <c r="I41" s="258" t="s">
        <v>163</v>
      </c>
      <c r="J41" s="258" t="s">
        <v>163</v>
      </c>
      <c r="K41" s="258" t="s">
        <v>163</v>
      </c>
      <c r="L41" s="258" t="s">
        <v>163</v>
      </c>
      <c r="M41" s="258" t="s">
        <v>163</v>
      </c>
      <c r="N41" s="258" t="s">
        <v>163</v>
      </c>
    </row>
    <row r="42" spans="1:14" ht="10.5" customHeight="1">
      <c r="A42" s="263" t="s">
        <v>142</v>
      </c>
      <c r="C42" s="261">
        <v>2075</v>
      </c>
      <c r="D42" s="259">
        <v>-2006</v>
      </c>
      <c r="E42" s="260">
        <v>1474</v>
      </c>
      <c r="F42" s="259">
        <v>4783</v>
      </c>
      <c r="G42" s="259">
        <v>-2010</v>
      </c>
      <c r="H42" s="259">
        <v>-163</v>
      </c>
      <c r="I42" s="258" t="s">
        <v>163</v>
      </c>
      <c r="J42" s="258" t="s">
        <v>163</v>
      </c>
      <c r="K42" s="258" t="s">
        <v>163</v>
      </c>
      <c r="L42" s="258" t="s">
        <v>163</v>
      </c>
      <c r="M42" s="258" t="s">
        <v>163</v>
      </c>
      <c r="N42" s="258" t="s">
        <v>163</v>
      </c>
    </row>
    <row r="43" spans="1:14" ht="10.5" customHeight="1">
      <c r="A43" s="263" t="s">
        <v>149</v>
      </c>
      <c r="C43" s="261">
        <v>7334</v>
      </c>
      <c r="D43" s="259">
        <v>-1534</v>
      </c>
      <c r="E43" s="260">
        <v>1396</v>
      </c>
      <c r="F43" s="259">
        <v>7645</v>
      </c>
      <c r="G43" s="259">
        <v>-65</v>
      </c>
      <c r="H43" s="259">
        <v>-107</v>
      </c>
      <c r="I43" s="258" t="s">
        <v>163</v>
      </c>
      <c r="J43" s="258" t="s">
        <v>163</v>
      </c>
      <c r="K43" s="258" t="s">
        <v>163</v>
      </c>
      <c r="L43" s="258" t="s">
        <v>163</v>
      </c>
      <c r="M43" s="258" t="s">
        <v>163</v>
      </c>
      <c r="N43" s="258" t="s">
        <v>163</v>
      </c>
    </row>
    <row r="44" spans="1:14" ht="6" customHeight="1">
      <c r="A44" s="263"/>
      <c r="C44" s="261"/>
      <c r="D44" s="259"/>
      <c r="E44" s="260"/>
      <c r="F44" s="259"/>
      <c r="G44" s="259"/>
      <c r="H44" s="259"/>
      <c r="I44" s="258"/>
      <c r="J44" s="258"/>
      <c r="K44" s="258"/>
      <c r="L44" s="258"/>
      <c r="M44" s="258"/>
      <c r="N44" s="258"/>
    </row>
    <row r="45" spans="1:14" ht="10.5" customHeight="1">
      <c r="A45" s="263" t="s">
        <v>148</v>
      </c>
      <c r="C45" s="261">
        <v>8091</v>
      </c>
      <c r="D45" s="259">
        <v>-1386</v>
      </c>
      <c r="E45" s="260">
        <v>1596</v>
      </c>
      <c r="F45" s="259">
        <v>7593</v>
      </c>
      <c r="G45" s="259">
        <v>-1</v>
      </c>
      <c r="H45" s="259">
        <v>289</v>
      </c>
      <c r="I45" s="258" t="s">
        <v>163</v>
      </c>
      <c r="J45" s="258" t="s">
        <v>163</v>
      </c>
      <c r="K45" s="258" t="s">
        <v>163</v>
      </c>
      <c r="L45" s="258" t="s">
        <v>163</v>
      </c>
      <c r="M45" s="258" t="s">
        <v>163</v>
      </c>
      <c r="N45" s="258" t="s">
        <v>163</v>
      </c>
    </row>
    <row r="46" spans="1:14" ht="10.5" customHeight="1">
      <c r="A46" s="263" t="s">
        <v>151</v>
      </c>
      <c r="C46" s="264">
        <v>10000</v>
      </c>
      <c r="D46" s="260">
        <v>-1227</v>
      </c>
      <c r="E46" s="260">
        <v>1636</v>
      </c>
      <c r="F46" s="260">
        <v>8364</v>
      </c>
      <c r="G46" s="260">
        <v>988</v>
      </c>
      <c r="H46" s="260">
        <v>239</v>
      </c>
      <c r="I46" s="258" t="s">
        <v>163</v>
      </c>
      <c r="J46" s="258" t="s">
        <v>163</v>
      </c>
      <c r="K46" s="258" t="s">
        <v>163</v>
      </c>
      <c r="L46" s="258" t="s">
        <v>163</v>
      </c>
      <c r="M46" s="258" t="s">
        <v>163</v>
      </c>
      <c r="N46" s="258" t="s">
        <v>163</v>
      </c>
    </row>
    <row r="47" spans="1:14" ht="10.5" customHeight="1">
      <c r="A47" s="263" t="s">
        <v>159</v>
      </c>
      <c r="B47" s="262"/>
      <c r="C47" s="261">
        <v>10892</v>
      </c>
      <c r="D47" s="259">
        <v>-913</v>
      </c>
      <c r="E47" s="260">
        <v>1825</v>
      </c>
      <c r="F47" s="259">
        <v>8714</v>
      </c>
      <c r="G47" s="259">
        <v>1250</v>
      </c>
      <c r="H47" s="259">
        <v>16</v>
      </c>
      <c r="I47" s="258" t="s">
        <v>163</v>
      </c>
      <c r="J47" s="258" t="s">
        <v>163</v>
      </c>
      <c r="K47" s="258" t="s">
        <v>163</v>
      </c>
      <c r="L47" s="258" t="s">
        <v>163</v>
      </c>
      <c r="M47" s="258" t="s">
        <v>163</v>
      </c>
      <c r="N47" s="258" t="s">
        <v>163</v>
      </c>
    </row>
    <row r="48" spans="1:14" ht="10.5" customHeight="1">
      <c r="A48" s="263" t="s">
        <v>161</v>
      </c>
      <c r="B48" s="262"/>
      <c r="C48" s="261">
        <v>12234</v>
      </c>
      <c r="D48" s="259">
        <v>-1213</v>
      </c>
      <c r="E48" s="260">
        <v>2082</v>
      </c>
      <c r="F48" s="259">
        <v>10148</v>
      </c>
      <c r="G48" s="259">
        <v>846</v>
      </c>
      <c r="H48" s="259">
        <v>370</v>
      </c>
      <c r="I48" s="258" t="s">
        <v>163</v>
      </c>
      <c r="J48" s="258" t="s">
        <v>163</v>
      </c>
      <c r="K48" s="258" t="s">
        <v>163</v>
      </c>
      <c r="L48" s="258" t="s">
        <v>163</v>
      </c>
      <c r="M48" s="258" t="s">
        <v>163</v>
      </c>
      <c r="N48" s="258" t="s">
        <v>163</v>
      </c>
    </row>
    <row r="49" spans="1:14" ht="10.5" customHeight="1">
      <c r="A49" s="257" t="s">
        <v>164</v>
      </c>
      <c r="B49" s="256"/>
      <c r="C49" s="255">
        <v>11067</v>
      </c>
      <c r="D49" s="254">
        <v>-1820</v>
      </c>
      <c r="E49" s="254">
        <v>2186</v>
      </c>
      <c r="F49" s="254">
        <v>10745</v>
      </c>
      <c r="G49" s="254">
        <v>-536</v>
      </c>
      <c r="H49" s="254">
        <v>492</v>
      </c>
      <c r="I49" s="253" t="s">
        <v>163</v>
      </c>
      <c r="J49" s="253" t="s">
        <v>163</v>
      </c>
      <c r="K49" s="253" t="s">
        <v>163</v>
      </c>
      <c r="L49" s="253" t="s">
        <v>163</v>
      </c>
      <c r="M49" s="253" t="s">
        <v>163</v>
      </c>
      <c r="N49" s="253" t="s">
        <v>163</v>
      </c>
    </row>
    <row r="50" spans="1:14" ht="6" customHeight="1">
      <c r="A50" s="91"/>
      <c r="B50" s="93"/>
      <c r="C50" s="92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</row>
    <row r="51" spans="1:14">
      <c r="A51" s="185" t="s">
        <v>139</v>
      </c>
    </row>
    <row r="52" spans="1:14">
      <c r="A52" s="372" t="s">
        <v>153</v>
      </c>
      <c r="B52" s="372"/>
      <c r="C52" s="372"/>
      <c r="D52" s="372"/>
      <c r="E52" s="372"/>
      <c r="F52" s="372"/>
      <c r="G52" s="372"/>
      <c r="H52" s="372"/>
      <c r="I52" s="372"/>
      <c r="J52" s="372"/>
      <c r="K52" s="372"/>
      <c r="L52" s="372"/>
      <c r="M52" s="372"/>
      <c r="N52" s="372"/>
    </row>
  </sheetData>
  <mergeCells count="6">
    <mergeCell ref="A52:N52"/>
    <mergeCell ref="E37:L37"/>
    <mergeCell ref="C6:C7"/>
    <mergeCell ref="I6:I7"/>
    <mergeCell ref="E9:L9"/>
    <mergeCell ref="E23:L23"/>
  </mergeCells>
  <phoneticPr fontId="6"/>
  <printOptions horizontalCentered="1" verticalCentered="1"/>
  <pageMargins left="0.78740157480314965" right="0.78740157480314965" top="0.98425196850393704" bottom="0.78740157480314965" header="0.51181102362204722" footer="0.11811023622047245"/>
  <pageSetup paperSize="9" scale="9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showGridLines="0" zoomScale="125" zoomScaleNormal="125" zoomScaleSheetLayoutView="145" workbookViewId="0"/>
  </sheetViews>
  <sheetFormatPr defaultColWidth="11.36328125" defaultRowHeight="9.5"/>
  <cols>
    <col min="1" max="1" width="6.90625" style="186" customWidth="1"/>
    <col min="2" max="2" width="1" style="186" customWidth="1"/>
    <col min="3" max="8" width="7.7265625" style="186" customWidth="1"/>
    <col min="9" max="9" width="5.90625" style="186" customWidth="1"/>
    <col min="10" max="14" width="5.36328125" style="186" customWidth="1"/>
    <col min="15" max="16384" width="11.36328125" style="186"/>
  </cols>
  <sheetData>
    <row r="1" spans="1:14" ht="13">
      <c r="A1" s="222" t="s">
        <v>147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</row>
    <row r="2" spans="1:14" ht="6" customHeight="1"/>
    <row r="3" spans="1:14">
      <c r="N3" s="221" t="s">
        <v>3</v>
      </c>
    </row>
    <row r="4" spans="1:14" ht="1.5" customHeight="1"/>
    <row r="5" spans="1:14" ht="13.5" customHeight="1">
      <c r="A5" s="213"/>
      <c r="B5" s="213"/>
      <c r="C5" s="220" t="s">
        <v>8</v>
      </c>
      <c r="D5" s="220"/>
      <c r="E5" s="220"/>
      <c r="F5" s="220"/>
      <c r="G5" s="220"/>
      <c r="H5" s="220"/>
      <c r="I5" s="220" t="s">
        <v>9</v>
      </c>
      <c r="J5" s="220"/>
      <c r="K5" s="220"/>
      <c r="L5" s="220"/>
      <c r="M5" s="220"/>
      <c r="N5" s="219"/>
    </row>
    <row r="6" spans="1:14">
      <c r="A6" s="218" t="s">
        <v>10</v>
      </c>
      <c r="B6" s="218"/>
      <c r="C6" s="376" t="s">
        <v>74</v>
      </c>
      <c r="D6" s="217" t="s">
        <v>68</v>
      </c>
      <c r="E6" s="217" t="s">
        <v>28</v>
      </c>
      <c r="F6" s="217" t="s">
        <v>69</v>
      </c>
      <c r="G6" s="217" t="s">
        <v>70</v>
      </c>
      <c r="H6" s="217" t="s">
        <v>71</v>
      </c>
      <c r="I6" s="376" t="s">
        <v>74</v>
      </c>
      <c r="J6" s="217" t="s">
        <v>72</v>
      </c>
      <c r="K6" s="217" t="s">
        <v>28</v>
      </c>
      <c r="L6" s="217" t="s">
        <v>69</v>
      </c>
      <c r="M6" s="217" t="s">
        <v>70</v>
      </c>
      <c r="N6" s="216" t="s">
        <v>71</v>
      </c>
    </row>
    <row r="7" spans="1:14" ht="13.5" customHeight="1">
      <c r="A7" s="188"/>
      <c r="B7" s="188"/>
      <c r="C7" s="376"/>
      <c r="D7" s="215" t="s">
        <v>11</v>
      </c>
      <c r="E7" s="215" t="s">
        <v>11</v>
      </c>
      <c r="F7" s="215" t="s">
        <v>11</v>
      </c>
      <c r="G7" s="215" t="s">
        <v>11</v>
      </c>
      <c r="H7" s="215" t="s">
        <v>12</v>
      </c>
      <c r="I7" s="376"/>
      <c r="J7" s="215" t="s">
        <v>13</v>
      </c>
      <c r="K7" s="215" t="s">
        <v>11</v>
      </c>
      <c r="L7" s="215" t="s">
        <v>11</v>
      </c>
      <c r="M7" s="215" t="s">
        <v>11</v>
      </c>
      <c r="N7" s="214" t="s">
        <v>12</v>
      </c>
    </row>
    <row r="8" spans="1:14" ht="6" customHeight="1">
      <c r="A8" s="213"/>
      <c r="B8" s="212"/>
    </row>
    <row r="9" spans="1:14" ht="10.5" customHeight="1">
      <c r="B9" s="202"/>
      <c r="E9" s="375" t="s">
        <v>75</v>
      </c>
      <c r="F9" s="375"/>
      <c r="G9" s="375"/>
      <c r="H9" s="375"/>
      <c r="I9" s="375"/>
      <c r="J9" s="375"/>
      <c r="K9" s="375"/>
      <c r="L9" s="375"/>
    </row>
    <row r="10" spans="1:14" ht="6" customHeight="1">
      <c r="B10" s="202"/>
    </row>
    <row r="11" spans="1:14" ht="10.5" customHeight="1">
      <c r="A11" s="199" t="s">
        <v>162</v>
      </c>
      <c r="B11" s="202"/>
      <c r="C11" s="251">
        <v>101791</v>
      </c>
      <c r="D11" s="251">
        <v>11980</v>
      </c>
      <c r="E11" s="251">
        <v>4979</v>
      </c>
      <c r="F11" s="251">
        <v>39633</v>
      </c>
      <c r="G11" s="251">
        <v>42483</v>
      </c>
      <c r="H11" s="251">
        <v>2705</v>
      </c>
      <c r="I11" s="208">
        <v>100</v>
      </c>
      <c r="J11" s="208">
        <v>11.770485360581647</v>
      </c>
      <c r="K11" s="208">
        <v>4.891923757123207</v>
      </c>
      <c r="L11" s="208">
        <v>38.939870308508546</v>
      </c>
      <c r="M11" s="208">
        <v>41.740027510316366</v>
      </c>
      <c r="N11" s="208">
        <v>2.65769306347023</v>
      </c>
    </row>
    <row r="12" spans="1:14" ht="10.5" customHeight="1">
      <c r="A12" s="199" t="s">
        <v>128</v>
      </c>
      <c r="B12" s="202"/>
      <c r="C12" s="251">
        <v>101136</v>
      </c>
      <c r="D12" s="251">
        <v>11452</v>
      </c>
      <c r="E12" s="251">
        <v>4751</v>
      </c>
      <c r="F12" s="251">
        <v>38139</v>
      </c>
      <c r="G12" s="251">
        <v>43982</v>
      </c>
      <c r="H12" s="251">
        <v>2804</v>
      </c>
      <c r="I12" s="208">
        <v>100</v>
      </c>
      <c r="J12" s="208">
        <v>11.324262321018907</v>
      </c>
      <c r="K12" s="208">
        <v>4.6980064868285734</v>
      </c>
      <c r="L12" s="208">
        <v>37.713590696938532</v>
      </c>
      <c r="M12" s="208">
        <v>43.491416818289693</v>
      </c>
      <c r="N12" s="208">
        <v>2.772723676924294</v>
      </c>
    </row>
    <row r="13" spans="1:14" ht="10.5" customHeight="1">
      <c r="A13" s="199" t="s">
        <v>132</v>
      </c>
      <c r="B13" s="202"/>
      <c r="C13" s="251">
        <v>90410</v>
      </c>
      <c r="D13" s="251">
        <v>10819</v>
      </c>
      <c r="E13" s="251">
        <v>4232</v>
      </c>
      <c r="F13" s="251">
        <v>33346</v>
      </c>
      <c r="G13" s="251">
        <v>39234</v>
      </c>
      <c r="H13" s="251">
        <v>2772</v>
      </c>
      <c r="I13" s="208">
        <v>100</v>
      </c>
      <c r="J13" s="208">
        <v>11.967523201663662</v>
      </c>
      <c r="K13" s="208">
        <v>4.6812605776356975</v>
      </c>
      <c r="L13" s="208">
        <v>36.885944050529297</v>
      </c>
      <c r="M13" s="208">
        <v>43.399002245500704</v>
      </c>
      <c r="N13" s="208">
        <v>3.0662699246706415</v>
      </c>
    </row>
    <row r="14" spans="1:14" ht="10.5" customHeight="1">
      <c r="A14" s="199" t="s">
        <v>143</v>
      </c>
      <c r="B14" s="202"/>
      <c r="C14" s="251">
        <v>90442</v>
      </c>
      <c r="D14" s="251">
        <v>10847</v>
      </c>
      <c r="E14" s="251">
        <v>4094</v>
      </c>
      <c r="F14" s="251">
        <v>33458</v>
      </c>
      <c r="G14" s="251">
        <v>39099</v>
      </c>
      <c r="H14" s="251">
        <v>2939</v>
      </c>
      <c r="I14" s="208">
        <v>100</v>
      </c>
      <c r="J14" s="208">
        <v>11.993984762873602</v>
      </c>
      <c r="K14" s="208">
        <v>4.5269082344615592</v>
      </c>
      <c r="L14" s="208">
        <v>36.995919811581537</v>
      </c>
      <c r="M14" s="208">
        <v>43.233411103862359</v>
      </c>
      <c r="N14" s="208">
        <v>3.2497760872209382</v>
      </c>
    </row>
    <row r="15" spans="1:14" ht="10.5" customHeight="1">
      <c r="A15" s="199" t="s">
        <v>142</v>
      </c>
      <c r="B15" s="202"/>
      <c r="C15" s="251">
        <v>91257</v>
      </c>
      <c r="D15" s="251">
        <v>10611</v>
      </c>
      <c r="E15" s="251">
        <v>4249</v>
      </c>
      <c r="F15" s="251">
        <v>33916</v>
      </c>
      <c r="G15" s="251">
        <v>39511</v>
      </c>
      <c r="H15" s="251">
        <v>2968</v>
      </c>
      <c r="I15" s="208">
        <v>100</v>
      </c>
      <c r="J15" s="208">
        <v>11.627856007</v>
      </c>
      <c r="K15" s="208">
        <v>4.6561832220000001</v>
      </c>
      <c r="L15" s="208">
        <v>37.166182673999998</v>
      </c>
      <c r="M15" s="208">
        <v>43.297353569000002</v>
      </c>
      <c r="N15" s="208">
        <v>3.2524245239999998</v>
      </c>
    </row>
    <row r="16" spans="1:14" ht="6" customHeight="1">
      <c r="A16" s="199"/>
      <c r="B16" s="202"/>
      <c r="C16" s="251"/>
      <c r="D16" s="251"/>
      <c r="E16" s="251"/>
      <c r="F16" s="251"/>
      <c r="G16" s="251"/>
      <c r="H16" s="251"/>
      <c r="I16" s="208"/>
      <c r="J16" s="208"/>
      <c r="K16" s="208"/>
      <c r="L16" s="208"/>
      <c r="M16" s="208"/>
      <c r="N16" s="208"/>
    </row>
    <row r="17" spans="1:14" ht="10.5" customHeight="1">
      <c r="A17" s="199" t="s">
        <v>149</v>
      </c>
      <c r="B17" s="202"/>
      <c r="C17" s="251">
        <v>93265</v>
      </c>
      <c r="D17" s="251">
        <v>10582</v>
      </c>
      <c r="E17" s="251">
        <v>4228</v>
      </c>
      <c r="F17" s="251">
        <v>35439</v>
      </c>
      <c r="G17" s="251">
        <v>39954</v>
      </c>
      <c r="H17" s="251">
        <v>3062</v>
      </c>
      <c r="I17" s="208">
        <v>100</v>
      </c>
      <c r="J17" s="208">
        <v>11.346164155899856</v>
      </c>
      <c r="K17" s="208">
        <v>4.533319037152201</v>
      </c>
      <c r="L17" s="208">
        <v>37.99817723690559</v>
      </c>
      <c r="M17" s="208">
        <v>42.839221572937333</v>
      </c>
      <c r="N17" s="208">
        <v>3.2831179971050237</v>
      </c>
    </row>
    <row r="18" spans="1:14" ht="10.5" customHeight="1">
      <c r="A18" s="199" t="s">
        <v>148</v>
      </c>
      <c r="B18" s="202"/>
      <c r="C18" s="251">
        <v>94301</v>
      </c>
      <c r="D18" s="251">
        <v>10493</v>
      </c>
      <c r="E18" s="251">
        <v>4466</v>
      </c>
      <c r="F18" s="251">
        <v>35971</v>
      </c>
      <c r="G18" s="251">
        <v>39976</v>
      </c>
      <c r="H18" s="251">
        <v>3395</v>
      </c>
      <c r="I18" s="208">
        <v>100</v>
      </c>
      <c r="J18" s="208">
        <v>11.127135449252924</v>
      </c>
      <c r="K18" s="208">
        <v>4.7358988770002437</v>
      </c>
      <c r="L18" s="208">
        <v>38.144876512444192</v>
      </c>
      <c r="M18" s="208">
        <v>42.391915250103388</v>
      </c>
      <c r="N18" s="208">
        <v>3.6001739111992448</v>
      </c>
    </row>
    <row r="19" spans="1:14" ht="10.5" customHeight="1">
      <c r="A19" s="199" t="s">
        <v>151</v>
      </c>
      <c r="C19" s="252">
        <v>97740</v>
      </c>
      <c r="D19" s="251">
        <v>10501</v>
      </c>
      <c r="E19" s="251">
        <v>4624</v>
      </c>
      <c r="F19" s="251">
        <v>37893</v>
      </c>
      <c r="G19" s="251">
        <v>41206</v>
      </c>
      <c r="H19" s="251">
        <v>3516</v>
      </c>
      <c r="I19" s="208">
        <v>100</v>
      </c>
      <c r="J19" s="208">
        <v>10.7</v>
      </c>
      <c r="K19" s="208">
        <v>4.7</v>
      </c>
      <c r="L19" s="208">
        <v>38.799999999999997</v>
      </c>
      <c r="M19" s="208">
        <v>42.2</v>
      </c>
      <c r="N19" s="208">
        <v>3.6</v>
      </c>
    </row>
    <row r="20" spans="1:14" ht="10.5" customHeight="1">
      <c r="A20" s="199" t="s">
        <v>159</v>
      </c>
      <c r="B20" s="203"/>
      <c r="C20" s="252">
        <v>100161</v>
      </c>
      <c r="D20" s="251">
        <v>10672</v>
      </c>
      <c r="E20" s="251">
        <v>4901</v>
      </c>
      <c r="F20" s="251">
        <v>39671</v>
      </c>
      <c r="G20" s="251">
        <v>41649</v>
      </c>
      <c r="H20" s="251">
        <v>3268</v>
      </c>
      <c r="I20" s="208">
        <v>100</v>
      </c>
      <c r="J20" s="208">
        <v>10.654845698425534</v>
      </c>
      <c r="K20" s="208">
        <v>4.8931220734617265</v>
      </c>
      <c r="L20" s="208">
        <v>39.607232355906987</v>
      </c>
      <c r="M20" s="208">
        <v>41.582052894839308</v>
      </c>
      <c r="N20" s="208">
        <v>3.2627469773664401</v>
      </c>
    </row>
    <row r="21" spans="1:14" ht="10.5" customHeight="1">
      <c r="A21" s="195" t="s">
        <v>158</v>
      </c>
      <c r="B21" s="194"/>
      <c r="C21" s="250">
        <v>102525</v>
      </c>
      <c r="D21" s="249">
        <v>10250</v>
      </c>
      <c r="E21" s="249">
        <v>5188</v>
      </c>
      <c r="F21" s="249">
        <v>42182</v>
      </c>
      <c r="G21" s="249">
        <v>41327</v>
      </c>
      <c r="H21" s="249">
        <v>3576</v>
      </c>
      <c r="I21" s="246">
        <v>100</v>
      </c>
      <c r="J21" s="246">
        <v>10</v>
      </c>
      <c r="K21" s="246">
        <v>5.0999999999999996</v>
      </c>
      <c r="L21" s="246">
        <v>41.1</v>
      </c>
      <c r="M21" s="246">
        <v>40.299999999999997</v>
      </c>
      <c r="N21" s="246">
        <v>3.5</v>
      </c>
    </row>
    <row r="22" spans="1:14" ht="6" customHeight="1">
      <c r="A22" s="204"/>
      <c r="C22" s="225"/>
      <c r="I22" s="208"/>
      <c r="J22" s="245"/>
      <c r="K22" s="245"/>
      <c r="L22" s="245"/>
      <c r="M22" s="245"/>
      <c r="N22" s="245"/>
    </row>
    <row r="23" spans="1:14" ht="10.5" customHeight="1">
      <c r="A23" s="204"/>
      <c r="C23" s="228"/>
      <c r="E23" s="375" t="s">
        <v>78</v>
      </c>
      <c r="F23" s="375"/>
      <c r="G23" s="375"/>
      <c r="H23" s="375"/>
      <c r="I23" s="375"/>
      <c r="J23" s="375"/>
      <c r="K23" s="375"/>
      <c r="L23" s="375"/>
    </row>
    <row r="24" spans="1:14" ht="6" customHeight="1">
      <c r="A24" s="204"/>
      <c r="C24" s="225"/>
    </row>
    <row r="25" spans="1:14" ht="10.5" customHeight="1">
      <c r="A25" s="199" t="s">
        <v>160</v>
      </c>
      <c r="C25" s="226">
        <v>93842</v>
      </c>
      <c r="D25" s="209">
        <v>13110</v>
      </c>
      <c r="E25" s="209">
        <v>3122</v>
      </c>
      <c r="F25" s="209">
        <v>32208</v>
      </c>
      <c r="G25" s="209">
        <v>42309</v>
      </c>
      <c r="H25" s="209">
        <v>3080</v>
      </c>
      <c r="I25" s="208">
        <v>100</v>
      </c>
      <c r="J25" s="208">
        <v>13.972226070830979</v>
      </c>
      <c r="K25" s="208">
        <v>3.3273295036715731</v>
      </c>
      <c r="L25" s="208">
        <v>34.326274392778352</v>
      </c>
      <c r="M25" s="208">
        <v>45.091602809365973</v>
      </c>
      <c r="N25" s="208">
        <v>3.2825672233531207</v>
      </c>
    </row>
    <row r="26" spans="1:14" ht="10.5" customHeight="1">
      <c r="A26" s="199" t="s">
        <v>128</v>
      </c>
      <c r="C26" s="226">
        <v>94148</v>
      </c>
      <c r="D26" s="209">
        <v>12874</v>
      </c>
      <c r="E26" s="209">
        <v>3023</v>
      </c>
      <c r="F26" s="209">
        <v>31664</v>
      </c>
      <c r="G26" s="209">
        <v>43516</v>
      </c>
      <c r="H26" s="209">
        <v>3058</v>
      </c>
      <c r="I26" s="208">
        <v>100</v>
      </c>
      <c r="J26" s="208">
        <v>13.67610346842301</v>
      </c>
      <c r="K26" s="208">
        <v>3.2113454081903652</v>
      </c>
      <c r="L26" s="208">
        <v>33.636798215329051</v>
      </c>
      <c r="M26" s="208">
        <v>46.227226855048606</v>
      </c>
      <c r="N26" s="208">
        <v>3.2485260530089768</v>
      </c>
    </row>
    <row r="27" spans="1:14" ht="10.5" customHeight="1">
      <c r="A27" s="199" t="s">
        <v>132</v>
      </c>
      <c r="C27" s="226">
        <v>91999</v>
      </c>
      <c r="D27" s="209">
        <v>13078</v>
      </c>
      <c r="E27" s="209">
        <v>2839</v>
      </c>
      <c r="F27" s="209">
        <v>30004</v>
      </c>
      <c r="G27" s="209">
        <v>43005</v>
      </c>
      <c r="H27" s="209">
        <v>3065</v>
      </c>
      <c r="I27" s="208">
        <v>100</v>
      </c>
      <c r="J27" s="208">
        <v>14.216608146449108</v>
      </c>
      <c r="K27" s="208">
        <v>3.086171473296301</v>
      </c>
      <c r="L27" s="208">
        <v>32.616234196823598</v>
      </c>
      <c r="M27" s="208">
        <v>46.749138502679614</v>
      </c>
      <c r="N27" s="208">
        <v>3.3318476807513777</v>
      </c>
    </row>
    <row r="28" spans="1:14" ht="10.5" customHeight="1">
      <c r="A28" s="199" t="s">
        <v>143</v>
      </c>
      <c r="C28" s="226">
        <v>89205</v>
      </c>
      <c r="D28" s="209">
        <v>12307</v>
      </c>
      <c r="E28" s="209">
        <v>2760</v>
      </c>
      <c r="F28" s="209">
        <v>29874</v>
      </c>
      <c r="G28" s="209">
        <v>41159</v>
      </c>
      <c r="H28" s="209">
        <v>3095</v>
      </c>
      <c r="I28" s="208">
        <v>100</v>
      </c>
      <c r="J28" s="208">
        <v>13.797858624362352</v>
      </c>
      <c r="K28" s="208">
        <v>3.0943438533550087</v>
      </c>
      <c r="L28" s="208">
        <v>33.492908795336064</v>
      </c>
      <c r="M28" s="208">
        <v>46.144963282695215</v>
      </c>
      <c r="N28" s="208">
        <v>3.4699254442513592</v>
      </c>
    </row>
    <row r="29" spans="1:14" ht="10.5" customHeight="1">
      <c r="A29" s="199" t="s">
        <v>142</v>
      </c>
      <c r="C29" s="226">
        <v>89182</v>
      </c>
      <c r="D29" s="209">
        <v>12617</v>
      </c>
      <c r="E29" s="209">
        <v>2775</v>
      </c>
      <c r="F29" s="209">
        <v>29133</v>
      </c>
      <c r="G29" s="209">
        <v>41521</v>
      </c>
      <c r="H29" s="209">
        <v>3131</v>
      </c>
      <c r="I29" s="208">
        <v>100</v>
      </c>
      <c r="J29" s="208">
        <v>14.148266929</v>
      </c>
      <c r="K29" s="208">
        <v>3.1117889139999999</v>
      </c>
      <c r="L29" s="208">
        <v>32.668737454000002</v>
      </c>
      <c r="M29" s="208">
        <v>46.560211713000001</v>
      </c>
      <c r="N29" s="208">
        <v>3.5109949870000001</v>
      </c>
    </row>
    <row r="30" spans="1:14" ht="6" customHeight="1">
      <c r="A30" s="199"/>
      <c r="C30" s="226"/>
      <c r="D30" s="209"/>
      <c r="E30" s="209"/>
      <c r="F30" s="209"/>
      <c r="G30" s="209"/>
      <c r="H30" s="209"/>
      <c r="I30" s="208"/>
      <c r="J30" s="208"/>
      <c r="K30" s="208"/>
      <c r="L30" s="208"/>
      <c r="M30" s="208"/>
      <c r="N30" s="208"/>
    </row>
    <row r="31" spans="1:14" ht="10.5" customHeight="1">
      <c r="A31" s="199" t="s">
        <v>149</v>
      </c>
      <c r="C31" s="226">
        <v>85931</v>
      </c>
      <c r="D31" s="209">
        <v>12116</v>
      </c>
      <c r="E31" s="209">
        <v>2832</v>
      </c>
      <c r="F31" s="209">
        <v>27794</v>
      </c>
      <c r="G31" s="209">
        <v>40019</v>
      </c>
      <c r="H31" s="209">
        <v>3169</v>
      </c>
      <c r="I31" s="208">
        <v>100</v>
      </c>
      <c r="J31" s="208">
        <v>14.099684630692067</v>
      </c>
      <c r="K31" s="208">
        <v>3.2956674541201667</v>
      </c>
      <c r="L31" s="208">
        <v>32.344555515471718</v>
      </c>
      <c r="M31" s="208">
        <v>46.571086103967133</v>
      </c>
      <c r="N31" s="208">
        <v>3.6878425713653975</v>
      </c>
    </row>
    <row r="32" spans="1:14" ht="10.5" customHeight="1">
      <c r="A32" s="199" t="s">
        <v>148</v>
      </c>
      <c r="C32" s="226">
        <v>86210</v>
      </c>
      <c r="D32" s="209">
        <v>11879</v>
      </c>
      <c r="E32" s="209">
        <v>2870</v>
      </c>
      <c r="F32" s="209">
        <v>28378</v>
      </c>
      <c r="G32" s="209">
        <v>39977</v>
      </c>
      <c r="H32" s="209">
        <v>3106</v>
      </c>
      <c r="I32" s="208">
        <v>100</v>
      </c>
      <c r="J32" s="208">
        <v>13.779143950817771</v>
      </c>
      <c r="K32" s="208">
        <v>3.329080153114488</v>
      </c>
      <c r="L32" s="208">
        <v>32.917294977380813</v>
      </c>
      <c r="M32" s="208">
        <v>46.371650620577661</v>
      </c>
      <c r="N32" s="208">
        <v>3.6028302981092679</v>
      </c>
    </row>
    <row r="33" spans="1:14" ht="10.5" customHeight="1">
      <c r="A33" s="199" t="s">
        <v>151</v>
      </c>
      <c r="C33" s="226">
        <v>87740</v>
      </c>
      <c r="D33" s="209">
        <v>11728</v>
      </c>
      <c r="E33" s="209">
        <v>2988</v>
      </c>
      <c r="F33" s="209">
        <v>29529</v>
      </c>
      <c r="G33" s="209">
        <v>40218</v>
      </c>
      <c r="H33" s="209">
        <v>3277</v>
      </c>
      <c r="I33" s="208">
        <v>100</v>
      </c>
      <c r="J33" s="208">
        <v>13.4</v>
      </c>
      <c r="K33" s="208">
        <v>3.4</v>
      </c>
      <c r="L33" s="208">
        <v>33.700000000000003</v>
      </c>
      <c r="M33" s="208">
        <v>45.8</v>
      </c>
      <c r="N33" s="208">
        <v>3.7</v>
      </c>
    </row>
    <row r="34" spans="1:14" ht="10.5" customHeight="1">
      <c r="A34" s="199" t="s">
        <v>159</v>
      </c>
      <c r="B34" s="194"/>
      <c r="C34" s="226">
        <v>89269</v>
      </c>
      <c r="D34" s="209">
        <v>11585</v>
      </c>
      <c r="E34" s="209">
        <v>3076</v>
      </c>
      <c r="F34" s="209">
        <v>30957</v>
      </c>
      <c r="G34" s="209">
        <v>40399</v>
      </c>
      <c r="H34" s="209">
        <v>3252</v>
      </c>
      <c r="I34" s="208">
        <v>100</v>
      </c>
      <c r="J34" s="208">
        <v>12.977629412225969</v>
      </c>
      <c r="K34" s="208">
        <v>3.4457650472168386</v>
      </c>
      <c r="L34" s="208">
        <v>34.678331783709908</v>
      </c>
      <c r="M34" s="208">
        <v>45.255351801857309</v>
      </c>
      <c r="N34" s="208">
        <v>3.6429219549899741</v>
      </c>
    </row>
    <row r="35" spans="1:14" ht="10.5" customHeight="1">
      <c r="A35" s="195" t="s">
        <v>161</v>
      </c>
      <c r="B35" s="194"/>
      <c r="C35" s="248">
        <v>90291</v>
      </c>
      <c r="D35" s="247">
        <v>11463</v>
      </c>
      <c r="E35" s="247">
        <v>3106</v>
      </c>
      <c r="F35" s="247">
        <v>32034</v>
      </c>
      <c r="G35" s="247">
        <v>40481</v>
      </c>
      <c r="H35" s="247">
        <v>3206</v>
      </c>
      <c r="I35" s="246">
        <v>100</v>
      </c>
      <c r="J35" s="246">
        <v>12.7</v>
      </c>
      <c r="K35" s="246">
        <v>3.4</v>
      </c>
      <c r="L35" s="246">
        <v>35.5</v>
      </c>
      <c r="M35" s="246">
        <v>44.8</v>
      </c>
      <c r="N35" s="246">
        <v>3.6</v>
      </c>
    </row>
    <row r="36" spans="1:14" ht="6" customHeight="1">
      <c r="A36" s="204"/>
      <c r="C36" s="225"/>
      <c r="J36" s="245"/>
      <c r="K36" s="245"/>
      <c r="L36" s="245"/>
      <c r="M36" s="245"/>
      <c r="N36" s="245"/>
    </row>
    <row r="37" spans="1:14" ht="10.5" customHeight="1">
      <c r="A37" s="204"/>
      <c r="C37" s="225"/>
      <c r="E37" s="375" t="s">
        <v>110</v>
      </c>
      <c r="F37" s="375"/>
      <c r="G37" s="375"/>
      <c r="H37" s="375"/>
      <c r="I37" s="375"/>
      <c r="J37" s="375"/>
      <c r="K37" s="375"/>
      <c r="L37" s="375"/>
    </row>
    <row r="38" spans="1:14" ht="6" customHeight="1">
      <c r="A38" s="204"/>
      <c r="C38" s="225"/>
    </row>
    <row r="39" spans="1:14" ht="10.5" customHeight="1">
      <c r="A39" s="199" t="s">
        <v>160</v>
      </c>
      <c r="C39" s="243">
        <v>7949</v>
      </c>
      <c r="D39" s="241">
        <v>-1130</v>
      </c>
      <c r="E39" s="242">
        <v>1857</v>
      </c>
      <c r="F39" s="241">
        <v>7425</v>
      </c>
      <c r="G39" s="241">
        <v>174</v>
      </c>
      <c r="H39" s="241">
        <v>-375</v>
      </c>
      <c r="I39" s="241" t="s">
        <v>154</v>
      </c>
      <c r="J39" s="241" t="s">
        <v>154</v>
      </c>
      <c r="K39" s="241" t="s">
        <v>154</v>
      </c>
      <c r="L39" s="241" t="s">
        <v>154</v>
      </c>
      <c r="M39" s="241" t="s">
        <v>154</v>
      </c>
      <c r="N39" s="241" t="s">
        <v>154</v>
      </c>
    </row>
    <row r="40" spans="1:14" ht="10.5" customHeight="1">
      <c r="A40" s="199" t="s">
        <v>128</v>
      </c>
      <c r="C40" s="243">
        <v>6988</v>
      </c>
      <c r="D40" s="241">
        <v>-1422</v>
      </c>
      <c r="E40" s="242">
        <v>1728</v>
      </c>
      <c r="F40" s="241">
        <v>6475</v>
      </c>
      <c r="G40" s="241">
        <v>466</v>
      </c>
      <c r="H40" s="241">
        <v>-254</v>
      </c>
      <c r="I40" s="241" t="s">
        <v>154</v>
      </c>
      <c r="J40" s="241" t="s">
        <v>154</v>
      </c>
      <c r="K40" s="241" t="s">
        <v>154</v>
      </c>
      <c r="L40" s="241" t="s">
        <v>154</v>
      </c>
      <c r="M40" s="241" t="s">
        <v>154</v>
      </c>
      <c r="N40" s="241" t="s">
        <v>154</v>
      </c>
    </row>
    <row r="41" spans="1:14" ht="10.5" customHeight="1">
      <c r="A41" s="199" t="s">
        <v>132</v>
      </c>
      <c r="C41" s="243">
        <v>-1589</v>
      </c>
      <c r="D41" s="241">
        <v>-2259</v>
      </c>
      <c r="E41" s="242">
        <v>1393</v>
      </c>
      <c r="F41" s="241">
        <v>3342</v>
      </c>
      <c r="G41" s="241">
        <v>-3771</v>
      </c>
      <c r="H41" s="241">
        <v>-293</v>
      </c>
      <c r="I41" s="241" t="s">
        <v>154</v>
      </c>
      <c r="J41" s="241" t="s">
        <v>154</v>
      </c>
      <c r="K41" s="241" t="s">
        <v>154</v>
      </c>
      <c r="L41" s="241" t="s">
        <v>154</v>
      </c>
      <c r="M41" s="241" t="s">
        <v>154</v>
      </c>
      <c r="N41" s="241" t="s">
        <v>154</v>
      </c>
    </row>
    <row r="42" spans="1:14" ht="10.5" customHeight="1">
      <c r="A42" s="199" t="s">
        <v>143</v>
      </c>
      <c r="C42" s="243">
        <v>1237</v>
      </c>
      <c r="D42" s="241">
        <v>-1460</v>
      </c>
      <c r="E42" s="242">
        <v>1334</v>
      </c>
      <c r="F42" s="241">
        <v>3584</v>
      </c>
      <c r="G42" s="241">
        <v>-2060</v>
      </c>
      <c r="H42" s="241">
        <v>-156</v>
      </c>
      <c r="I42" s="241" t="s">
        <v>154</v>
      </c>
      <c r="J42" s="241" t="s">
        <v>154</v>
      </c>
      <c r="K42" s="241" t="s">
        <v>154</v>
      </c>
      <c r="L42" s="241" t="s">
        <v>154</v>
      </c>
      <c r="M42" s="241" t="s">
        <v>154</v>
      </c>
      <c r="N42" s="241" t="s">
        <v>154</v>
      </c>
    </row>
    <row r="43" spans="1:14" ht="10.5" customHeight="1">
      <c r="A43" s="199" t="s">
        <v>142</v>
      </c>
      <c r="C43" s="243">
        <v>2075</v>
      </c>
      <c r="D43" s="241">
        <v>-2006</v>
      </c>
      <c r="E43" s="242">
        <v>1474</v>
      </c>
      <c r="F43" s="241">
        <v>4783</v>
      </c>
      <c r="G43" s="241">
        <v>-2010</v>
      </c>
      <c r="H43" s="241">
        <v>-163</v>
      </c>
      <c r="I43" s="241" t="s">
        <v>154</v>
      </c>
      <c r="J43" s="241" t="s">
        <v>154</v>
      </c>
      <c r="K43" s="241" t="s">
        <v>154</v>
      </c>
      <c r="L43" s="241" t="s">
        <v>154</v>
      </c>
      <c r="M43" s="241" t="s">
        <v>154</v>
      </c>
      <c r="N43" s="241" t="s">
        <v>154</v>
      </c>
    </row>
    <row r="44" spans="1:14" ht="6" customHeight="1">
      <c r="A44" s="199"/>
      <c r="C44" s="243"/>
      <c r="D44" s="241"/>
      <c r="E44" s="242"/>
      <c r="F44" s="241"/>
      <c r="G44" s="241"/>
      <c r="H44" s="241"/>
      <c r="I44" s="241"/>
      <c r="J44" s="241"/>
      <c r="K44" s="241"/>
      <c r="L44" s="241"/>
      <c r="M44" s="241"/>
      <c r="N44" s="241"/>
    </row>
    <row r="45" spans="1:14" ht="10.5" customHeight="1">
      <c r="A45" s="199" t="s">
        <v>149</v>
      </c>
      <c r="C45" s="243">
        <v>7334</v>
      </c>
      <c r="D45" s="241">
        <v>-1534</v>
      </c>
      <c r="E45" s="242">
        <v>1396</v>
      </c>
      <c r="F45" s="241">
        <v>7645</v>
      </c>
      <c r="G45" s="241">
        <v>-65</v>
      </c>
      <c r="H45" s="241">
        <v>-107</v>
      </c>
      <c r="I45" s="241" t="s">
        <v>154</v>
      </c>
      <c r="J45" s="241" t="s">
        <v>154</v>
      </c>
      <c r="K45" s="241" t="s">
        <v>154</v>
      </c>
      <c r="L45" s="241" t="s">
        <v>154</v>
      </c>
      <c r="M45" s="241" t="s">
        <v>154</v>
      </c>
      <c r="N45" s="241" t="s">
        <v>154</v>
      </c>
    </row>
    <row r="46" spans="1:14" ht="10.5" customHeight="1">
      <c r="A46" s="199" t="s">
        <v>148</v>
      </c>
      <c r="C46" s="244">
        <v>8091</v>
      </c>
      <c r="D46" s="242">
        <v>-1386</v>
      </c>
      <c r="E46" s="242">
        <v>1596</v>
      </c>
      <c r="F46" s="242">
        <v>7593</v>
      </c>
      <c r="G46" s="242">
        <v>-1</v>
      </c>
      <c r="H46" s="242">
        <v>289</v>
      </c>
      <c r="I46" s="241" t="s">
        <v>154</v>
      </c>
      <c r="J46" s="241" t="s">
        <v>154</v>
      </c>
      <c r="K46" s="241" t="s">
        <v>154</v>
      </c>
      <c r="L46" s="241" t="s">
        <v>154</v>
      </c>
      <c r="M46" s="241" t="s">
        <v>154</v>
      </c>
      <c r="N46" s="241" t="s">
        <v>154</v>
      </c>
    </row>
    <row r="47" spans="1:14" ht="10.5" customHeight="1">
      <c r="A47" s="199" t="s">
        <v>151</v>
      </c>
      <c r="B47" s="194"/>
      <c r="C47" s="243">
        <v>10000</v>
      </c>
      <c r="D47" s="241">
        <v>-1227</v>
      </c>
      <c r="E47" s="242">
        <v>1636</v>
      </c>
      <c r="F47" s="241">
        <v>8364</v>
      </c>
      <c r="G47" s="241">
        <v>988</v>
      </c>
      <c r="H47" s="241">
        <v>239</v>
      </c>
      <c r="I47" s="241" t="s">
        <v>154</v>
      </c>
      <c r="J47" s="241" t="s">
        <v>154</v>
      </c>
      <c r="K47" s="241" t="s">
        <v>154</v>
      </c>
      <c r="L47" s="241" t="s">
        <v>154</v>
      </c>
      <c r="M47" s="241" t="s">
        <v>154</v>
      </c>
      <c r="N47" s="241" t="s">
        <v>154</v>
      </c>
    </row>
    <row r="48" spans="1:14" ht="10.5" customHeight="1">
      <c r="A48" s="199" t="s">
        <v>159</v>
      </c>
      <c r="B48" s="194"/>
      <c r="C48" s="243">
        <v>10892</v>
      </c>
      <c r="D48" s="241">
        <v>-913</v>
      </c>
      <c r="E48" s="242">
        <v>1825</v>
      </c>
      <c r="F48" s="241">
        <v>8714</v>
      </c>
      <c r="G48" s="241">
        <v>1250</v>
      </c>
      <c r="H48" s="241">
        <v>16</v>
      </c>
      <c r="I48" s="241" t="s">
        <v>154</v>
      </c>
      <c r="J48" s="241" t="s">
        <v>154</v>
      </c>
      <c r="K48" s="241" t="s">
        <v>154</v>
      </c>
      <c r="L48" s="241" t="s">
        <v>154</v>
      </c>
      <c r="M48" s="241" t="s">
        <v>154</v>
      </c>
      <c r="N48" s="241" t="s">
        <v>154</v>
      </c>
    </row>
    <row r="49" spans="1:14" ht="10.5" customHeight="1">
      <c r="A49" s="195" t="s">
        <v>158</v>
      </c>
      <c r="B49" s="240"/>
      <c r="C49" s="239">
        <v>12234</v>
      </c>
      <c r="D49" s="238">
        <v>-1213</v>
      </c>
      <c r="E49" s="238">
        <v>2082</v>
      </c>
      <c r="F49" s="238">
        <v>10148</v>
      </c>
      <c r="G49" s="238">
        <v>846</v>
      </c>
      <c r="H49" s="238">
        <v>370</v>
      </c>
      <c r="I49" s="237" t="s">
        <v>154</v>
      </c>
      <c r="J49" s="237" t="s">
        <v>154</v>
      </c>
      <c r="K49" s="237" t="s">
        <v>154</v>
      </c>
      <c r="L49" s="237" t="s">
        <v>154</v>
      </c>
      <c r="M49" s="237" t="s">
        <v>154</v>
      </c>
      <c r="N49" s="237" t="s">
        <v>154</v>
      </c>
    </row>
    <row r="50" spans="1:14" ht="6" customHeight="1">
      <c r="A50" s="188"/>
      <c r="B50" s="190"/>
      <c r="C50" s="189"/>
      <c r="D50" s="188"/>
      <c r="E50" s="188"/>
      <c r="F50" s="188"/>
      <c r="G50" s="188"/>
      <c r="H50" s="188"/>
      <c r="I50" s="188"/>
      <c r="J50" s="188"/>
      <c r="K50" s="188"/>
      <c r="L50" s="188"/>
      <c r="M50" s="188"/>
      <c r="N50" s="188"/>
    </row>
    <row r="51" spans="1:14">
      <c r="A51" s="187" t="s">
        <v>139</v>
      </c>
    </row>
    <row r="52" spans="1:14">
      <c r="A52" s="186" t="s">
        <v>153</v>
      </c>
    </row>
  </sheetData>
  <mergeCells count="5">
    <mergeCell ref="E37:L37"/>
    <mergeCell ref="C6:C7"/>
    <mergeCell ref="I6:I7"/>
    <mergeCell ref="E9:L9"/>
    <mergeCell ref="E23:L23"/>
  </mergeCells>
  <phoneticPr fontId="6"/>
  <printOptions horizontalCentered="1" verticalCentered="1"/>
  <pageMargins left="0.78740157480314965" right="0.78740157480314965" top="0.98425196850393704" bottom="0.78740157480314965" header="0.51181102362204722" footer="0.11811023622047245"/>
  <pageSetup paperSize="9" scale="99" orientation="portrait" blackAndWhite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showGridLines="0" zoomScale="125" zoomScaleNormal="125" zoomScaleSheetLayoutView="145" workbookViewId="0"/>
  </sheetViews>
  <sheetFormatPr defaultColWidth="11.36328125" defaultRowHeight="9.5"/>
  <cols>
    <col min="1" max="1" width="6.90625" style="186" customWidth="1"/>
    <col min="2" max="2" width="1" style="186" customWidth="1"/>
    <col min="3" max="8" width="7.7265625" style="186" customWidth="1"/>
    <col min="9" max="9" width="5.90625" style="186" customWidth="1"/>
    <col min="10" max="14" width="5.36328125" style="186" customWidth="1"/>
    <col min="15" max="16384" width="11.36328125" style="186"/>
  </cols>
  <sheetData>
    <row r="1" spans="1:14" ht="13">
      <c r="A1" s="222" t="s">
        <v>147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</row>
    <row r="2" spans="1:14" ht="6" customHeight="1"/>
    <row r="3" spans="1:14">
      <c r="N3" s="221" t="s">
        <v>3</v>
      </c>
    </row>
    <row r="4" spans="1:14" ht="1.5" customHeight="1"/>
    <row r="5" spans="1:14" ht="13.5" customHeight="1">
      <c r="A5" s="213"/>
      <c r="B5" s="213"/>
      <c r="C5" s="220" t="s">
        <v>8</v>
      </c>
      <c r="D5" s="220"/>
      <c r="E5" s="220"/>
      <c r="F5" s="220"/>
      <c r="G5" s="220"/>
      <c r="H5" s="220"/>
      <c r="I5" s="220" t="s">
        <v>9</v>
      </c>
      <c r="J5" s="220"/>
      <c r="K5" s="220"/>
      <c r="L5" s="220"/>
      <c r="M5" s="220"/>
      <c r="N5" s="219"/>
    </row>
    <row r="6" spans="1:14">
      <c r="A6" s="218" t="s">
        <v>10</v>
      </c>
      <c r="B6" s="218"/>
      <c r="C6" s="379" t="s">
        <v>74</v>
      </c>
      <c r="D6" s="217" t="s">
        <v>68</v>
      </c>
      <c r="E6" s="217" t="s">
        <v>28</v>
      </c>
      <c r="F6" s="217" t="s">
        <v>69</v>
      </c>
      <c r="G6" s="217" t="s">
        <v>70</v>
      </c>
      <c r="H6" s="217" t="s">
        <v>71</v>
      </c>
      <c r="I6" s="379" t="s">
        <v>74</v>
      </c>
      <c r="J6" s="217" t="s">
        <v>72</v>
      </c>
      <c r="K6" s="217" t="s">
        <v>28</v>
      </c>
      <c r="L6" s="217" t="s">
        <v>69</v>
      </c>
      <c r="M6" s="217" t="s">
        <v>70</v>
      </c>
      <c r="N6" s="216" t="s">
        <v>71</v>
      </c>
    </row>
    <row r="7" spans="1:14" ht="13.5" customHeight="1">
      <c r="A7" s="188"/>
      <c r="B7" s="188"/>
      <c r="C7" s="379"/>
      <c r="D7" s="215" t="s">
        <v>11</v>
      </c>
      <c r="E7" s="215" t="s">
        <v>11</v>
      </c>
      <c r="F7" s="215" t="s">
        <v>11</v>
      </c>
      <c r="G7" s="215" t="s">
        <v>11</v>
      </c>
      <c r="H7" s="215" t="s">
        <v>12</v>
      </c>
      <c r="I7" s="379"/>
      <c r="J7" s="215" t="s">
        <v>13</v>
      </c>
      <c r="K7" s="215" t="s">
        <v>11</v>
      </c>
      <c r="L7" s="215" t="s">
        <v>11</v>
      </c>
      <c r="M7" s="215" t="s">
        <v>11</v>
      </c>
      <c r="N7" s="214" t="s">
        <v>12</v>
      </c>
    </row>
    <row r="8" spans="1:14" ht="6" customHeight="1">
      <c r="A8" s="213"/>
      <c r="B8" s="212"/>
    </row>
    <row r="9" spans="1:14" ht="10.5" customHeight="1">
      <c r="B9" s="202"/>
      <c r="E9" s="378" t="s">
        <v>75</v>
      </c>
      <c r="F9" s="378"/>
      <c r="G9" s="378"/>
      <c r="H9" s="378"/>
      <c r="I9" s="378"/>
      <c r="J9" s="378"/>
      <c r="K9" s="378"/>
      <c r="L9" s="378"/>
    </row>
    <row r="10" spans="1:14" ht="6" customHeight="1">
      <c r="B10" s="202"/>
    </row>
    <row r="11" spans="1:14" ht="10.5" customHeight="1">
      <c r="A11" s="199" t="s">
        <v>157</v>
      </c>
      <c r="B11" s="202"/>
      <c r="C11" s="209">
        <v>102184</v>
      </c>
      <c r="D11" s="209">
        <v>12179</v>
      </c>
      <c r="E11" s="209">
        <v>5244</v>
      </c>
      <c r="F11" s="209">
        <v>39569</v>
      </c>
      <c r="G11" s="209">
        <v>42465</v>
      </c>
      <c r="H11" s="209">
        <v>2717</v>
      </c>
      <c r="I11" s="208">
        <v>100</v>
      </c>
      <c r="J11" s="208">
        <v>11.91986219586196</v>
      </c>
      <c r="K11" s="208">
        <v>5.1324211638968817</v>
      </c>
      <c r="L11" s="208">
        <v>38.727073423767301</v>
      </c>
      <c r="M11" s="208">
        <v>41.56145399025192</v>
      </c>
      <c r="N11" s="208">
        <v>2.6591892262219354</v>
      </c>
    </row>
    <row r="12" spans="1:14" ht="10.5" customHeight="1">
      <c r="A12" s="199" t="s">
        <v>126</v>
      </c>
      <c r="B12" s="202"/>
      <c r="C12" s="209">
        <v>101791</v>
      </c>
      <c r="D12" s="209">
        <v>11980</v>
      </c>
      <c r="E12" s="209">
        <v>4979</v>
      </c>
      <c r="F12" s="209">
        <v>39633</v>
      </c>
      <c r="G12" s="209">
        <v>42483</v>
      </c>
      <c r="H12" s="209">
        <v>2705</v>
      </c>
      <c r="I12" s="208">
        <v>100</v>
      </c>
      <c r="J12" s="208">
        <v>11.770485360581647</v>
      </c>
      <c r="K12" s="208">
        <v>4.891923757123207</v>
      </c>
      <c r="L12" s="208">
        <v>38.939870308508546</v>
      </c>
      <c r="M12" s="208">
        <v>41.740027510316366</v>
      </c>
      <c r="N12" s="208">
        <v>2.65769306347023</v>
      </c>
    </row>
    <row r="13" spans="1:14" ht="10.5" customHeight="1">
      <c r="A13" s="199" t="s">
        <v>128</v>
      </c>
      <c r="B13" s="202"/>
      <c r="C13" s="209">
        <v>101136</v>
      </c>
      <c r="D13" s="209">
        <v>11452</v>
      </c>
      <c r="E13" s="209">
        <v>4751</v>
      </c>
      <c r="F13" s="209">
        <v>38139</v>
      </c>
      <c r="G13" s="209">
        <v>43982</v>
      </c>
      <c r="H13" s="209">
        <v>2804</v>
      </c>
      <c r="I13" s="208">
        <v>100</v>
      </c>
      <c r="J13" s="208">
        <v>11.324262321018907</v>
      </c>
      <c r="K13" s="208">
        <v>4.6980064868285734</v>
      </c>
      <c r="L13" s="208">
        <v>37.713590696938532</v>
      </c>
      <c r="M13" s="208">
        <v>43.491416818289693</v>
      </c>
      <c r="N13" s="208">
        <v>2.772723676924294</v>
      </c>
    </row>
    <row r="14" spans="1:14" ht="10.5" customHeight="1">
      <c r="A14" s="199" t="s">
        <v>132</v>
      </c>
      <c r="B14" s="202"/>
      <c r="C14" s="209">
        <v>90410</v>
      </c>
      <c r="D14" s="209">
        <v>10819</v>
      </c>
      <c r="E14" s="209">
        <v>4232</v>
      </c>
      <c r="F14" s="209">
        <v>33346</v>
      </c>
      <c r="G14" s="209">
        <v>39234</v>
      </c>
      <c r="H14" s="209">
        <v>2772</v>
      </c>
      <c r="I14" s="208">
        <v>100</v>
      </c>
      <c r="J14" s="208">
        <v>11.967523201663662</v>
      </c>
      <c r="K14" s="208">
        <v>4.6812605776356975</v>
      </c>
      <c r="L14" s="208">
        <v>36.885944050529297</v>
      </c>
      <c r="M14" s="208">
        <v>43.399002245500704</v>
      </c>
      <c r="N14" s="208">
        <v>3.0662699246706415</v>
      </c>
    </row>
    <row r="15" spans="1:14" ht="10.5" customHeight="1">
      <c r="A15" s="199" t="s">
        <v>156</v>
      </c>
      <c r="B15" s="202"/>
      <c r="C15" s="209">
        <v>90442</v>
      </c>
      <c r="D15" s="209">
        <v>10847</v>
      </c>
      <c r="E15" s="209">
        <v>4094</v>
      </c>
      <c r="F15" s="209">
        <v>33458</v>
      </c>
      <c r="G15" s="209">
        <v>39099</v>
      </c>
      <c r="H15" s="209">
        <v>2939</v>
      </c>
      <c r="I15" s="208">
        <v>100</v>
      </c>
      <c r="J15" s="208">
        <v>11.993984762873602</v>
      </c>
      <c r="K15" s="208">
        <v>4.5269082344615592</v>
      </c>
      <c r="L15" s="208">
        <v>36.995919811581537</v>
      </c>
      <c r="M15" s="208">
        <v>43.233411103862359</v>
      </c>
      <c r="N15" s="208">
        <v>3.2497760872209382</v>
      </c>
    </row>
    <row r="16" spans="1:14" ht="6" customHeight="1">
      <c r="A16" s="199"/>
      <c r="B16" s="202"/>
      <c r="C16" s="209"/>
      <c r="D16" s="209"/>
      <c r="E16" s="209"/>
      <c r="F16" s="209"/>
      <c r="G16" s="209"/>
      <c r="H16" s="209"/>
      <c r="I16" s="208"/>
      <c r="J16" s="208"/>
      <c r="K16" s="208"/>
      <c r="L16" s="208"/>
      <c r="M16" s="208"/>
      <c r="N16" s="208"/>
    </row>
    <row r="17" spans="1:14" ht="10.5" customHeight="1">
      <c r="A17" s="199" t="s">
        <v>142</v>
      </c>
      <c r="B17" s="202"/>
      <c r="C17" s="209">
        <v>91257</v>
      </c>
      <c r="D17" s="209">
        <v>10611</v>
      </c>
      <c r="E17" s="209">
        <v>4249</v>
      </c>
      <c r="F17" s="209">
        <v>33916</v>
      </c>
      <c r="G17" s="209">
        <v>39511</v>
      </c>
      <c r="H17" s="209">
        <v>2968</v>
      </c>
      <c r="I17" s="208">
        <v>100</v>
      </c>
      <c r="J17" s="208">
        <v>11.627856007</v>
      </c>
      <c r="K17" s="208">
        <v>4.6561832220000001</v>
      </c>
      <c r="L17" s="208">
        <v>37.166182673999998</v>
      </c>
      <c r="M17" s="208">
        <v>43.297353569000002</v>
      </c>
      <c r="N17" s="208">
        <v>3.2524245239999998</v>
      </c>
    </row>
    <row r="18" spans="1:14" ht="10.5" customHeight="1">
      <c r="A18" s="199" t="s">
        <v>149</v>
      </c>
      <c r="B18" s="202"/>
      <c r="C18" s="209">
        <v>93265</v>
      </c>
      <c r="D18" s="209">
        <v>10582</v>
      </c>
      <c r="E18" s="209">
        <v>4228</v>
      </c>
      <c r="F18" s="209">
        <v>35439</v>
      </c>
      <c r="G18" s="209">
        <v>39954</v>
      </c>
      <c r="H18" s="209">
        <v>3062</v>
      </c>
      <c r="I18" s="208">
        <v>100</v>
      </c>
      <c r="J18" s="208">
        <v>11.346164155899856</v>
      </c>
      <c r="K18" s="208">
        <v>4.533319037152201</v>
      </c>
      <c r="L18" s="208">
        <v>37.99817723690559</v>
      </c>
      <c r="M18" s="208">
        <v>42.839221572937333</v>
      </c>
      <c r="N18" s="208">
        <v>3.2831179971050237</v>
      </c>
    </row>
    <row r="19" spans="1:14" ht="10.5" customHeight="1">
      <c r="A19" s="199" t="s">
        <v>148</v>
      </c>
      <c r="C19" s="226">
        <v>94301</v>
      </c>
      <c r="D19" s="209">
        <v>10493</v>
      </c>
      <c r="E19" s="209">
        <v>4466</v>
      </c>
      <c r="F19" s="209">
        <v>35971</v>
      </c>
      <c r="G19" s="209">
        <v>39976</v>
      </c>
      <c r="H19" s="209">
        <v>3395</v>
      </c>
      <c r="I19" s="208">
        <v>100</v>
      </c>
      <c r="J19" s="208">
        <v>11.127135449252924</v>
      </c>
      <c r="K19" s="208">
        <v>4.7358988770002437</v>
      </c>
      <c r="L19" s="208">
        <v>38.144876512444192</v>
      </c>
      <c r="M19" s="208">
        <v>42.391915250103388</v>
      </c>
      <c r="N19" s="208">
        <v>3.6001739111992448</v>
      </c>
    </row>
    <row r="20" spans="1:14" ht="10.5" customHeight="1">
      <c r="A20" s="199" t="s">
        <v>151</v>
      </c>
      <c r="B20" s="203"/>
      <c r="C20" s="226">
        <v>97740</v>
      </c>
      <c r="D20" s="209">
        <v>10501</v>
      </c>
      <c r="E20" s="209">
        <v>4624</v>
      </c>
      <c r="F20" s="209">
        <v>37893</v>
      </c>
      <c r="G20" s="209">
        <v>41206</v>
      </c>
      <c r="H20" s="209">
        <v>3516</v>
      </c>
      <c r="I20" s="208">
        <v>100</v>
      </c>
      <c r="J20" s="208">
        <v>10.7</v>
      </c>
      <c r="K20" s="208">
        <v>4.7</v>
      </c>
      <c r="L20" s="208">
        <v>38.799999999999997</v>
      </c>
      <c r="M20" s="208">
        <v>42.2</v>
      </c>
      <c r="N20" s="208">
        <v>3.6</v>
      </c>
    </row>
    <row r="21" spans="1:14" ht="10.5" customHeight="1">
      <c r="A21" s="195" t="s">
        <v>155</v>
      </c>
      <c r="B21" s="194"/>
      <c r="C21" s="236">
        <v>100161</v>
      </c>
      <c r="D21" s="235">
        <v>10672</v>
      </c>
      <c r="E21" s="235">
        <v>4901</v>
      </c>
      <c r="F21" s="235">
        <v>39671</v>
      </c>
      <c r="G21" s="235">
        <v>41649</v>
      </c>
      <c r="H21" s="235">
        <v>3268</v>
      </c>
      <c r="I21" s="234">
        <v>100</v>
      </c>
      <c r="J21" s="234">
        <v>10.654845698425534</v>
      </c>
      <c r="K21" s="234">
        <v>4.8931220734617265</v>
      </c>
      <c r="L21" s="234">
        <v>39.607232355906987</v>
      </c>
      <c r="M21" s="234">
        <v>41.582052894839308</v>
      </c>
      <c r="N21" s="234">
        <v>3.2627469773664401</v>
      </c>
    </row>
    <row r="22" spans="1:14" ht="6" customHeight="1">
      <c r="A22" s="204"/>
      <c r="C22" s="225"/>
      <c r="I22" s="208"/>
      <c r="J22" s="233"/>
      <c r="K22" s="233"/>
      <c r="L22" s="233"/>
      <c r="M22" s="233"/>
      <c r="N22" s="233"/>
    </row>
    <row r="23" spans="1:14" ht="10.5" customHeight="1">
      <c r="A23" s="204"/>
      <c r="C23" s="228"/>
      <c r="E23" s="378" t="s">
        <v>78</v>
      </c>
      <c r="F23" s="378"/>
      <c r="G23" s="378"/>
      <c r="H23" s="378"/>
      <c r="I23" s="378"/>
      <c r="J23" s="378"/>
      <c r="K23" s="378"/>
      <c r="L23" s="378"/>
    </row>
    <row r="24" spans="1:14" ht="6" customHeight="1">
      <c r="A24" s="204"/>
      <c r="C24" s="225"/>
    </row>
    <row r="25" spans="1:14" ht="10.5" customHeight="1">
      <c r="A25" s="199" t="s">
        <v>157</v>
      </c>
      <c r="C25" s="226">
        <v>92437</v>
      </c>
      <c r="D25" s="209">
        <v>12938</v>
      </c>
      <c r="E25" s="209">
        <v>3065</v>
      </c>
      <c r="F25" s="209">
        <v>31937</v>
      </c>
      <c r="G25" s="209">
        <v>41591</v>
      </c>
      <c r="H25" s="209">
        <v>2889</v>
      </c>
      <c r="I25" s="208">
        <v>100</v>
      </c>
      <c r="J25" s="208">
        <v>13.999134386496429</v>
      </c>
      <c r="K25" s="208">
        <v>3.3163817355550749</v>
      </c>
      <c r="L25" s="208">
        <v>34.556373079420041</v>
      </c>
      <c r="M25" s="208">
        <v>45.00216403375893</v>
      </c>
      <c r="N25" s="208">
        <v>3.1259467647695307</v>
      </c>
    </row>
    <row r="26" spans="1:14" ht="10.5" customHeight="1">
      <c r="A26" s="199" t="s">
        <v>126</v>
      </c>
      <c r="C26" s="226">
        <v>93842</v>
      </c>
      <c r="D26" s="209">
        <v>13110</v>
      </c>
      <c r="E26" s="209">
        <v>3122</v>
      </c>
      <c r="F26" s="209">
        <v>32208</v>
      </c>
      <c r="G26" s="209">
        <v>42309</v>
      </c>
      <c r="H26" s="209">
        <v>3080</v>
      </c>
      <c r="I26" s="208">
        <v>100</v>
      </c>
      <c r="J26" s="208">
        <v>13.972226070830979</v>
      </c>
      <c r="K26" s="208">
        <v>3.3273295036715731</v>
      </c>
      <c r="L26" s="208">
        <v>34.326274392778352</v>
      </c>
      <c r="M26" s="208">
        <v>45.091602809365973</v>
      </c>
      <c r="N26" s="208">
        <v>3.2825672233531207</v>
      </c>
    </row>
    <row r="27" spans="1:14" ht="10.5" customHeight="1">
      <c r="A27" s="199" t="s">
        <v>128</v>
      </c>
      <c r="C27" s="226">
        <v>94148</v>
      </c>
      <c r="D27" s="209">
        <v>12874</v>
      </c>
      <c r="E27" s="209">
        <v>3023</v>
      </c>
      <c r="F27" s="209">
        <v>31664</v>
      </c>
      <c r="G27" s="209">
        <v>43516</v>
      </c>
      <c r="H27" s="209">
        <v>3058</v>
      </c>
      <c r="I27" s="208">
        <v>100</v>
      </c>
      <c r="J27" s="208">
        <v>13.67610346842301</v>
      </c>
      <c r="K27" s="208">
        <v>3.2113454081903652</v>
      </c>
      <c r="L27" s="208">
        <v>33.636798215329051</v>
      </c>
      <c r="M27" s="208">
        <v>46.227226855048606</v>
      </c>
      <c r="N27" s="208">
        <v>3.2485260530089768</v>
      </c>
    </row>
    <row r="28" spans="1:14" ht="10.5" customHeight="1">
      <c r="A28" s="199" t="s">
        <v>132</v>
      </c>
      <c r="C28" s="226">
        <v>91999</v>
      </c>
      <c r="D28" s="209">
        <v>13078</v>
      </c>
      <c r="E28" s="209">
        <v>2839</v>
      </c>
      <c r="F28" s="209">
        <v>30004</v>
      </c>
      <c r="G28" s="209">
        <v>43005</v>
      </c>
      <c r="H28" s="209">
        <v>3065</v>
      </c>
      <c r="I28" s="208">
        <v>100</v>
      </c>
      <c r="J28" s="208">
        <v>14.216608146449108</v>
      </c>
      <c r="K28" s="208">
        <v>3.086171473296301</v>
      </c>
      <c r="L28" s="208">
        <v>32.616234196823598</v>
      </c>
      <c r="M28" s="208">
        <v>46.749138502679614</v>
      </c>
      <c r="N28" s="208">
        <v>3.3318476807513777</v>
      </c>
    </row>
    <row r="29" spans="1:14" ht="10.5" customHeight="1">
      <c r="A29" s="199" t="s">
        <v>156</v>
      </c>
      <c r="C29" s="226">
        <v>89205</v>
      </c>
      <c r="D29" s="209">
        <v>12307</v>
      </c>
      <c r="E29" s="209">
        <v>2760</v>
      </c>
      <c r="F29" s="209">
        <v>29874</v>
      </c>
      <c r="G29" s="209">
        <v>41159</v>
      </c>
      <c r="H29" s="209">
        <v>3095</v>
      </c>
      <c r="I29" s="208">
        <v>100</v>
      </c>
      <c r="J29" s="208">
        <v>13.797858624362352</v>
      </c>
      <c r="K29" s="208">
        <v>3.0943438533550087</v>
      </c>
      <c r="L29" s="208">
        <v>33.492908795336064</v>
      </c>
      <c r="M29" s="208">
        <v>46.144963282695215</v>
      </c>
      <c r="N29" s="208">
        <v>3.4699254442513592</v>
      </c>
    </row>
    <row r="30" spans="1:14" ht="6" customHeight="1">
      <c r="A30" s="199"/>
      <c r="C30" s="226"/>
      <c r="D30" s="209"/>
      <c r="E30" s="209"/>
      <c r="F30" s="209"/>
      <c r="G30" s="209"/>
      <c r="H30" s="209"/>
      <c r="I30" s="208"/>
      <c r="J30" s="208"/>
      <c r="K30" s="208"/>
      <c r="L30" s="208"/>
      <c r="M30" s="208"/>
      <c r="N30" s="208"/>
    </row>
    <row r="31" spans="1:14" ht="10.5" customHeight="1">
      <c r="A31" s="199" t="s">
        <v>142</v>
      </c>
      <c r="C31" s="226">
        <v>89182</v>
      </c>
      <c r="D31" s="209">
        <v>12617</v>
      </c>
      <c r="E31" s="209">
        <v>2775</v>
      </c>
      <c r="F31" s="209">
        <v>29133</v>
      </c>
      <c r="G31" s="209">
        <v>41521</v>
      </c>
      <c r="H31" s="209">
        <v>3131</v>
      </c>
      <c r="I31" s="208">
        <v>100</v>
      </c>
      <c r="J31" s="208">
        <v>14.148266929</v>
      </c>
      <c r="K31" s="208">
        <v>3.1117889139999999</v>
      </c>
      <c r="L31" s="208">
        <v>32.668737454000002</v>
      </c>
      <c r="M31" s="208">
        <v>46.560211713000001</v>
      </c>
      <c r="N31" s="208">
        <v>3.5109949870000001</v>
      </c>
    </row>
    <row r="32" spans="1:14" ht="10.5" customHeight="1">
      <c r="A32" s="199" t="s">
        <v>149</v>
      </c>
      <c r="C32" s="226">
        <v>85931</v>
      </c>
      <c r="D32" s="209">
        <v>12116</v>
      </c>
      <c r="E32" s="209">
        <v>2832</v>
      </c>
      <c r="F32" s="209">
        <v>27794</v>
      </c>
      <c r="G32" s="209">
        <v>40019</v>
      </c>
      <c r="H32" s="209">
        <v>3169</v>
      </c>
      <c r="I32" s="208">
        <v>100</v>
      </c>
      <c r="J32" s="208">
        <v>14.099684630692067</v>
      </c>
      <c r="K32" s="208">
        <v>3.2956674541201667</v>
      </c>
      <c r="L32" s="208">
        <v>32.344555515471718</v>
      </c>
      <c r="M32" s="208">
        <v>46.571086103967133</v>
      </c>
      <c r="N32" s="208">
        <v>3.6878425713653975</v>
      </c>
    </row>
    <row r="33" spans="1:14" ht="10.5" customHeight="1">
      <c r="A33" s="199" t="s">
        <v>148</v>
      </c>
      <c r="C33" s="226">
        <v>86210</v>
      </c>
      <c r="D33" s="209">
        <v>11879</v>
      </c>
      <c r="E33" s="209">
        <v>2870</v>
      </c>
      <c r="F33" s="209">
        <v>28378</v>
      </c>
      <c r="G33" s="209">
        <v>39977</v>
      </c>
      <c r="H33" s="209">
        <v>3106</v>
      </c>
      <c r="I33" s="208">
        <v>100</v>
      </c>
      <c r="J33" s="208">
        <v>13.779143950817771</v>
      </c>
      <c r="K33" s="208">
        <v>3.329080153114488</v>
      </c>
      <c r="L33" s="208">
        <v>32.917294977380813</v>
      </c>
      <c r="M33" s="208">
        <v>46.371650620577661</v>
      </c>
      <c r="N33" s="208">
        <v>3.6028302981092679</v>
      </c>
    </row>
    <row r="34" spans="1:14" ht="10.5" customHeight="1">
      <c r="A34" s="199" t="s">
        <v>151</v>
      </c>
      <c r="B34" s="194"/>
      <c r="C34" s="226">
        <v>87740</v>
      </c>
      <c r="D34" s="209">
        <v>11728</v>
      </c>
      <c r="E34" s="209">
        <v>2988</v>
      </c>
      <c r="F34" s="209">
        <v>29529</v>
      </c>
      <c r="G34" s="209">
        <v>40218</v>
      </c>
      <c r="H34" s="209">
        <v>3277</v>
      </c>
      <c r="I34" s="208">
        <v>100</v>
      </c>
      <c r="J34" s="208">
        <v>13.4</v>
      </c>
      <c r="K34" s="208">
        <v>3.4</v>
      </c>
      <c r="L34" s="208">
        <v>33.700000000000003</v>
      </c>
      <c r="M34" s="208">
        <v>45.8</v>
      </c>
      <c r="N34" s="208">
        <v>3.7</v>
      </c>
    </row>
    <row r="35" spans="1:14" ht="10.5" customHeight="1">
      <c r="A35" s="195" t="s">
        <v>155</v>
      </c>
      <c r="B35" s="194"/>
      <c r="C35" s="236">
        <v>89269</v>
      </c>
      <c r="D35" s="235">
        <v>11585</v>
      </c>
      <c r="E35" s="235">
        <v>3076</v>
      </c>
      <c r="F35" s="235">
        <v>30957</v>
      </c>
      <c r="G35" s="235">
        <v>40399</v>
      </c>
      <c r="H35" s="235">
        <v>3252</v>
      </c>
      <c r="I35" s="234">
        <v>100</v>
      </c>
      <c r="J35" s="234">
        <v>12.977629412225969</v>
      </c>
      <c r="K35" s="234">
        <v>3.4457650472168386</v>
      </c>
      <c r="L35" s="234">
        <v>34.678331783709908</v>
      </c>
      <c r="M35" s="234">
        <v>45.255351801857309</v>
      </c>
      <c r="N35" s="234">
        <v>3.6429219549899741</v>
      </c>
    </row>
    <row r="36" spans="1:14" ht="6" customHeight="1">
      <c r="A36" s="204"/>
      <c r="C36" s="225"/>
      <c r="J36" s="233"/>
      <c r="K36" s="233"/>
      <c r="L36" s="233"/>
      <c r="M36" s="233"/>
      <c r="N36" s="233"/>
    </row>
    <row r="37" spans="1:14" ht="10.5" customHeight="1">
      <c r="A37" s="204"/>
      <c r="C37" s="225"/>
      <c r="E37" s="378" t="s">
        <v>110</v>
      </c>
      <c r="F37" s="378"/>
      <c r="G37" s="378"/>
      <c r="H37" s="378"/>
      <c r="I37" s="378"/>
      <c r="J37" s="378"/>
      <c r="K37" s="378"/>
      <c r="L37" s="378"/>
    </row>
    <row r="38" spans="1:14" ht="6" customHeight="1">
      <c r="A38" s="204"/>
      <c r="C38" s="225"/>
    </row>
    <row r="39" spans="1:14" ht="10.5" customHeight="1">
      <c r="A39" s="199" t="s">
        <v>157</v>
      </c>
      <c r="C39" s="224">
        <v>9747</v>
      </c>
      <c r="D39" s="200">
        <v>-759</v>
      </c>
      <c r="E39" s="201">
        <v>2179</v>
      </c>
      <c r="F39" s="200">
        <v>7632</v>
      </c>
      <c r="G39" s="200">
        <v>874</v>
      </c>
      <c r="H39" s="200">
        <v>-172</v>
      </c>
      <c r="I39" s="196" t="s">
        <v>154</v>
      </c>
      <c r="J39" s="196" t="s">
        <v>154</v>
      </c>
      <c r="K39" s="196" t="s">
        <v>154</v>
      </c>
      <c r="L39" s="196" t="s">
        <v>154</v>
      </c>
      <c r="M39" s="196" t="s">
        <v>154</v>
      </c>
      <c r="N39" s="196" t="s">
        <v>154</v>
      </c>
    </row>
    <row r="40" spans="1:14" ht="10.5" customHeight="1">
      <c r="A40" s="199" t="s">
        <v>126</v>
      </c>
      <c r="C40" s="224">
        <v>7949</v>
      </c>
      <c r="D40" s="200">
        <v>-1130</v>
      </c>
      <c r="E40" s="201">
        <v>1857</v>
      </c>
      <c r="F40" s="200">
        <v>7425</v>
      </c>
      <c r="G40" s="200">
        <v>174</v>
      </c>
      <c r="H40" s="200">
        <v>-375</v>
      </c>
      <c r="I40" s="196" t="s">
        <v>154</v>
      </c>
      <c r="J40" s="196" t="s">
        <v>154</v>
      </c>
      <c r="K40" s="196" t="s">
        <v>154</v>
      </c>
      <c r="L40" s="196" t="s">
        <v>154</v>
      </c>
      <c r="M40" s="196" t="s">
        <v>154</v>
      </c>
      <c r="N40" s="196" t="s">
        <v>154</v>
      </c>
    </row>
    <row r="41" spans="1:14" ht="10.5" customHeight="1">
      <c r="A41" s="199" t="s">
        <v>128</v>
      </c>
      <c r="C41" s="224">
        <v>6988</v>
      </c>
      <c r="D41" s="200">
        <v>-1422</v>
      </c>
      <c r="E41" s="201">
        <v>1728</v>
      </c>
      <c r="F41" s="200">
        <v>6475</v>
      </c>
      <c r="G41" s="200">
        <v>466</v>
      </c>
      <c r="H41" s="200">
        <v>-254</v>
      </c>
      <c r="I41" s="196" t="s">
        <v>154</v>
      </c>
      <c r="J41" s="196" t="s">
        <v>154</v>
      </c>
      <c r="K41" s="196" t="s">
        <v>154</v>
      </c>
      <c r="L41" s="196" t="s">
        <v>154</v>
      </c>
      <c r="M41" s="196" t="s">
        <v>154</v>
      </c>
      <c r="N41" s="196" t="s">
        <v>154</v>
      </c>
    </row>
    <row r="42" spans="1:14" ht="10.5" customHeight="1">
      <c r="A42" s="199" t="s">
        <v>132</v>
      </c>
      <c r="C42" s="224">
        <v>-1589</v>
      </c>
      <c r="D42" s="200">
        <v>-2259</v>
      </c>
      <c r="E42" s="201">
        <v>1393</v>
      </c>
      <c r="F42" s="200">
        <v>3342</v>
      </c>
      <c r="G42" s="200">
        <v>-3771</v>
      </c>
      <c r="H42" s="200">
        <v>-293</v>
      </c>
      <c r="I42" s="196" t="s">
        <v>154</v>
      </c>
      <c r="J42" s="196" t="s">
        <v>154</v>
      </c>
      <c r="K42" s="196" t="s">
        <v>154</v>
      </c>
      <c r="L42" s="196" t="s">
        <v>154</v>
      </c>
      <c r="M42" s="196" t="s">
        <v>154</v>
      </c>
      <c r="N42" s="196" t="s">
        <v>154</v>
      </c>
    </row>
    <row r="43" spans="1:14" ht="10.5" customHeight="1">
      <c r="A43" s="199" t="s">
        <v>156</v>
      </c>
      <c r="C43" s="224">
        <v>1237</v>
      </c>
      <c r="D43" s="200">
        <v>-1460</v>
      </c>
      <c r="E43" s="201">
        <v>1334</v>
      </c>
      <c r="F43" s="200">
        <v>3584</v>
      </c>
      <c r="G43" s="200">
        <v>-2060</v>
      </c>
      <c r="H43" s="200">
        <v>-156</v>
      </c>
      <c r="I43" s="196" t="s">
        <v>154</v>
      </c>
      <c r="J43" s="196" t="s">
        <v>154</v>
      </c>
      <c r="K43" s="196" t="s">
        <v>154</v>
      </c>
      <c r="L43" s="196" t="s">
        <v>154</v>
      </c>
      <c r="M43" s="196" t="s">
        <v>154</v>
      </c>
      <c r="N43" s="196" t="s">
        <v>154</v>
      </c>
    </row>
    <row r="44" spans="1:14" ht="6" customHeight="1">
      <c r="A44" s="199"/>
      <c r="C44" s="224"/>
      <c r="D44" s="200"/>
      <c r="E44" s="201"/>
      <c r="F44" s="200"/>
      <c r="G44" s="200"/>
      <c r="H44" s="200"/>
      <c r="I44" s="196"/>
      <c r="J44" s="196"/>
      <c r="K44" s="196"/>
      <c r="L44" s="196"/>
      <c r="M44" s="196"/>
      <c r="N44" s="196"/>
    </row>
    <row r="45" spans="1:14" ht="10.5" customHeight="1">
      <c r="A45" s="199" t="s">
        <v>142</v>
      </c>
      <c r="C45" s="224">
        <v>2075</v>
      </c>
      <c r="D45" s="200">
        <v>-2006</v>
      </c>
      <c r="E45" s="201">
        <v>1474</v>
      </c>
      <c r="F45" s="200">
        <v>4783</v>
      </c>
      <c r="G45" s="200">
        <v>-2010</v>
      </c>
      <c r="H45" s="200">
        <v>-163</v>
      </c>
      <c r="I45" s="196" t="s">
        <v>154</v>
      </c>
      <c r="J45" s="196" t="s">
        <v>154</v>
      </c>
      <c r="K45" s="196" t="s">
        <v>154</v>
      </c>
      <c r="L45" s="196" t="s">
        <v>154</v>
      </c>
      <c r="M45" s="196" t="s">
        <v>154</v>
      </c>
      <c r="N45" s="196" t="s">
        <v>154</v>
      </c>
    </row>
    <row r="46" spans="1:14" ht="10.5" customHeight="1">
      <c r="A46" s="199" t="s">
        <v>149</v>
      </c>
      <c r="C46" s="223">
        <v>7334</v>
      </c>
      <c r="D46" s="197">
        <v>-1534</v>
      </c>
      <c r="E46" s="197">
        <v>1396</v>
      </c>
      <c r="F46" s="197">
        <v>7645</v>
      </c>
      <c r="G46" s="197">
        <v>-65</v>
      </c>
      <c r="H46" s="197">
        <v>-107</v>
      </c>
      <c r="I46" s="196" t="s">
        <v>154</v>
      </c>
      <c r="J46" s="196" t="s">
        <v>154</v>
      </c>
      <c r="K46" s="196" t="s">
        <v>154</v>
      </c>
      <c r="L46" s="196" t="s">
        <v>154</v>
      </c>
      <c r="M46" s="196" t="s">
        <v>154</v>
      </c>
      <c r="N46" s="196" t="s">
        <v>154</v>
      </c>
    </row>
    <row r="47" spans="1:14" ht="10.5" customHeight="1">
      <c r="A47" s="199" t="s">
        <v>148</v>
      </c>
      <c r="B47" s="194"/>
      <c r="C47" s="224">
        <v>8091</v>
      </c>
      <c r="D47" s="200">
        <v>-1386</v>
      </c>
      <c r="E47" s="201">
        <v>1596</v>
      </c>
      <c r="F47" s="200">
        <v>7593</v>
      </c>
      <c r="G47" s="200">
        <v>-1</v>
      </c>
      <c r="H47" s="200">
        <v>289</v>
      </c>
      <c r="I47" s="196" t="s">
        <v>154</v>
      </c>
      <c r="J47" s="196" t="s">
        <v>154</v>
      </c>
      <c r="K47" s="196" t="s">
        <v>154</v>
      </c>
      <c r="L47" s="196" t="s">
        <v>154</v>
      </c>
      <c r="M47" s="196" t="s">
        <v>154</v>
      </c>
      <c r="N47" s="196" t="s">
        <v>154</v>
      </c>
    </row>
    <row r="48" spans="1:14" ht="10.5" customHeight="1">
      <c r="A48" s="199" t="s">
        <v>151</v>
      </c>
      <c r="B48" s="194"/>
      <c r="C48" s="224">
        <v>10000</v>
      </c>
      <c r="D48" s="200">
        <v>-1227</v>
      </c>
      <c r="E48" s="201">
        <v>1636</v>
      </c>
      <c r="F48" s="200">
        <v>8364</v>
      </c>
      <c r="G48" s="200">
        <v>988</v>
      </c>
      <c r="H48" s="200">
        <v>239</v>
      </c>
      <c r="I48" s="196" t="s">
        <v>154</v>
      </c>
      <c r="J48" s="196" t="s">
        <v>154</v>
      </c>
      <c r="K48" s="196" t="s">
        <v>154</v>
      </c>
      <c r="L48" s="196" t="s">
        <v>154</v>
      </c>
      <c r="M48" s="196" t="s">
        <v>154</v>
      </c>
      <c r="N48" s="196" t="s">
        <v>154</v>
      </c>
    </row>
    <row r="49" spans="1:14" ht="10.5" customHeight="1">
      <c r="A49" s="195" t="s">
        <v>155</v>
      </c>
      <c r="B49" s="194"/>
      <c r="C49" s="232">
        <v>10892</v>
      </c>
      <c r="D49" s="231">
        <v>-913</v>
      </c>
      <c r="E49" s="231">
        <v>1825</v>
      </c>
      <c r="F49" s="231">
        <v>8714</v>
      </c>
      <c r="G49" s="231">
        <v>1250</v>
      </c>
      <c r="H49" s="231">
        <v>16</v>
      </c>
      <c r="I49" s="191" t="s">
        <v>154</v>
      </c>
      <c r="J49" s="191" t="s">
        <v>154</v>
      </c>
      <c r="K49" s="191" t="s">
        <v>154</v>
      </c>
      <c r="L49" s="191" t="s">
        <v>154</v>
      </c>
      <c r="M49" s="191" t="s">
        <v>154</v>
      </c>
      <c r="N49" s="191" t="s">
        <v>154</v>
      </c>
    </row>
    <row r="50" spans="1:14" ht="6" customHeight="1">
      <c r="A50" s="188"/>
      <c r="B50" s="190"/>
      <c r="C50" s="189"/>
      <c r="D50" s="188"/>
      <c r="E50" s="188"/>
      <c r="F50" s="188"/>
      <c r="G50" s="188"/>
      <c r="H50" s="188"/>
      <c r="I50" s="188"/>
      <c r="J50" s="188"/>
      <c r="K50" s="188"/>
      <c r="L50" s="188"/>
      <c r="M50" s="188"/>
      <c r="N50" s="188"/>
    </row>
    <row r="51" spans="1:14">
      <c r="A51" s="187" t="s">
        <v>139</v>
      </c>
    </row>
    <row r="52" spans="1:14">
      <c r="A52" s="377" t="s">
        <v>153</v>
      </c>
      <c r="B52" s="377"/>
      <c r="C52" s="377"/>
      <c r="D52" s="377"/>
      <c r="E52" s="377"/>
      <c r="F52" s="377"/>
      <c r="G52" s="377"/>
      <c r="H52" s="377"/>
      <c r="I52" s="377"/>
      <c r="J52" s="377"/>
      <c r="K52" s="377"/>
      <c r="L52" s="377"/>
      <c r="M52" s="377"/>
      <c r="N52" s="377"/>
    </row>
  </sheetData>
  <mergeCells count="6">
    <mergeCell ref="A52:N52"/>
    <mergeCell ref="E37:L37"/>
    <mergeCell ref="C6:C7"/>
    <mergeCell ref="I6:I7"/>
    <mergeCell ref="E9:L9"/>
    <mergeCell ref="E23:L23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29</vt:i4>
      </vt:variant>
    </vt:vector>
  </HeadingPairs>
  <TitlesOfParts>
    <vt:vector size="29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2025-03-05T06:40:49Z</dcterms:modified>
</cp:coreProperties>
</file>