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事業所数推移" sheetId="1" r:id="rId1"/>
    <sheet name="従業者数推移" sheetId="2" r:id="rId2"/>
    <sheet name="年間商品販売額推移" sheetId="3" r:id="rId3"/>
    <sheet name="商品手持額推移" sheetId="4" r:id="rId4"/>
    <sheet name="規模別推移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3">'商品手持額推移'!$A$1:$AF$79</definedName>
    <definedName name="_xlnm.Print_Titles" localSheetId="4">'規模別推移'!$1:$4</definedName>
    <definedName name="_xlnm.Print_Titles" localSheetId="0">'事業所数推移'!$1:$6</definedName>
    <definedName name="_xlnm.Print_Titles" localSheetId="1">'従業者数推移'!$1:$6</definedName>
    <definedName name="_xlnm.Print_Titles" localSheetId="3">'商品手持額推移'!$1:$6</definedName>
  </definedNames>
  <calcPr fullCalcOnLoad="1"/>
</workbook>
</file>

<file path=xl/sharedStrings.xml><?xml version="1.0" encoding="utf-8"?>
<sst xmlns="http://schemas.openxmlformats.org/spreadsheetml/2006/main" count="1747" uniqueCount="157">
  <si>
    <t>合計</t>
  </si>
  <si>
    <t>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</si>
  <si>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</si>
  <si>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</si>
  <si>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</si>
  <si>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</si>
  <si>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</si>
  <si>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S54</t>
  </si>
  <si>
    <t>S57</t>
  </si>
  <si>
    <t>S60</t>
  </si>
  <si>
    <t>S63</t>
  </si>
  <si>
    <t>H3</t>
  </si>
  <si>
    <t>H6</t>
  </si>
  <si>
    <t>H9</t>
  </si>
  <si>
    <t>H19</t>
  </si>
  <si>
    <t>H14</t>
  </si>
  <si>
    <t>卸売業</t>
  </si>
  <si>
    <t>小売業</t>
  </si>
  <si>
    <t>総数</t>
  </si>
  <si>
    <t>事業所数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</si>
  <si>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</si>
  <si>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</si>
  <si>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</si>
  <si>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</si>
  <si>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</si>
  <si>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</si>
  <si>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</si>
  <si>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総数</t>
  </si>
  <si>
    <t>2人以下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</si>
  <si>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</si>
  <si>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</si>
  <si>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</si>
  <si>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</si>
  <si>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</si>
  <si>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</si>
  <si>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</si>
  <si>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</si>
  <si>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</si>
  <si>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</si>
  <si>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</si>
  <si>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</si>
  <si>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</si>
  <si>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</si>
  <si>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</si>
  <si>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</si>
  <si>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S57</t>
  </si>
  <si>
    <t>S60</t>
  </si>
  <si>
    <t>S63</t>
  </si>
  <si>
    <t>H3</t>
  </si>
  <si>
    <t>H6</t>
  </si>
  <si>
    <t>H9</t>
  </si>
  <si>
    <t>H14</t>
  </si>
  <si>
    <t>H19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</si>
  <si>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</si>
  <si>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</si>
  <si>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</si>
  <si>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</si>
  <si>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</si>
  <si>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</si>
  <si>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</si>
  <si>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</si>
  <si>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</si>
  <si>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</si>
  <si>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</si>
  <si>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</si>
  <si>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</si>
  <si>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</si>
  <si>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</si>
  <si>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</si>
  <si>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名古屋市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</si>
  <si>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</si>
  <si>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</si>
  <si>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</si>
  <si>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</si>
  <si>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</si>
  <si>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</si>
  <si>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注）「商業統計調査」結果より作成。</t>
  </si>
  <si>
    <t>S51</t>
  </si>
  <si>
    <t>（S51は5月1日、S54.57は6月1日、S60は5月1日、S63は6月1日、H3.6は7月1日、H9以降は6月1日現在）</t>
  </si>
  <si>
    <t>注）「商業統計調査」結果より作成。小売業に飲食店が含まれた調査年は飲食店を除外して算出。</t>
  </si>
  <si>
    <t>事　業　所　数</t>
  </si>
  <si>
    <t>従　業　者　数</t>
  </si>
  <si>
    <t>総数</t>
  </si>
  <si>
    <t>個人</t>
  </si>
  <si>
    <t>法人</t>
  </si>
  <si>
    <t>男</t>
  </si>
  <si>
    <t>女</t>
  </si>
  <si>
    <t>年間商品販売額</t>
  </si>
  <si>
    <t>商品手持額</t>
  </si>
  <si>
    <t>…</t>
  </si>
  <si>
    <t>一般卸売商</t>
  </si>
  <si>
    <t>代理商、仲立商</t>
  </si>
  <si>
    <t>繊維･機械器具･建築材料等卸売業</t>
  </si>
  <si>
    <t>衣服･食料･家具等卸売業</t>
  </si>
  <si>
    <t>小売業</t>
  </si>
  <si>
    <t>家具・建具・じゅう器小売業</t>
  </si>
  <si>
    <t>家具・じゅう器・機械器具小売業</t>
  </si>
  <si>
    <t>総数</t>
  </si>
  <si>
    <t>…</t>
  </si>
  <si>
    <t>卸売業</t>
  </si>
  <si>
    <t>　</t>
  </si>
  <si>
    <t>小売業</t>
  </si>
  <si>
    <t>昭和51年5月1日現在</t>
  </si>
  <si>
    <t>昭和54年6月1日現在</t>
  </si>
  <si>
    <t>昭和60年5月1日現在</t>
  </si>
  <si>
    <t>昭和63年6月1日現在</t>
  </si>
  <si>
    <t>平成3年7月1日現在</t>
  </si>
  <si>
    <t>平成6年７月1日現在</t>
  </si>
  <si>
    <t>平成9年6月1日現在</t>
  </si>
  <si>
    <t>平成14年6月1日現在</t>
  </si>
  <si>
    <t>平成19年6月1日現在</t>
  </si>
  <si>
    <t>昭和51年5月1日現在</t>
  </si>
  <si>
    <t>昭和54年6月1日現在</t>
  </si>
  <si>
    <t>昭和60年5月1日現在</t>
  </si>
  <si>
    <t>昭和63年6月1日現在</t>
  </si>
  <si>
    <t>平成3年7月1日現在</t>
  </si>
  <si>
    <t>平成6年7月1日現在</t>
  </si>
  <si>
    <t>平成9年6月1日現在</t>
  </si>
  <si>
    <t>平成14年6月1日現在</t>
  </si>
  <si>
    <t>平成19年6月1日現在</t>
  </si>
  <si>
    <t>注2)H6～14は「家具･じゅう器･機械器具小売業」は「家具･じゅう器･家庭用機械器具小売業」</t>
  </si>
  <si>
    <t>注1)「商業統計調査」結果より作成。小売業に飲食店が含まれた調査年は飲食店を除外して算出。</t>
  </si>
  <si>
    <t>卸売業・小売業事業所数の推移(産業中分類別、区別）Ⅰ</t>
  </si>
  <si>
    <t>卸売業・小売業事業所数の推移(産業中分類別、区別)Ⅱ</t>
  </si>
  <si>
    <t>卸売業・小売業事業所数の推移(産業中分類別、区別)Ⅲ</t>
  </si>
  <si>
    <t>卸売業・小売業従業者数の推移(産業中分類別、区別）Ⅰ</t>
  </si>
  <si>
    <t>卸売業・小売業従業者数の推移(産業中分類別、区別）Ⅱ</t>
  </si>
  <si>
    <t>卸売業・小売業従業者数の推移(産業中分類別、区別）Ⅲ</t>
  </si>
  <si>
    <t>卸売業・小売業年間商品販売額の推移(産業中分類別、区別）Ⅰ</t>
  </si>
  <si>
    <t>卸売業・小売業年間商品販売額の推移(産業中分類別、区別）Ⅱ</t>
  </si>
  <si>
    <t>卸売業・小売業年間商品販売額の推移(産業中分類別、区別）Ⅲ</t>
  </si>
  <si>
    <t>卸売業・小売業商品手持額の推移(産業中分類別、区別）Ⅰ</t>
  </si>
  <si>
    <t>卸売業・小売業商品手持額の推移(産業中分類別、区別）Ⅱ</t>
  </si>
  <si>
    <t>卸売業・小売業商品手持額の推移(産業中分類別、区別）Ⅲ</t>
  </si>
  <si>
    <t>卸売業、小売業の長期推移(従業者規模別、区別）</t>
  </si>
  <si>
    <t>（Ⅰ）従業者規模別事業所数の推移ー総数・卸売業・小売業）</t>
  </si>
  <si>
    <t>（Ⅱ）従業者規模別事業所数の区別推移（総数）</t>
  </si>
  <si>
    <t>昭和57年6月1日現在</t>
  </si>
  <si>
    <t>昭和57年6月1日現在</t>
  </si>
  <si>
    <t>注1）「商業統計調査」結果より作成。小売業に飲食店が含まれた調査年は飲食店を除外して算出。</t>
  </si>
  <si>
    <t>注2）「商品手持額」とは、調査日現在販売目的で事業所が保有する全ての手持商品額(仕入時原価）。</t>
  </si>
  <si>
    <t>注3）「商品手持額」とは、調査日現在販売目的で事業所が保有する全ての手持商品額(仕入時原価）。</t>
  </si>
  <si>
    <t>機械器具小売業</t>
  </si>
  <si>
    <t>その他小売業</t>
  </si>
  <si>
    <t>無店舗小売業</t>
  </si>
  <si>
    <t>卸売業・小売業事業所数の推移(産業中分類別、区別)Ⅳ</t>
  </si>
  <si>
    <t>平成26年７月1日現在</t>
  </si>
  <si>
    <t>H26</t>
  </si>
  <si>
    <t>H26</t>
  </si>
  <si>
    <t>H26</t>
  </si>
  <si>
    <t>卸売業・小売業従業者数の推移(産業中分類別、区別)Ⅳ</t>
  </si>
  <si>
    <t>卸売業・小売業年間商品販売額の推移(産業中分類別、区別)Ⅳ</t>
  </si>
  <si>
    <t>平成26年7月1日現在</t>
  </si>
  <si>
    <t>卸売業・小売業商品手持額の推移(産業中分類別、区別)Ⅳ</t>
  </si>
  <si>
    <t>注1)「商業統計調査」結果より作成。</t>
  </si>
  <si>
    <t>注2）「商品手持額」とは、企業全体の商業事業所において、調査年の前年末に販売の目的で保有しているすべての手持商品額（仕入時の原価による）。</t>
  </si>
  <si>
    <t>注1)「商業統計調査」結果より作成。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</si>
</sst>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"/>
    <numFmt numFmtId="178" formatCode="#\ ###\ ###\ 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明朝"/>
      <family val="1"/>
    </font>
    <font>
      <sz val="8"/>
      <name val="ＭＳ Ｐ明朝"/>
      <family val="1"/>
    </font>
    <font>
      <sz val="6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theme="1"/>
      <name val="HG丸ｺﾞｼｯｸM-PRO"/>
      <family val="3"/>
    </font>
    <font>
      <sz val="7"/>
      <color theme="1"/>
      <name val="HG丸ｺﾞｼｯｸM-PRO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38" fontId="55" fillId="0" borderId="10" xfId="48" applyFont="1" applyBorder="1" applyAlignment="1">
      <alignment vertical="center"/>
    </xf>
    <xf numFmtId="38" fontId="55" fillId="0" borderId="0" xfId="48" applyFont="1" applyAlignment="1">
      <alignment vertical="center"/>
    </xf>
    <xf numFmtId="38" fontId="55" fillId="0" borderId="11" xfId="48" applyFont="1" applyBorder="1" applyAlignment="1">
      <alignment vertical="center"/>
    </xf>
    <xf numFmtId="38" fontId="55" fillId="0" borderId="12" xfId="48" applyFont="1" applyBorder="1" applyAlignment="1">
      <alignment vertical="center"/>
    </xf>
    <xf numFmtId="38" fontId="55" fillId="0" borderId="0" xfId="48" applyFont="1" applyBorder="1" applyAlignment="1">
      <alignment vertical="center"/>
    </xf>
    <xf numFmtId="38" fontId="55" fillId="0" borderId="13" xfId="48" applyFont="1" applyBorder="1" applyAlignment="1">
      <alignment vertical="center"/>
    </xf>
    <xf numFmtId="38" fontId="55" fillId="0" borderId="14" xfId="48" applyFont="1" applyBorder="1" applyAlignment="1">
      <alignment vertical="center"/>
    </xf>
    <xf numFmtId="38" fontId="5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7" fillId="0" borderId="0" xfId="48" applyFont="1" applyAlignment="1">
      <alignment horizontal="right" vertical="center"/>
    </xf>
    <xf numFmtId="38" fontId="0" fillId="0" borderId="1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55" fillId="0" borderId="16" xfId="48" applyFont="1" applyBorder="1" applyAlignment="1">
      <alignment horizontal="center" vertical="center"/>
    </xf>
    <xf numFmtId="38" fontId="55" fillId="0" borderId="12" xfId="48" applyFont="1" applyBorder="1" applyAlignment="1">
      <alignment horizontal="center" vertical="center"/>
    </xf>
    <xf numFmtId="38" fontId="55" fillId="0" borderId="11" xfId="48" applyFont="1" applyBorder="1" applyAlignment="1">
      <alignment horizontal="center" vertical="center"/>
    </xf>
    <xf numFmtId="38" fontId="55" fillId="0" borderId="17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7" fillId="0" borderId="12" xfId="48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57" fillId="0" borderId="19" xfId="48" applyFont="1" applyBorder="1" applyAlignment="1">
      <alignment horizontal="distributed" vertical="center"/>
    </xf>
    <xf numFmtId="38" fontId="57" fillId="0" borderId="20" xfId="48" applyFont="1" applyBorder="1" applyAlignment="1">
      <alignment horizontal="distributed" vertical="center"/>
    </xf>
    <xf numFmtId="38" fontId="55" fillId="0" borderId="21" xfId="48" applyFont="1" applyBorder="1" applyAlignment="1">
      <alignment vertical="center"/>
    </xf>
    <xf numFmtId="38" fontId="57" fillId="0" borderId="22" xfId="48" applyFont="1" applyBorder="1" applyAlignment="1">
      <alignment horizontal="distributed" vertical="center"/>
    </xf>
    <xf numFmtId="38" fontId="55" fillId="0" borderId="23" xfId="48" applyFont="1" applyBorder="1" applyAlignment="1">
      <alignment vertical="center"/>
    </xf>
    <xf numFmtId="38" fontId="57" fillId="0" borderId="0" xfId="48" applyFont="1" applyBorder="1" applyAlignment="1">
      <alignment horizontal="left" vertical="center"/>
    </xf>
    <xf numFmtId="38" fontId="57" fillId="0" borderId="0" xfId="48" applyFont="1" applyBorder="1" applyAlignment="1">
      <alignment horizontal="distributed" vertical="center"/>
    </xf>
    <xf numFmtId="38" fontId="58" fillId="0" borderId="0" xfId="48" applyFont="1" applyAlignment="1">
      <alignment vertical="center"/>
    </xf>
    <xf numFmtId="38" fontId="57" fillId="0" borderId="0" xfId="48" applyFont="1" applyAlignment="1">
      <alignment vertical="center"/>
    </xf>
    <xf numFmtId="38" fontId="55" fillId="0" borderId="24" xfId="48" applyFont="1" applyBorder="1" applyAlignment="1">
      <alignment horizontal="distributed" vertical="center"/>
    </xf>
    <xf numFmtId="38" fontId="55" fillId="0" borderId="17" xfId="48" applyFont="1" applyBorder="1" applyAlignment="1">
      <alignment vertical="center"/>
    </xf>
    <xf numFmtId="38" fontId="55" fillId="0" borderId="25" xfId="48" applyFont="1" applyBorder="1" applyAlignment="1">
      <alignment horizontal="left" vertical="center" indent="1"/>
    </xf>
    <xf numFmtId="38" fontId="55" fillId="0" borderId="26" xfId="48" applyFont="1" applyBorder="1" applyAlignment="1">
      <alignment horizontal="left" vertical="center" indent="1"/>
    </xf>
    <xf numFmtId="38" fontId="55" fillId="0" borderId="27" xfId="48" applyFont="1" applyBorder="1" applyAlignment="1">
      <alignment horizontal="center" vertical="center"/>
    </xf>
    <xf numFmtId="38" fontId="46" fillId="0" borderId="0" xfId="48" applyFont="1" applyAlignment="1">
      <alignment vertical="center"/>
    </xf>
    <xf numFmtId="38" fontId="10" fillId="0" borderId="12" xfId="48" applyFont="1" applyBorder="1" applyAlignment="1">
      <alignment vertical="center"/>
    </xf>
    <xf numFmtId="38" fontId="10" fillId="0" borderId="12" xfId="48" applyFont="1" applyBorder="1" applyAlignment="1">
      <alignment horizontal="distributed" vertical="center"/>
    </xf>
    <xf numFmtId="38" fontId="10" fillId="0" borderId="12" xfId="48" applyFont="1" applyBorder="1" applyAlignment="1" quotePrefix="1">
      <alignment horizontal="distributed" vertical="center"/>
    </xf>
    <xf numFmtId="38" fontId="14" fillId="0" borderId="28" xfId="48" applyFont="1" applyBorder="1" applyAlignment="1">
      <alignment horizontal="center" vertical="center"/>
    </xf>
    <xf numFmtId="38" fontId="14" fillId="0" borderId="29" xfId="48" applyFont="1" applyBorder="1" applyAlignment="1">
      <alignment horizontal="center" vertical="center"/>
    </xf>
    <xf numFmtId="38" fontId="5" fillId="0" borderId="0" xfId="48" applyFont="1" applyBorder="1" applyAlignment="1" quotePrefix="1">
      <alignment horizontal="distributed" vertical="center"/>
    </xf>
    <xf numFmtId="38" fontId="10" fillId="0" borderId="15" xfId="48" applyFont="1" applyBorder="1" applyAlignment="1" quotePrefix="1">
      <alignment horizontal="distributed" vertical="center"/>
    </xf>
    <xf numFmtId="38" fontId="59" fillId="0" borderId="3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31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38" fontId="10" fillId="0" borderId="14" xfId="48" applyFont="1" applyBorder="1" applyAlignment="1">
      <alignment vertical="center"/>
    </xf>
    <xf numFmtId="38" fontId="10" fillId="0" borderId="14" xfId="48" applyFont="1" applyBorder="1" applyAlignment="1">
      <alignment horizontal="distributed" vertical="center"/>
    </xf>
    <xf numFmtId="38" fontId="10" fillId="0" borderId="18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center"/>
    </xf>
    <xf numFmtId="38" fontId="9" fillId="0" borderId="0" xfId="48" applyFont="1" applyBorder="1" applyAlignment="1">
      <alignment horizontal="distributed" vertical="center"/>
    </xf>
    <xf numFmtId="38" fontId="10" fillId="0" borderId="15" xfId="48" applyFont="1" applyBorder="1" applyAlignment="1">
      <alignment horizontal="distributed" vertical="center"/>
    </xf>
    <xf numFmtId="38" fontId="7" fillId="0" borderId="10" xfId="48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1" fillId="0" borderId="0" xfId="48" applyFont="1" applyBorder="1" applyAlignment="1">
      <alignment horizontal="right" vertical="center"/>
    </xf>
    <xf numFmtId="38" fontId="3" fillId="0" borderId="31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5" fillId="33" borderId="32" xfId="48" applyFont="1" applyFill="1" applyBorder="1" applyAlignment="1" quotePrefix="1">
      <alignment horizontal="distributed" vertical="center"/>
    </xf>
    <xf numFmtId="38" fontId="10" fillId="33" borderId="33" xfId="48" applyFont="1" applyFill="1" applyBorder="1" applyAlignment="1" quotePrefix="1">
      <alignment horizontal="distributed" vertical="center"/>
    </xf>
    <xf numFmtId="38" fontId="11" fillId="33" borderId="34" xfId="48" applyFont="1" applyFill="1" applyBorder="1" applyAlignment="1">
      <alignment vertical="center"/>
    </xf>
    <xf numFmtId="38" fontId="11" fillId="33" borderId="35" xfId="48" applyFont="1" applyFill="1" applyBorder="1" applyAlignment="1">
      <alignment vertical="center"/>
    </xf>
    <xf numFmtId="38" fontId="11" fillId="33" borderId="36" xfId="48" applyFont="1" applyFill="1" applyBorder="1" applyAlignment="1">
      <alignment vertical="center"/>
    </xf>
    <xf numFmtId="38" fontId="9" fillId="0" borderId="0" xfId="48" applyFont="1" applyBorder="1" applyAlignment="1" quotePrefix="1">
      <alignment horizontal="distributed" vertical="center"/>
    </xf>
    <xf numFmtId="38" fontId="10" fillId="0" borderId="31" xfId="48" applyFont="1" applyBorder="1" applyAlignment="1" quotePrefix="1">
      <alignment horizontal="distributed" vertical="center"/>
    </xf>
    <xf numFmtId="38" fontId="5" fillId="33" borderId="21" xfId="48" applyFont="1" applyFill="1" applyBorder="1" applyAlignment="1" quotePrefix="1">
      <alignment horizontal="distributed" vertical="center"/>
    </xf>
    <xf numFmtId="38" fontId="10" fillId="33" borderId="31" xfId="48" applyFont="1" applyFill="1" applyBorder="1" applyAlignment="1" quotePrefix="1">
      <alignment horizontal="distributed" vertical="center"/>
    </xf>
    <xf numFmtId="38" fontId="11" fillId="33" borderId="0" xfId="48" applyFont="1" applyFill="1" applyBorder="1" applyAlignment="1">
      <alignment vertical="center"/>
    </xf>
    <xf numFmtId="38" fontId="11" fillId="33" borderId="10" xfId="48" applyFont="1" applyFill="1" applyBorder="1" applyAlignment="1">
      <alignment vertical="center"/>
    </xf>
    <xf numFmtId="38" fontId="11" fillId="33" borderId="37" xfId="48" applyFont="1" applyFill="1" applyBorder="1" applyAlignment="1">
      <alignment vertical="center"/>
    </xf>
    <xf numFmtId="38" fontId="5" fillId="34" borderId="32" xfId="48" applyFont="1" applyFill="1" applyBorder="1" applyAlignment="1" quotePrefix="1">
      <alignment horizontal="distributed" vertical="center"/>
    </xf>
    <xf numFmtId="38" fontId="10" fillId="34" borderId="33" xfId="48" applyFont="1" applyFill="1" applyBorder="1" applyAlignment="1" quotePrefix="1">
      <alignment horizontal="distributed" vertical="center"/>
    </xf>
    <xf numFmtId="38" fontId="11" fillId="34" borderId="34" xfId="48" applyFont="1" applyFill="1" applyBorder="1" applyAlignment="1">
      <alignment vertical="center"/>
    </xf>
    <xf numFmtId="38" fontId="11" fillId="34" borderId="35" xfId="48" applyFont="1" applyFill="1" applyBorder="1" applyAlignment="1">
      <alignment vertical="center"/>
    </xf>
    <xf numFmtId="38" fontId="9" fillId="0" borderId="21" xfId="48" applyFont="1" applyBorder="1" applyAlignment="1" quotePrefix="1">
      <alignment horizontal="distributed" vertical="center"/>
    </xf>
    <xf numFmtId="38" fontId="5" fillId="33" borderId="38" xfId="48" applyFont="1" applyFill="1" applyBorder="1" applyAlignment="1" quotePrefix="1">
      <alignment horizontal="distributed" vertical="center"/>
    </xf>
    <xf numFmtId="38" fontId="10" fillId="33" borderId="39" xfId="48" applyFont="1" applyFill="1" applyBorder="1" applyAlignment="1" quotePrefix="1">
      <alignment horizontal="distributed" vertical="center"/>
    </xf>
    <xf numFmtId="38" fontId="11" fillId="33" borderId="40" xfId="48" applyFont="1" applyFill="1" applyBorder="1" applyAlignment="1">
      <alignment vertical="center"/>
    </xf>
    <xf numFmtId="38" fontId="11" fillId="33" borderId="41" xfId="48" applyFont="1" applyFill="1" applyBorder="1" applyAlignment="1">
      <alignment vertical="center"/>
    </xf>
    <xf numFmtId="38" fontId="11" fillId="33" borderId="42" xfId="48" applyFont="1" applyFill="1" applyBorder="1" applyAlignment="1">
      <alignment vertical="center"/>
    </xf>
    <xf numFmtId="38" fontId="5" fillId="34" borderId="38" xfId="48" applyFont="1" applyFill="1" applyBorder="1" applyAlignment="1" quotePrefix="1">
      <alignment horizontal="distributed" vertical="center"/>
    </xf>
    <xf numFmtId="38" fontId="10" fillId="34" borderId="39" xfId="48" applyFont="1" applyFill="1" applyBorder="1" applyAlignment="1" quotePrefix="1">
      <alignment horizontal="distributed" vertical="center"/>
    </xf>
    <xf numFmtId="38" fontId="11" fillId="34" borderId="40" xfId="48" applyFont="1" applyFill="1" applyBorder="1" applyAlignment="1">
      <alignment vertical="center"/>
    </xf>
    <xf numFmtId="38" fontId="11" fillId="34" borderId="41" xfId="48" applyFont="1" applyFill="1" applyBorder="1" applyAlignment="1">
      <alignment vertical="center"/>
    </xf>
    <xf numFmtId="38" fontId="6" fillId="0" borderId="0" xfId="48" applyFont="1" applyBorder="1" applyAlignment="1" quotePrefix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4" xfId="48" applyFont="1" applyBorder="1" applyAlignment="1" quotePrefix="1">
      <alignment horizontal="distributed" vertical="center"/>
    </xf>
    <xf numFmtId="38" fontId="10" fillId="0" borderId="18" xfId="48" applyFont="1" applyBorder="1" applyAlignment="1" quotePrefix="1">
      <alignment horizontal="distributed" vertical="center"/>
    </xf>
    <xf numFmtId="38" fontId="11" fillId="0" borderId="14" xfId="48" applyFont="1" applyBorder="1" applyAlignment="1">
      <alignment vertical="center"/>
    </xf>
    <xf numFmtId="38" fontId="11" fillId="0" borderId="14" xfId="48" applyFont="1" applyBorder="1" applyAlignment="1">
      <alignment horizontal="right" vertical="center"/>
    </xf>
    <xf numFmtId="38" fontId="10" fillId="0" borderId="0" xfId="48" applyFont="1" applyBorder="1" applyAlignment="1" quotePrefix="1">
      <alignment horizontal="distributed" vertical="center"/>
    </xf>
    <xf numFmtId="38" fontId="13" fillId="0" borderId="0" xfId="48" applyFont="1" applyBorder="1" applyAlignment="1">
      <alignment vertical="center"/>
    </xf>
    <xf numFmtId="38" fontId="13" fillId="0" borderId="14" xfId="48" applyFont="1" applyBorder="1" applyAlignment="1">
      <alignment vertical="center"/>
    </xf>
    <xf numFmtId="38" fontId="60" fillId="0" borderId="14" xfId="48" applyFont="1" applyBorder="1" applyAlignment="1">
      <alignment vertical="top"/>
    </xf>
    <xf numFmtId="38" fontId="10" fillId="0" borderId="14" xfId="48" applyFont="1" applyBorder="1" applyAlignment="1" quotePrefix="1">
      <alignment horizontal="distributed" vertical="center"/>
    </xf>
    <xf numFmtId="38" fontId="57" fillId="0" borderId="12" xfId="48" applyFont="1" applyBorder="1" applyAlignment="1">
      <alignment vertical="center"/>
    </xf>
    <xf numFmtId="38" fontId="57" fillId="0" borderId="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57" fillId="0" borderId="0" xfId="48" applyFont="1" applyBorder="1" applyAlignment="1">
      <alignment horizontal="distributed" vertical="center" indent="2"/>
    </xf>
    <xf numFmtId="38" fontId="0" fillId="0" borderId="0" xfId="48" applyFont="1" applyBorder="1" applyAlignment="1">
      <alignment vertical="center"/>
    </xf>
    <xf numFmtId="38" fontId="57" fillId="0" borderId="14" xfId="48" applyFont="1" applyBorder="1" applyAlignment="1">
      <alignment horizontal="distributed" vertical="center" indent="2"/>
    </xf>
    <xf numFmtId="38" fontId="0" fillId="0" borderId="11" xfId="48" applyFont="1" applyBorder="1" applyAlignment="1">
      <alignment vertical="center"/>
    </xf>
    <xf numFmtId="38" fontId="55" fillId="0" borderId="43" xfId="48" applyFont="1" applyBorder="1" applyAlignment="1">
      <alignment vertical="center"/>
    </xf>
    <xf numFmtId="38" fontId="60" fillId="0" borderId="12" xfId="48" applyFont="1" applyBorder="1" applyAlignment="1">
      <alignment horizontal="left" vertical="center"/>
    </xf>
    <xf numFmtId="38" fontId="60" fillId="0" borderId="0" xfId="48" applyFont="1" applyBorder="1" applyAlignment="1">
      <alignment horizontal="left" vertical="center"/>
    </xf>
    <xf numFmtId="38" fontId="5" fillId="0" borderId="12" xfId="48" applyFont="1" applyBorder="1" applyAlignment="1" quotePrefix="1">
      <alignment horizontal="distributed" vertical="center"/>
    </xf>
    <xf numFmtId="38" fontId="11" fillId="0" borderId="12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0" fillId="0" borderId="0" xfId="48" applyFont="1" applyBorder="1" applyAlignment="1">
      <alignment vertical="top"/>
    </xf>
    <xf numFmtId="38" fontId="57" fillId="0" borderId="0" xfId="48" applyFont="1" applyAlignment="1">
      <alignment horizontal="distributed" vertical="center" indent="3"/>
    </xf>
    <xf numFmtId="38" fontId="0" fillId="0" borderId="0" xfId="48" applyFont="1" applyFill="1" applyAlignment="1">
      <alignment vertical="center"/>
    </xf>
    <xf numFmtId="38" fontId="55" fillId="0" borderId="0" xfId="48" applyFont="1" applyFill="1" applyAlignment="1">
      <alignment vertical="center"/>
    </xf>
    <xf numFmtId="38" fontId="14" fillId="0" borderId="0" xfId="48" applyFont="1" applyBorder="1" applyAlignment="1">
      <alignment horizontal="center" vertical="center"/>
    </xf>
    <xf numFmtId="38" fontId="5" fillId="0" borderId="12" xfId="48" applyFont="1" applyBorder="1" applyAlignment="1">
      <alignment horizontal="distributed" vertical="center"/>
    </xf>
    <xf numFmtId="38" fontId="5" fillId="0" borderId="44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4" xfId="48" applyFont="1" applyBorder="1" applyAlignment="1">
      <alignment horizontal="distributed" vertical="center"/>
    </xf>
    <xf numFmtId="38" fontId="5" fillId="0" borderId="22" xfId="48" applyFont="1" applyBorder="1" applyAlignment="1">
      <alignment horizontal="distributed" vertical="center"/>
    </xf>
    <xf numFmtId="38" fontId="55" fillId="0" borderId="0" xfId="48" applyFont="1" applyFill="1" applyBorder="1" applyAlignment="1">
      <alignment vertical="center"/>
    </xf>
    <xf numFmtId="38" fontId="10" fillId="0" borderId="30" xfId="48" applyFont="1" applyBorder="1" applyAlignment="1">
      <alignment vertical="center"/>
    </xf>
    <xf numFmtId="38" fontId="10" fillId="0" borderId="30" xfId="48" applyFont="1" applyBorder="1" applyAlignment="1">
      <alignment horizontal="distributed" vertical="center"/>
    </xf>
    <xf numFmtId="38" fontId="10" fillId="0" borderId="45" xfId="48" applyFont="1" applyBorder="1" applyAlignment="1" quotePrefix="1">
      <alignment horizontal="distributed" vertical="center"/>
    </xf>
    <xf numFmtId="38" fontId="5" fillId="0" borderId="44" xfId="48" applyFont="1" applyBorder="1" applyAlignment="1">
      <alignment horizontal="centerContinuous" vertical="center"/>
    </xf>
    <xf numFmtId="38" fontId="5" fillId="0" borderId="28" xfId="48" applyFont="1" applyBorder="1" applyAlignment="1">
      <alignment horizontal="centerContinuous" vertical="center"/>
    </xf>
    <xf numFmtId="38" fontId="5" fillId="0" borderId="29" xfId="48" applyFont="1" applyBorder="1" applyAlignment="1">
      <alignment horizontal="centerContinuous" vertical="center"/>
    </xf>
    <xf numFmtId="38" fontId="7" fillId="0" borderId="27" xfId="48" applyFont="1" applyBorder="1" applyAlignment="1">
      <alignment horizontal="right" vertical="center"/>
    </xf>
    <xf numFmtId="38" fontId="7" fillId="0" borderId="21" xfId="48" applyFont="1" applyBorder="1" applyAlignment="1">
      <alignment horizontal="right" vertical="center"/>
    </xf>
    <xf numFmtId="38" fontId="7" fillId="0" borderId="37" xfId="48" applyFont="1" applyBorder="1" applyAlignment="1">
      <alignment horizontal="right" vertical="center"/>
    </xf>
    <xf numFmtId="38" fontId="7" fillId="0" borderId="21" xfId="48" applyFont="1" applyBorder="1" applyAlignment="1">
      <alignment vertical="center"/>
    </xf>
    <xf numFmtId="38" fontId="7" fillId="0" borderId="21" xfId="48" applyFont="1" applyBorder="1" applyAlignment="1" quotePrefix="1">
      <alignment horizontal="right" vertical="center"/>
    </xf>
    <xf numFmtId="38" fontId="7" fillId="0" borderId="0" xfId="48" applyFont="1" applyBorder="1" applyAlignment="1" quotePrefix="1">
      <alignment horizontal="right" vertical="center"/>
    </xf>
    <xf numFmtId="38" fontId="11" fillId="33" borderId="32" xfId="48" applyFont="1" applyFill="1" applyBorder="1" applyAlignment="1">
      <alignment vertical="center"/>
    </xf>
    <xf numFmtId="38" fontId="11" fillId="33" borderId="21" xfId="48" applyFont="1" applyFill="1" applyBorder="1" applyAlignment="1">
      <alignment vertical="center"/>
    </xf>
    <xf numFmtId="38" fontId="11" fillId="34" borderId="36" xfId="48" applyFont="1" applyFill="1" applyBorder="1" applyAlignment="1">
      <alignment vertical="center"/>
    </xf>
    <xf numFmtId="38" fontId="11" fillId="34" borderId="32" xfId="48" applyFont="1" applyFill="1" applyBorder="1" applyAlignment="1">
      <alignment vertical="center"/>
    </xf>
    <xf numFmtId="38" fontId="11" fillId="33" borderId="38" xfId="48" applyFont="1" applyFill="1" applyBorder="1" applyAlignment="1">
      <alignment vertical="center"/>
    </xf>
    <xf numFmtId="38" fontId="11" fillId="34" borderId="42" xfId="48" applyFont="1" applyFill="1" applyBorder="1" applyAlignment="1">
      <alignment vertical="center"/>
    </xf>
    <xf numFmtId="38" fontId="11" fillId="34" borderId="38" xfId="48" applyFont="1" applyFill="1" applyBorder="1" applyAlignment="1">
      <alignment vertical="center"/>
    </xf>
    <xf numFmtId="38" fontId="57" fillId="0" borderId="14" xfId="48" applyFont="1" applyBorder="1" applyAlignment="1">
      <alignment vertical="center"/>
    </xf>
    <xf numFmtId="38" fontId="60" fillId="0" borderId="14" xfId="48" applyFont="1" applyBorder="1" applyAlignment="1">
      <alignment vertical="center"/>
    </xf>
    <xf numFmtId="38" fontId="55" fillId="0" borderId="27" xfId="48" applyFont="1" applyBorder="1" applyAlignment="1">
      <alignment vertical="center"/>
    </xf>
    <xf numFmtId="38" fontId="55" fillId="0" borderId="37" xfId="48" applyFont="1" applyBorder="1" applyAlignment="1">
      <alignment vertical="center"/>
    </xf>
    <xf numFmtId="38" fontId="55" fillId="0" borderId="0" xfId="48" applyFont="1" applyBorder="1" applyAlignment="1">
      <alignment horizontal="right" vertical="center"/>
    </xf>
    <xf numFmtId="38" fontId="55" fillId="0" borderId="37" xfId="48" applyFont="1" applyBorder="1" applyAlignment="1">
      <alignment horizontal="right" vertical="center"/>
    </xf>
    <xf numFmtId="38" fontId="0" fillId="0" borderId="2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55" fillId="0" borderId="14" xfId="48" applyFont="1" applyBorder="1" applyAlignment="1">
      <alignment horizontal="right" vertical="center"/>
    </xf>
    <xf numFmtId="38" fontId="55" fillId="0" borderId="46" xfId="48" applyFont="1" applyBorder="1" applyAlignment="1">
      <alignment horizontal="right" vertical="center"/>
    </xf>
    <xf numFmtId="38" fontId="55" fillId="0" borderId="46" xfId="48" applyFont="1" applyBorder="1" applyAlignment="1">
      <alignment vertical="center"/>
    </xf>
    <xf numFmtId="38" fontId="11" fillId="0" borderId="12" xfId="48" applyFont="1" applyBorder="1" applyAlignment="1">
      <alignment horizontal="right" vertical="center"/>
    </xf>
    <xf numFmtId="38" fontId="60" fillId="0" borderId="0" xfId="48" applyFont="1" applyBorder="1" applyAlignment="1">
      <alignment vertical="center"/>
    </xf>
    <xf numFmtId="38" fontId="5" fillId="0" borderId="44" xfId="48" applyFont="1" applyBorder="1" applyAlignment="1" quotePrefix="1">
      <alignment horizontal="centerContinuous" vertical="center"/>
    </xf>
    <xf numFmtId="38" fontId="5" fillId="0" borderId="28" xfId="48" applyFont="1" applyBorder="1" applyAlignment="1" quotePrefix="1">
      <alignment horizontal="centerContinuous" vertical="center"/>
    </xf>
    <xf numFmtId="38" fontId="5" fillId="0" borderId="45" xfId="48" applyFont="1" applyBorder="1" applyAlignment="1" quotePrefix="1">
      <alignment horizontal="centerContinuous" vertical="center"/>
    </xf>
    <xf numFmtId="38" fontId="7" fillId="0" borderId="47" xfId="48" applyFont="1" applyBorder="1" applyAlignment="1">
      <alignment horizontal="right" vertical="center"/>
    </xf>
    <xf numFmtId="38" fontId="11" fillId="33" borderId="34" xfId="48" applyFont="1" applyFill="1" applyBorder="1" applyAlignment="1">
      <alignment horizontal="right" vertical="center"/>
    </xf>
    <xf numFmtId="38" fontId="11" fillId="33" borderId="0" xfId="48" applyFont="1" applyFill="1" applyBorder="1" applyAlignment="1">
      <alignment horizontal="right" vertical="center"/>
    </xf>
    <xf numFmtId="38" fontId="11" fillId="34" borderId="34" xfId="48" applyFont="1" applyFill="1" applyBorder="1" applyAlignment="1">
      <alignment horizontal="right" vertical="center"/>
    </xf>
    <xf numFmtId="38" fontId="11" fillId="33" borderId="40" xfId="48" applyFont="1" applyFill="1" applyBorder="1" applyAlignment="1">
      <alignment horizontal="right" vertical="center"/>
    </xf>
    <xf numFmtId="38" fontId="11" fillId="34" borderId="40" xfId="48" applyFont="1" applyFill="1" applyBorder="1" applyAlignment="1">
      <alignment horizontal="right" vertical="center"/>
    </xf>
    <xf numFmtId="38" fontId="7" fillId="0" borderId="47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38" fontId="55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Continuous" vertical="center"/>
    </xf>
    <xf numFmtId="38" fontId="5" fillId="0" borderId="0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center" vertical="center"/>
    </xf>
    <xf numFmtId="38" fontId="59" fillId="0" borderId="12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 wrapText="1"/>
    </xf>
    <xf numFmtId="38" fontId="0" fillId="0" borderId="0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7" fillId="0" borderId="14" xfId="48" applyFont="1" applyBorder="1" applyAlignment="1">
      <alignment vertical="center"/>
    </xf>
    <xf numFmtId="38" fontId="7" fillId="0" borderId="14" xfId="48" applyFont="1" applyBorder="1" applyAlignment="1">
      <alignment horizontal="right" vertical="center"/>
    </xf>
    <xf numFmtId="38" fontId="7" fillId="0" borderId="23" xfId="48" applyFont="1" applyBorder="1" applyAlignment="1">
      <alignment vertical="center"/>
    </xf>
    <xf numFmtId="38" fontId="7" fillId="0" borderId="46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38" fontId="7" fillId="0" borderId="46" xfId="48" applyFont="1" applyBorder="1" applyAlignment="1">
      <alignment horizontal="right" vertical="center"/>
    </xf>
    <xf numFmtId="0" fontId="55" fillId="0" borderId="49" xfId="48" applyNumberFormat="1" applyFont="1" applyBorder="1" applyAlignment="1">
      <alignment horizontal="center" vertical="center"/>
    </xf>
    <xf numFmtId="0" fontId="55" fillId="0" borderId="50" xfId="48" applyNumberFormat="1" applyFont="1" applyBorder="1" applyAlignment="1">
      <alignment horizontal="center" vertical="center"/>
    </xf>
    <xf numFmtId="0" fontId="55" fillId="0" borderId="51" xfId="48" applyNumberFormat="1" applyFont="1" applyBorder="1" applyAlignment="1">
      <alignment horizontal="center" vertical="center"/>
    </xf>
    <xf numFmtId="38" fontId="61" fillId="0" borderId="0" xfId="48" applyFont="1" applyBorder="1" applyAlignment="1">
      <alignment vertical="center"/>
    </xf>
    <xf numFmtId="38" fontId="61" fillId="0" borderId="10" xfId="48" applyFont="1" applyBorder="1" applyAlignment="1">
      <alignment vertical="center"/>
    </xf>
    <xf numFmtId="38" fontId="61" fillId="0" borderId="0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/>
    </xf>
    <xf numFmtId="38" fontId="61" fillId="0" borderId="14" xfId="48" applyFont="1" applyBorder="1" applyAlignment="1">
      <alignment vertical="center"/>
    </xf>
    <xf numFmtId="38" fontId="61" fillId="0" borderId="13" xfId="48" applyFont="1" applyBorder="1" applyAlignment="1">
      <alignment vertical="center"/>
    </xf>
    <xf numFmtId="38" fontId="61" fillId="0" borderId="43" xfId="48" applyFont="1" applyBorder="1" applyAlignment="1">
      <alignment vertical="center"/>
    </xf>
    <xf numFmtId="38" fontId="61" fillId="0" borderId="14" xfId="48" applyFont="1" applyBorder="1" applyAlignment="1">
      <alignment horizontal="right" vertical="center"/>
    </xf>
    <xf numFmtId="38" fontId="61" fillId="0" borderId="11" xfId="48" applyFont="1" applyBorder="1" applyAlignment="1">
      <alignment horizontal="right" vertical="center"/>
    </xf>
    <xf numFmtId="38" fontId="8" fillId="0" borderId="0" xfId="48" applyFont="1" applyBorder="1" applyAlignment="1">
      <alignment horizontal="distributed" vertical="center"/>
    </xf>
    <xf numFmtId="38" fontId="5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5" fillId="0" borderId="44" xfId="48" applyFont="1" applyBorder="1" applyAlignment="1">
      <alignment horizontal="distributed" vertical="center"/>
    </xf>
    <xf numFmtId="38" fontId="5" fillId="0" borderId="22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43" xfId="48" applyFont="1" applyBorder="1" applyAlignment="1">
      <alignment horizontal="distributed" vertical="center"/>
    </xf>
    <xf numFmtId="38" fontId="8" fillId="0" borderId="0" xfId="48" applyFont="1" applyBorder="1" applyAlignment="1" quotePrefix="1">
      <alignment horizontal="distributed" vertical="center"/>
    </xf>
    <xf numFmtId="38" fontId="0" fillId="0" borderId="45" xfId="48" applyFont="1" applyBorder="1" applyAlignment="1">
      <alignment horizontal="center" vertical="center"/>
    </xf>
    <xf numFmtId="38" fontId="5" fillId="0" borderId="19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8" fillId="0" borderId="12" xfId="48" applyFont="1" applyBorder="1" applyAlignment="1" quotePrefix="1">
      <alignment horizontal="distributed" vertical="center"/>
    </xf>
    <xf numFmtId="38" fontId="5" fillId="0" borderId="44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5" fillId="0" borderId="48" xfId="48" applyFont="1" applyBorder="1" applyAlignment="1">
      <alignment horizontal="distributed" vertical="center" wrapText="1"/>
    </xf>
    <xf numFmtId="38" fontId="0" fillId="0" borderId="47" xfId="48" applyFont="1" applyBorder="1" applyAlignment="1">
      <alignment horizontal="distributed" vertical="center"/>
    </xf>
    <xf numFmtId="38" fontId="0" fillId="0" borderId="43" xfId="48" applyFont="1" applyBorder="1" applyAlignment="1">
      <alignment horizontal="distributed" vertical="center"/>
    </xf>
    <xf numFmtId="38" fontId="5" fillId="0" borderId="44" xfId="48" applyFont="1" applyBorder="1" applyAlignment="1">
      <alignment horizontal="distributed" vertical="center" wrapText="1"/>
    </xf>
    <xf numFmtId="38" fontId="0" fillId="0" borderId="19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57" fillId="0" borderId="15" xfId="48" applyFont="1" applyBorder="1" applyAlignment="1">
      <alignment horizontal="center" vertical="center" textRotation="255" wrapText="1"/>
    </xf>
    <xf numFmtId="38" fontId="57" fillId="0" borderId="31" xfId="48" applyFont="1" applyBorder="1" applyAlignment="1">
      <alignment horizontal="center" vertical="center" textRotation="255" wrapText="1"/>
    </xf>
    <xf numFmtId="38" fontId="57" fillId="0" borderId="18" xfId="48" applyFont="1" applyBorder="1" applyAlignment="1">
      <alignment horizontal="center" vertical="center" textRotation="255" wrapText="1"/>
    </xf>
    <xf numFmtId="38" fontId="57" fillId="0" borderId="48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57" fillId="0" borderId="12" xfId="48" applyFont="1" applyBorder="1" applyAlignment="1">
      <alignment vertical="center" textRotation="255"/>
    </xf>
    <xf numFmtId="38" fontId="0" fillId="0" borderId="12" xfId="48" applyFont="1" applyBorder="1" applyAlignment="1">
      <alignment vertical="center"/>
    </xf>
    <xf numFmtId="38" fontId="57" fillId="0" borderId="0" xfId="48" applyFont="1" applyBorder="1" applyAlignment="1">
      <alignment vertical="center" textRotation="255"/>
    </xf>
    <xf numFmtId="38" fontId="0" fillId="0" borderId="0" xfId="48" applyFont="1" applyBorder="1" applyAlignment="1">
      <alignment vertical="center"/>
    </xf>
    <xf numFmtId="38" fontId="57" fillId="0" borderId="14" xfId="48" applyFont="1" applyBorder="1" applyAlignment="1">
      <alignment vertical="center" textRotation="255"/>
    </xf>
    <xf numFmtId="38" fontId="0" fillId="0" borderId="14" xfId="48" applyFont="1" applyBorder="1" applyAlignment="1">
      <alignment vertical="center"/>
    </xf>
    <xf numFmtId="38" fontId="57" fillId="0" borderId="0" xfId="48" applyFont="1" applyAlignment="1">
      <alignment vertical="center" textRotation="255"/>
    </xf>
    <xf numFmtId="38" fontId="55" fillId="0" borderId="5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0" fontId="55" fillId="0" borderId="53" xfId="48" applyNumberFormat="1" applyFont="1" applyBorder="1" applyAlignment="1">
      <alignment horizontal="center" vertical="center"/>
    </xf>
    <xf numFmtId="0" fontId="55" fillId="0" borderId="54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975"/>
          <c:w val="1"/>
          <c:h val="0.858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'[1]長期推移グラフ'!$B$7</c:f>
              <c:strCache>
                <c:ptCount val="1"/>
                <c:pt idx="0">
                  <c:v>総従業者数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'[1]長期推移グラフ'!$C$7:$M$7</c:f>
              <c:numCache>
                <c:ptCount val="11"/>
                <c:pt idx="0">
                  <c:v>321038</c:v>
                </c:pt>
                <c:pt idx="1">
                  <c:v>335837</c:v>
                </c:pt>
                <c:pt idx="2">
                  <c:v>349137</c:v>
                </c:pt>
                <c:pt idx="3">
                  <c:v>346119</c:v>
                </c:pt>
                <c:pt idx="4">
                  <c:v>369738</c:v>
                </c:pt>
                <c:pt idx="5">
                  <c:v>390005</c:v>
                </c:pt>
                <c:pt idx="6">
                  <c:v>395016</c:v>
                </c:pt>
                <c:pt idx="7">
                  <c:v>373579</c:v>
                </c:pt>
                <c:pt idx="8">
                  <c:v>348381</c:v>
                </c:pt>
                <c:pt idx="9">
                  <c:v>320525</c:v>
                </c:pt>
                <c:pt idx="10">
                  <c:v>233577</c:v>
                </c:pt>
              </c:numCache>
            </c:numRef>
          </c:val>
        </c:ser>
        <c:ser>
          <c:idx val="4"/>
          <c:order val="4"/>
          <c:tx>
            <c:strRef>
              <c:f>'[1]長期推移グラフ'!$B$8</c:f>
              <c:strCache>
                <c:ptCount val="1"/>
                <c:pt idx="0">
                  <c:v>卸売業従業者数</c:v>
                </c:pt>
              </c:strCache>
            </c:strRef>
          </c:tx>
          <c:spPr>
            <a:solidFill>
              <a:srgbClr val="FF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'[1]長期推移グラフ'!$C$8:$M$8</c:f>
              <c:numCache>
                <c:ptCount val="11"/>
                <c:pt idx="0">
                  <c:v>196380</c:v>
                </c:pt>
                <c:pt idx="1">
                  <c:v>206815</c:v>
                </c:pt>
                <c:pt idx="2">
                  <c:v>215763</c:v>
                </c:pt>
                <c:pt idx="3">
                  <c:v>213855</c:v>
                </c:pt>
                <c:pt idx="4">
                  <c:v>227833</c:v>
                </c:pt>
                <c:pt idx="5">
                  <c:v>250082</c:v>
                </c:pt>
                <c:pt idx="6">
                  <c:v>242065</c:v>
                </c:pt>
                <c:pt idx="7">
                  <c:v>224370</c:v>
                </c:pt>
                <c:pt idx="8">
                  <c:v>189041</c:v>
                </c:pt>
                <c:pt idx="9">
                  <c:v>167439</c:v>
                </c:pt>
                <c:pt idx="10">
                  <c:v>119087</c:v>
                </c:pt>
              </c:numCache>
            </c:numRef>
          </c:val>
        </c:ser>
        <c:ser>
          <c:idx val="5"/>
          <c:order val="5"/>
          <c:tx>
            <c:strRef>
              <c:f>'[1]長期推移グラフ'!$B$9</c:f>
              <c:strCache>
                <c:ptCount val="1"/>
                <c:pt idx="0">
                  <c:v>小売業従業者数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'[1]長期推移グラフ'!$C$9:$M$9</c:f>
              <c:numCache>
                <c:ptCount val="11"/>
                <c:pt idx="0">
                  <c:v>124658</c:v>
                </c:pt>
                <c:pt idx="1">
                  <c:v>129022</c:v>
                </c:pt>
                <c:pt idx="2">
                  <c:v>133374</c:v>
                </c:pt>
                <c:pt idx="3">
                  <c:v>132264</c:v>
                </c:pt>
                <c:pt idx="4">
                  <c:v>141905</c:v>
                </c:pt>
                <c:pt idx="5">
                  <c:v>139923</c:v>
                </c:pt>
                <c:pt idx="6">
                  <c:v>152951</c:v>
                </c:pt>
                <c:pt idx="7">
                  <c:v>149209</c:v>
                </c:pt>
                <c:pt idx="8">
                  <c:v>159340</c:v>
                </c:pt>
                <c:pt idx="9">
                  <c:v>153086</c:v>
                </c:pt>
                <c:pt idx="10">
                  <c:v>114490</c:v>
                </c:pt>
              </c:numCache>
            </c:numRef>
          </c:val>
        </c:ser>
        <c:axId val="2345225"/>
        <c:axId val="21107026"/>
      </c:barChart>
      <c:lineChart>
        <c:grouping val="standard"/>
        <c:varyColors val="0"/>
        <c:ser>
          <c:idx val="0"/>
          <c:order val="0"/>
          <c:tx>
            <c:strRef>
              <c:f>'[1]長期推移グラフ'!$B$4</c:f>
              <c:strCache>
                <c:ptCount val="1"/>
                <c:pt idx="0">
                  <c:v>総事業所数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'[1]長期推移グラフ'!$C$4:$M$4</c:f>
              <c:numCache>
                <c:ptCount val="11"/>
                <c:pt idx="0">
                  <c:v>48433</c:v>
                </c:pt>
                <c:pt idx="1">
                  <c:v>51537</c:v>
                </c:pt>
                <c:pt idx="2">
                  <c:v>52557</c:v>
                </c:pt>
                <c:pt idx="3">
                  <c:v>49680</c:v>
                </c:pt>
                <c:pt idx="4">
                  <c:v>50037</c:v>
                </c:pt>
                <c:pt idx="5">
                  <c:v>50096</c:v>
                </c:pt>
                <c:pt idx="6">
                  <c:v>46606</c:v>
                </c:pt>
                <c:pt idx="7">
                  <c:v>44406</c:v>
                </c:pt>
                <c:pt idx="8">
                  <c:v>38731</c:v>
                </c:pt>
                <c:pt idx="9">
                  <c:v>32612</c:v>
                </c:pt>
                <c:pt idx="10">
                  <c:v>22777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'[1]長期推移グラフ'!$B$5</c:f>
              <c:strCache>
                <c:ptCount val="1"/>
                <c:pt idx="0">
                  <c:v>卸売業事業所数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'[1]長期推移グラフ'!$C$5:$M$5</c:f>
              <c:numCache>
                <c:ptCount val="11"/>
                <c:pt idx="0">
                  <c:v>15192</c:v>
                </c:pt>
                <c:pt idx="1">
                  <c:v>17084</c:v>
                </c:pt>
                <c:pt idx="2">
                  <c:v>18319</c:v>
                </c:pt>
                <c:pt idx="3">
                  <c:v>17451</c:v>
                </c:pt>
                <c:pt idx="4">
                  <c:v>18197</c:v>
                </c:pt>
                <c:pt idx="5">
                  <c:v>19433</c:v>
                </c:pt>
                <c:pt idx="6">
                  <c:v>17749</c:v>
                </c:pt>
                <c:pt idx="7">
                  <c:v>17161</c:v>
                </c:pt>
                <c:pt idx="8">
                  <c:v>15190</c:v>
                </c:pt>
                <c:pt idx="9">
                  <c:v>12853</c:v>
                </c:pt>
                <c:pt idx="10">
                  <c:v>9490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'[1]長期推移グラフ'!$B$6</c:f>
              <c:strCache>
                <c:ptCount val="1"/>
                <c:pt idx="0">
                  <c:v>小売業事業所数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'[1]長期推移グラフ'!$C$3:$M$3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'[1]長期推移グラフ'!$C$6:$M$6</c:f>
              <c:numCache>
                <c:ptCount val="11"/>
                <c:pt idx="0">
                  <c:v>33241</c:v>
                </c:pt>
                <c:pt idx="1">
                  <c:v>34453</c:v>
                </c:pt>
                <c:pt idx="2">
                  <c:v>34238</c:v>
                </c:pt>
                <c:pt idx="3">
                  <c:v>32229</c:v>
                </c:pt>
                <c:pt idx="4">
                  <c:v>31840</c:v>
                </c:pt>
                <c:pt idx="5">
                  <c:v>30663</c:v>
                </c:pt>
                <c:pt idx="6">
                  <c:v>28857</c:v>
                </c:pt>
                <c:pt idx="7">
                  <c:v>27245</c:v>
                </c:pt>
                <c:pt idx="8">
                  <c:v>23541</c:v>
                </c:pt>
                <c:pt idx="9">
                  <c:v>19759</c:v>
                </c:pt>
                <c:pt idx="10">
                  <c:v>13287</c:v>
                </c:pt>
              </c:numCache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  <c:max val="6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At val="1"/>
        <c:crossBetween val="between"/>
        <c:dispUnits/>
        <c:majorUnit val="12000"/>
      </c:valAx>
      <c:catAx>
        <c:axId val="2345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  <c:max val="500000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max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25"/>
          <c:y val="0.111"/>
          <c:w val="0.886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54"/>
          <c:w val="0.941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'[1]長期推移グラフ'!$P$4</c:f>
              <c:strCache>
                <c:ptCount val="1"/>
                <c:pt idx="0">
                  <c:v>2人以下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'[1]長期推移グラフ'!$AD$4:$AN$4</c:f>
              <c:numCache>
                <c:ptCount val="11"/>
                <c:pt idx="0">
                  <c:v>20192</c:v>
                </c:pt>
                <c:pt idx="1">
                  <c:v>20791</c:v>
                </c:pt>
                <c:pt idx="2">
                  <c:v>20316</c:v>
                </c:pt>
                <c:pt idx="3">
                  <c:v>18360</c:v>
                </c:pt>
                <c:pt idx="4">
                  <c:v>16867</c:v>
                </c:pt>
                <c:pt idx="5">
                  <c:v>15768</c:v>
                </c:pt>
                <c:pt idx="6">
                  <c:v>14187</c:v>
                </c:pt>
                <c:pt idx="7">
                  <c:v>13268</c:v>
                </c:pt>
                <c:pt idx="8">
                  <c:v>10385</c:v>
                </c:pt>
                <c:pt idx="9">
                  <c:v>8031</c:v>
                </c:pt>
                <c:pt idx="10">
                  <c:v>4699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'[1]長期推移グラフ'!$P$5</c:f>
              <c:strCache>
                <c:ptCount val="1"/>
                <c:pt idx="0">
                  <c:v>3～4人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'[1]長期推移グラフ'!$AD$5:$AN$5</c:f>
              <c:numCache>
                <c:ptCount val="11"/>
                <c:pt idx="0">
                  <c:v>8153</c:v>
                </c:pt>
                <c:pt idx="1">
                  <c:v>8618</c:v>
                </c:pt>
                <c:pt idx="2">
                  <c:v>8629</c:v>
                </c:pt>
                <c:pt idx="3">
                  <c:v>8288</c:v>
                </c:pt>
                <c:pt idx="4">
                  <c:v>8458</c:v>
                </c:pt>
                <c:pt idx="5">
                  <c:v>8477</c:v>
                </c:pt>
                <c:pt idx="6">
                  <c:v>7386</c:v>
                </c:pt>
                <c:pt idx="7">
                  <c:v>6876</c:v>
                </c:pt>
                <c:pt idx="8">
                  <c:v>5502</c:v>
                </c:pt>
                <c:pt idx="9">
                  <c:v>4390</c:v>
                </c:pt>
                <c:pt idx="10">
                  <c:v>2808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'[1]長期推移グラフ'!$P$6</c:f>
              <c:strCache>
                <c:ptCount val="1"/>
                <c:pt idx="0">
                  <c:v>5～9人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'[1]長期推移グラフ'!$AD$6:$AN$6</c:f>
              <c:numCache>
                <c:ptCount val="11"/>
                <c:pt idx="0">
                  <c:v>3501</c:v>
                </c:pt>
                <c:pt idx="1">
                  <c:v>3493</c:v>
                </c:pt>
                <c:pt idx="2">
                  <c:v>3616</c:v>
                </c:pt>
                <c:pt idx="3">
                  <c:v>3751</c:v>
                </c:pt>
                <c:pt idx="4">
                  <c:v>4208</c:v>
                </c:pt>
                <c:pt idx="5">
                  <c:v>4117</c:v>
                </c:pt>
                <c:pt idx="6">
                  <c:v>4290</c:v>
                </c:pt>
                <c:pt idx="7">
                  <c:v>4012</c:v>
                </c:pt>
                <c:pt idx="8">
                  <c:v>4000</c:v>
                </c:pt>
                <c:pt idx="9">
                  <c:v>3604</c:v>
                </c:pt>
                <c:pt idx="10">
                  <c:v>2753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'[1]長期推移グラフ'!$P$7</c:f>
              <c:strCache>
                <c:ptCount val="1"/>
                <c:pt idx="0">
                  <c:v>10～19人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'[1]長期推移グラフ'!$AD$7:$AN$7</c:f>
              <c:numCache>
                <c:ptCount val="11"/>
                <c:pt idx="0">
                  <c:v>831</c:v>
                </c:pt>
                <c:pt idx="1">
                  <c:v>914</c:v>
                </c:pt>
                <c:pt idx="2">
                  <c:v>990</c:v>
                </c:pt>
                <c:pt idx="3">
                  <c:v>1102</c:v>
                </c:pt>
                <c:pt idx="4">
                  <c:v>1480</c:v>
                </c:pt>
                <c:pt idx="5">
                  <c:v>1481</c:v>
                </c:pt>
                <c:pt idx="6">
                  <c:v>1944</c:v>
                </c:pt>
                <c:pt idx="7">
                  <c:v>1959</c:v>
                </c:pt>
                <c:pt idx="8">
                  <c:v>2291</c:v>
                </c:pt>
                <c:pt idx="9">
                  <c:v>2330</c:v>
                </c:pt>
                <c:pt idx="10">
                  <c:v>1890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'[1]長期推移グラフ'!$P$8</c:f>
              <c:strCache>
                <c:ptCount val="1"/>
                <c:pt idx="0">
                  <c:v>20～29人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'[1]長期推移グラフ'!$AD$8:$AN$8</c:f>
              <c:numCache>
                <c:ptCount val="11"/>
                <c:pt idx="0">
                  <c:v>262</c:v>
                </c:pt>
                <c:pt idx="1">
                  <c:v>306</c:v>
                </c:pt>
                <c:pt idx="2">
                  <c:v>330</c:v>
                </c:pt>
                <c:pt idx="3">
                  <c:v>327</c:v>
                </c:pt>
                <c:pt idx="4">
                  <c:v>397</c:v>
                </c:pt>
                <c:pt idx="5">
                  <c:v>416</c:v>
                </c:pt>
                <c:pt idx="6">
                  <c:v>525</c:v>
                </c:pt>
                <c:pt idx="7">
                  <c:v>594</c:v>
                </c:pt>
                <c:pt idx="8">
                  <c:v>679</c:v>
                </c:pt>
                <c:pt idx="9">
                  <c:v>701</c:v>
                </c:pt>
                <c:pt idx="10">
                  <c:v>546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'[1]長期推移グラフ'!$P$9</c:f>
              <c:strCache>
                <c:ptCount val="1"/>
                <c:pt idx="0">
                  <c:v>30～49人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'[1]長期推移グラフ'!$AD$9:$AN$9</c:f>
              <c:numCache>
                <c:ptCount val="11"/>
                <c:pt idx="0">
                  <c:v>193</c:v>
                </c:pt>
                <c:pt idx="1">
                  <c:v>217</c:v>
                </c:pt>
                <c:pt idx="2">
                  <c:v>238</c:v>
                </c:pt>
                <c:pt idx="3">
                  <c:v>272</c:v>
                </c:pt>
                <c:pt idx="4">
                  <c:v>301</c:v>
                </c:pt>
                <c:pt idx="5">
                  <c:v>272</c:v>
                </c:pt>
                <c:pt idx="6">
                  <c:v>331</c:v>
                </c:pt>
                <c:pt idx="7">
                  <c:v>333</c:v>
                </c:pt>
                <c:pt idx="8">
                  <c:v>386</c:v>
                </c:pt>
                <c:pt idx="9">
                  <c:v>393</c:v>
                </c:pt>
                <c:pt idx="10">
                  <c:v>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'[1]長期推移グラフ'!$P$10</c:f>
              <c:strCache>
                <c:ptCount val="1"/>
                <c:pt idx="0">
                  <c:v>50～99人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'[1]長期推移グラフ'!$AD$10:$AN$10</c:f>
              <c:numCache>
                <c:ptCount val="11"/>
                <c:pt idx="0">
                  <c:v>74</c:v>
                </c:pt>
                <c:pt idx="1">
                  <c:v>85</c:v>
                </c:pt>
                <c:pt idx="2">
                  <c:v>79</c:v>
                </c:pt>
                <c:pt idx="3">
                  <c:v>99</c:v>
                </c:pt>
                <c:pt idx="4">
                  <c:v>93</c:v>
                </c:pt>
                <c:pt idx="5">
                  <c:v>96</c:v>
                </c:pt>
                <c:pt idx="6">
                  <c:v>140</c:v>
                </c:pt>
                <c:pt idx="7">
                  <c:v>143</c:v>
                </c:pt>
                <c:pt idx="8">
                  <c:v>208</c:v>
                </c:pt>
                <c:pt idx="9">
                  <c:v>218</c:v>
                </c:pt>
                <c:pt idx="10">
                  <c:v>203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'[1]長期推移グラフ'!$P$11</c:f>
              <c:strCache>
                <c:ptCount val="1"/>
                <c:pt idx="0">
                  <c:v>100人以上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'[1]長期推移グラフ'!$AD$11:$AN$11</c:f>
              <c:numCache>
                <c:ptCount val="11"/>
                <c:pt idx="0">
                  <c:v>35</c:v>
                </c:pt>
                <c:pt idx="1">
                  <c:v>29</c:v>
                </c:pt>
                <c:pt idx="2">
                  <c:v>40</c:v>
                </c:pt>
                <c:pt idx="3">
                  <c:v>30</c:v>
                </c:pt>
                <c:pt idx="4">
                  <c:v>36</c:v>
                </c:pt>
                <c:pt idx="5">
                  <c:v>36</c:v>
                </c:pt>
                <c:pt idx="6">
                  <c:v>54</c:v>
                </c:pt>
                <c:pt idx="7">
                  <c:v>60</c:v>
                </c:pt>
                <c:pt idx="8">
                  <c:v>90</c:v>
                </c:pt>
                <c:pt idx="9">
                  <c:v>92</c:v>
                </c:pt>
                <c:pt idx="10">
                  <c:v>74</c:v>
                </c:pt>
              </c:numCache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"/>
          <c:w val="0.91375"/>
          <c:h val="0.951"/>
        </c:manualLayout>
      </c:layout>
      <c:lineChart>
        <c:grouping val="standard"/>
        <c:varyColors val="0"/>
        <c:ser>
          <c:idx val="4"/>
          <c:order val="0"/>
          <c:tx>
            <c:strRef>
              <c:f>'[1]長期推移グラフ'!$P$8</c:f>
              <c:strCache>
                <c:ptCount val="1"/>
                <c:pt idx="0">
                  <c:v>20～29人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'[1]長期推移グラフ'!$AD$8:$AN$8</c:f>
              <c:numCache>
                <c:ptCount val="11"/>
                <c:pt idx="0">
                  <c:v>262</c:v>
                </c:pt>
                <c:pt idx="1">
                  <c:v>306</c:v>
                </c:pt>
                <c:pt idx="2">
                  <c:v>330</c:v>
                </c:pt>
                <c:pt idx="3">
                  <c:v>327</c:v>
                </c:pt>
                <c:pt idx="4">
                  <c:v>397</c:v>
                </c:pt>
                <c:pt idx="5">
                  <c:v>416</c:v>
                </c:pt>
                <c:pt idx="6">
                  <c:v>525</c:v>
                </c:pt>
                <c:pt idx="7">
                  <c:v>594</c:v>
                </c:pt>
                <c:pt idx="8">
                  <c:v>679</c:v>
                </c:pt>
                <c:pt idx="9">
                  <c:v>701</c:v>
                </c:pt>
                <c:pt idx="10">
                  <c:v>546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'[1]長期推移グラフ'!$P$9</c:f>
              <c:strCache>
                <c:ptCount val="1"/>
                <c:pt idx="0">
                  <c:v>30～49人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'[1]長期推移グラフ'!$AD$9:$AN$9</c:f>
              <c:numCache>
                <c:ptCount val="11"/>
                <c:pt idx="0">
                  <c:v>193</c:v>
                </c:pt>
                <c:pt idx="1">
                  <c:v>217</c:v>
                </c:pt>
                <c:pt idx="2">
                  <c:v>238</c:v>
                </c:pt>
                <c:pt idx="3">
                  <c:v>272</c:v>
                </c:pt>
                <c:pt idx="4">
                  <c:v>301</c:v>
                </c:pt>
                <c:pt idx="5">
                  <c:v>272</c:v>
                </c:pt>
                <c:pt idx="6">
                  <c:v>331</c:v>
                </c:pt>
                <c:pt idx="7">
                  <c:v>333</c:v>
                </c:pt>
                <c:pt idx="8">
                  <c:v>386</c:v>
                </c:pt>
                <c:pt idx="9">
                  <c:v>393</c:v>
                </c:pt>
                <c:pt idx="10">
                  <c:v>314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'[1]長期推移グラフ'!$P$10</c:f>
              <c:strCache>
                <c:ptCount val="1"/>
                <c:pt idx="0">
                  <c:v>50～99人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'[1]長期推移グラフ'!$AD$10:$AN$10</c:f>
              <c:numCache>
                <c:ptCount val="11"/>
                <c:pt idx="0">
                  <c:v>74</c:v>
                </c:pt>
                <c:pt idx="1">
                  <c:v>85</c:v>
                </c:pt>
                <c:pt idx="2">
                  <c:v>79</c:v>
                </c:pt>
                <c:pt idx="3">
                  <c:v>99</c:v>
                </c:pt>
                <c:pt idx="4">
                  <c:v>93</c:v>
                </c:pt>
                <c:pt idx="5">
                  <c:v>96</c:v>
                </c:pt>
                <c:pt idx="6">
                  <c:v>140</c:v>
                </c:pt>
                <c:pt idx="7">
                  <c:v>143</c:v>
                </c:pt>
                <c:pt idx="8">
                  <c:v>208</c:v>
                </c:pt>
                <c:pt idx="9">
                  <c:v>218</c:v>
                </c:pt>
                <c:pt idx="10">
                  <c:v>203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'[1]長期推移グラフ'!$P$11</c:f>
              <c:strCache>
                <c:ptCount val="1"/>
                <c:pt idx="0">
                  <c:v>100人以上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'[1]長期推移グラフ'!$AD$3:$AN$3</c:f>
              <c:numCache>
                <c:ptCount val="11"/>
                <c:pt idx="0">
                  <c:v>1976</c:v>
                </c:pt>
                <c:pt idx="1">
                  <c:v>1979</c:v>
                </c:pt>
                <c:pt idx="2">
                  <c:v>1982</c:v>
                </c:pt>
                <c:pt idx="3">
                  <c:v>1985</c:v>
                </c:pt>
                <c:pt idx="4">
                  <c:v>1988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2014</c:v>
                </c:pt>
              </c:numCache>
            </c:numRef>
          </c:cat>
          <c:val>
            <c:numRef>
              <c:f>'[1]長期推移グラフ'!$AD$11:$AN$11</c:f>
              <c:numCache>
                <c:ptCount val="11"/>
                <c:pt idx="0">
                  <c:v>35</c:v>
                </c:pt>
                <c:pt idx="1">
                  <c:v>29</c:v>
                </c:pt>
                <c:pt idx="2">
                  <c:v>40</c:v>
                </c:pt>
                <c:pt idx="3">
                  <c:v>30</c:v>
                </c:pt>
                <c:pt idx="4">
                  <c:v>36</c:v>
                </c:pt>
                <c:pt idx="5">
                  <c:v>36</c:v>
                </c:pt>
                <c:pt idx="6">
                  <c:v>54</c:v>
                </c:pt>
                <c:pt idx="7">
                  <c:v>60</c:v>
                </c:pt>
                <c:pt idx="8">
                  <c:v>90</c:v>
                </c:pt>
                <c:pt idx="9">
                  <c:v>92</c:v>
                </c:pt>
                <c:pt idx="10">
                  <c:v>74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0.88675</cdr:y>
    </cdr:from>
    <cdr:to>
      <cdr:x>0.96325</cdr:x>
      <cdr:y>0.95075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48175" y="4391025"/>
          <a:ext cx="352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0.0755</cdr:x>
      <cdr:y>0.05875</cdr:y>
    </cdr:from>
    <cdr:to>
      <cdr:x>0.34325</cdr:x>
      <cdr:y>0.11925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71475" y="285750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（事業所数：折れ線グラフ）</a:t>
          </a:r>
        </a:p>
      </cdr:txBody>
    </cdr:sp>
  </cdr:relSizeAnchor>
  <cdr:relSizeAnchor xmlns:cdr="http://schemas.openxmlformats.org/drawingml/2006/chartDrawing">
    <cdr:from>
      <cdr:x>0.697</cdr:x>
      <cdr:y>0.059</cdr:y>
    </cdr:from>
    <cdr:to>
      <cdr:x>0.9245</cdr:x>
      <cdr:y>0.11675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476625" y="285750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（従業者数：棒グラフ）</a:t>
          </a:r>
        </a:p>
      </cdr:txBody>
    </cdr:sp>
  </cdr:relSizeAnchor>
  <cdr:relSizeAnchor xmlns:cdr="http://schemas.openxmlformats.org/drawingml/2006/chartDrawing">
    <cdr:from>
      <cdr:x>0.30525</cdr:x>
      <cdr:y>-0.009</cdr:y>
    </cdr:from>
    <cdr:to>
      <cdr:x>0.70675</cdr:x>
      <cdr:y>0.07025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14475" y="-38099"/>
          <a:ext cx="2000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売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業・小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売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業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移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0.251</cdr:y>
    </cdr:from>
    <cdr:to>
      <cdr:x>0.63025</cdr:x>
      <cdr:y>0.2885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38350" y="12096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人以下</a:t>
          </a:r>
        </a:p>
      </cdr:txBody>
    </cdr:sp>
  </cdr:relSizeAnchor>
  <cdr:relSizeAnchor xmlns:cdr="http://schemas.openxmlformats.org/drawingml/2006/chartDrawing">
    <cdr:from>
      <cdr:x>0.2265</cdr:x>
      <cdr:y>0.00825</cdr:y>
    </cdr:from>
    <cdr:to>
      <cdr:x>0.78975</cdr:x>
      <cdr:y>0.0585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14400" y="38100"/>
          <a:ext cx="2295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従業者規模別小売業事業所数の推移</a:t>
          </a:r>
        </a:p>
      </cdr:txBody>
    </cdr:sp>
  </cdr:relSizeAnchor>
  <cdr:relSizeAnchor xmlns:cdr="http://schemas.openxmlformats.org/drawingml/2006/chartDrawing">
    <cdr:from>
      <cdr:x>0.332</cdr:x>
      <cdr:y>0.57725</cdr:y>
    </cdr:from>
    <cdr:to>
      <cdr:x>0.4625</cdr:x>
      <cdr:y>0.61475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352550" y="27908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３～４人</a:t>
          </a:r>
        </a:p>
      </cdr:txBody>
    </cdr:sp>
  </cdr:relSizeAnchor>
  <cdr:relSizeAnchor xmlns:cdr="http://schemas.openxmlformats.org/drawingml/2006/chartDrawing">
    <cdr:from>
      <cdr:x>0.437</cdr:x>
      <cdr:y>0.73975</cdr:y>
    </cdr:from>
    <cdr:to>
      <cdr:x>0.56725</cdr:x>
      <cdr:y>0.778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781175" y="35718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</a:p>
      </cdr:txBody>
    </cdr:sp>
  </cdr:relSizeAnchor>
  <cdr:relSizeAnchor xmlns:cdr="http://schemas.openxmlformats.org/drawingml/2006/chartDrawing">
    <cdr:from>
      <cdr:x>0.6415</cdr:x>
      <cdr:y>0.8295</cdr:y>
    </cdr:from>
    <cdr:to>
      <cdr:x>0.77175</cdr:x>
      <cdr:y>0.867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609850" y="40100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</a:p>
      </cdr:txBody>
    </cdr:sp>
  </cdr:relSizeAnchor>
  <cdr:relSizeAnchor xmlns:cdr="http://schemas.openxmlformats.org/drawingml/2006/chartDrawing">
    <cdr:from>
      <cdr:x>0.91575</cdr:x>
      <cdr:y>0.86</cdr:y>
    </cdr:from>
    <cdr:to>
      <cdr:x>1</cdr:x>
      <cdr:y>0.95625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724275" y="4152900"/>
          <a:ext cx="3905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29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49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50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99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100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人以上</a:t>
          </a:r>
        </a:p>
      </cdr:txBody>
    </cdr:sp>
  </cdr:relSizeAnchor>
  <cdr:relSizeAnchor xmlns:cdr="http://schemas.openxmlformats.org/drawingml/2006/chartDrawing">
    <cdr:from>
      <cdr:x>0.91225</cdr:x>
      <cdr:y>0.9525</cdr:y>
    </cdr:from>
    <cdr:to>
      <cdr:x>0.99275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714750" y="4600575"/>
          <a:ext cx="323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0.072</cdr:x>
      <cdr:y>0.0385</cdr:y>
    </cdr:from>
    <cdr:to>
      <cdr:x>0.24175</cdr:x>
      <cdr:y>0.0745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85750" y="18097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（事業所数）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0.008</cdr:y>
    </cdr:from>
    <cdr:to>
      <cdr:x>0.78975</cdr:x>
      <cdr:y>0.05725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23925" y="38100"/>
          <a:ext cx="2295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従業者規模別小売業事業所数の推移</a:t>
          </a:r>
        </a:p>
      </cdr:txBody>
    </cdr:sp>
  </cdr:relSizeAnchor>
  <cdr:relSizeAnchor xmlns:cdr="http://schemas.openxmlformats.org/drawingml/2006/chartDrawing">
    <cdr:from>
      <cdr:x>0.7515</cdr:x>
      <cdr:y>0.14675</cdr:y>
    </cdr:from>
    <cdr:to>
      <cdr:x>0.88325</cdr:x>
      <cdr:y>0.18525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57525" y="70485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</a:p>
      </cdr:txBody>
    </cdr:sp>
  </cdr:relSizeAnchor>
  <cdr:relSizeAnchor xmlns:cdr="http://schemas.openxmlformats.org/drawingml/2006/chartDrawing">
    <cdr:from>
      <cdr:x>0.912</cdr:x>
      <cdr:y>0.95225</cdr:y>
    </cdr:from>
    <cdr:to>
      <cdr:x>0.99275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714750" y="460057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0.07225</cdr:x>
      <cdr:y>0.0385</cdr:y>
    </cdr:from>
    <cdr:to>
      <cdr:x>0.24225</cdr:x>
      <cdr:y>0.07375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85750" y="18097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（事業所数）</a:t>
          </a:r>
        </a:p>
      </cdr:txBody>
    </cdr:sp>
  </cdr:relSizeAnchor>
  <cdr:relSizeAnchor xmlns:cdr="http://schemas.openxmlformats.org/drawingml/2006/chartDrawing">
    <cdr:from>
      <cdr:x>0.78625</cdr:x>
      <cdr:y>0.8625</cdr:y>
    </cdr:from>
    <cdr:to>
      <cdr:x>0.92575</cdr:x>
      <cdr:y>0.90075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200400" y="41719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人以上</a:t>
          </a:r>
        </a:p>
      </cdr:txBody>
    </cdr:sp>
  </cdr:relSizeAnchor>
  <cdr:relSizeAnchor xmlns:cdr="http://schemas.openxmlformats.org/drawingml/2006/chartDrawing">
    <cdr:from>
      <cdr:x>0.777</cdr:x>
      <cdr:y>0.66475</cdr:y>
    </cdr:from>
    <cdr:to>
      <cdr:x>0.912</cdr:x>
      <cdr:y>0.71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162300" y="320992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</a:p>
      </cdr:txBody>
    </cdr:sp>
  </cdr:relSizeAnchor>
  <cdr:relSizeAnchor xmlns:cdr="http://schemas.openxmlformats.org/drawingml/2006/chartDrawing">
    <cdr:from>
      <cdr:x>0.77275</cdr:x>
      <cdr:y>0.47775</cdr:y>
    </cdr:from>
    <cdr:to>
      <cdr:x>0.90525</cdr:x>
      <cdr:y>0.516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143250" y="2305050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26</xdr:row>
      <xdr:rowOff>104775</xdr:rowOff>
    </xdr:to>
    <xdr:grpSp>
      <xdr:nvGrpSpPr>
        <xdr:cNvPr id="1" name="グループ化 20"/>
        <xdr:cNvGrpSpPr>
          <a:grpSpLocks/>
        </xdr:cNvGrpSpPr>
      </xdr:nvGrpSpPr>
      <xdr:grpSpPr>
        <a:xfrm>
          <a:off x="0" y="0"/>
          <a:ext cx="4991100" cy="5057775"/>
          <a:chOff x="708269" y="6298712"/>
          <a:chExt cx="5623169" cy="454928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708269" y="6298712"/>
          <a:ext cx="5623169" cy="44548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5388151" y="6821880"/>
            <a:ext cx="418926" cy="3416514"/>
          </a:xfrm>
          <a:prstGeom prst="rect">
            <a:avLst/>
          </a:prstGeom>
          <a:solidFill>
            <a:srgbClr val="D9D9D9">
              <a:alpha val="20000"/>
            </a:srgbClr>
          </a:solidFill>
          <a:ln w="9525" cmpd="sng">
            <a:solidFill>
              <a:srgbClr val="D9D9D9">
                <a:alpha val="5097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23"/>
          <xdr:cNvSpPr txBox="1">
            <a:spLocks noChangeArrowheads="1"/>
          </xdr:cNvSpPr>
        </xdr:nvSpPr>
        <xdr:spPr>
          <a:xfrm>
            <a:off x="1270586" y="10486330"/>
            <a:ext cx="4632085" cy="3616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注）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｢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商業統計調査」結果より（但し、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2007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年以前と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2014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年は日本標準産業分類の改定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　により接続しない）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400050</xdr:colOff>
      <xdr:row>54</xdr:row>
      <xdr:rowOff>161925</xdr:rowOff>
    </xdr:to>
    <xdr:grpSp>
      <xdr:nvGrpSpPr>
        <xdr:cNvPr id="5" name="グループ化 24"/>
        <xdr:cNvGrpSpPr>
          <a:grpSpLocks/>
        </xdr:cNvGrpSpPr>
      </xdr:nvGrpSpPr>
      <xdr:grpSpPr>
        <a:xfrm>
          <a:off x="0" y="5334000"/>
          <a:ext cx="8324850" cy="5114925"/>
          <a:chOff x="17242692" y="2955192"/>
          <a:chExt cx="9359656" cy="4600575"/>
        </a:xfrm>
        <a:solidFill>
          <a:srgbClr val="FFFFFF"/>
        </a:solidFill>
      </xdr:grpSpPr>
      <xdr:grpSp>
        <xdr:nvGrpSpPr>
          <xdr:cNvPr id="6" name="グループ化 7"/>
          <xdr:cNvGrpSpPr>
            <a:grpSpLocks/>
          </xdr:cNvGrpSpPr>
        </xdr:nvGrpSpPr>
        <xdr:grpSpPr>
          <a:xfrm>
            <a:off x="17242692" y="2955192"/>
            <a:ext cx="9359656" cy="4600575"/>
            <a:chOff x="17278350" y="2971800"/>
            <a:chExt cx="9324975" cy="4613664"/>
          </a:xfrm>
          <a:solidFill>
            <a:srgbClr val="FFFFFF"/>
          </a:solidFill>
        </xdr:grpSpPr>
        <xdr:grpSp>
          <xdr:nvGrpSpPr>
            <xdr:cNvPr id="7" name="グループ化 3"/>
            <xdr:cNvGrpSpPr>
              <a:grpSpLocks/>
            </xdr:cNvGrpSpPr>
          </xdr:nvGrpSpPr>
          <xdr:grpSpPr>
            <a:xfrm>
              <a:off x="17278350" y="2971800"/>
              <a:ext cx="9324975" cy="4381827"/>
              <a:chOff x="17278350" y="2971800"/>
              <a:chExt cx="9324975" cy="4381500"/>
            </a:xfrm>
            <a:solidFill>
              <a:srgbClr val="FFFFFF"/>
            </a:solidFill>
          </xdr:grpSpPr>
          <xdr:graphicFrame>
            <xdr:nvGraphicFramePr>
              <xdr:cNvPr id="8" name="グラフ 3"/>
              <xdr:cNvGraphicFramePr/>
            </xdr:nvGraphicFramePr>
            <xdr:xfrm>
              <a:off x="17278350" y="2971800"/>
              <a:ext cx="4571569" cy="4362879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>
            <xdr:nvGraphicFramePr>
              <xdr:cNvPr id="9" name="グラフ 3"/>
              <xdr:cNvGraphicFramePr/>
            </xdr:nvGraphicFramePr>
            <xdr:xfrm>
              <a:off x="22031756" y="2990421"/>
              <a:ext cx="4571569" cy="4362879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10" name="右矢印 32"/>
              <xdr:cNvSpPr>
                <a:spLocks/>
              </xdr:cNvSpPr>
            </xdr:nvSpPr>
            <xdr:spPr>
              <a:xfrm rot="20497858">
                <a:off x="22041081" y="6525197"/>
                <a:ext cx="578148" cy="362569"/>
              </a:xfrm>
              <a:prstGeom prst="rightArrow">
                <a:avLst>
                  <a:gd name="adj" fmla="val 18634"/>
                </a:avLst>
              </a:prstGeom>
              <a:solidFill>
                <a:srgbClr val="10253F"/>
              </a:solidFill>
              <a:ln w="25400" cmpd="sng">
                <a:solidFill>
                  <a:srgbClr val="10253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右中かっこ 33"/>
              <xdr:cNvSpPr>
                <a:spLocks/>
              </xdr:cNvSpPr>
            </xdr:nvSpPr>
            <xdr:spPr>
              <a:xfrm>
                <a:off x="21821944" y="6658832"/>
                <a:ext cx="170181" cy="458962"/>
              </a:xfrm>
              <a:prstGeom prst="righ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2" name="テキスト ボックス 29"/>
            <xdr:cNvSpPr txBox="1">
              <a:spLocks noChangeArrowheads="1"/>
            </xdr:cNvSpPr>
          </xdr:nvSpPr>
          <xdr:spPr>
            <a:xfrm>
              <a:off x="19099051" y="7355934"/>
              <a:ext cx="6716313" cy="2295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注）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｢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商業統計調査」結果より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（但し、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2007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年以前と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2014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rPr>
                <a:t>年は日本標準産業分類の改定により接続しない）</a:t>
              </a:r>
            </a:p>
          </xdr:txBody>
        </xdr:sp>
      </xdr:grpSp>
      <xdr:sp>
        <xdr:nvSpPr>
          <xdr:cNvPr id="13" name="テキスト ボックス 1"/>
          <xdr:cNvSpPr txBox="1">
            <a:spLocks noChangeArrowheads="1"/>
          </xdr:cNvSpPr>
        </xdr:nvSpPr>
        <xdr:spPr>
          <a:xfrm>
            <a:off x="20965495" y="3307136"/>
            <a:ext cx="570939" cy="3686211"/>
          </a:xfrm>
          <a:prstGeom prst="rect">
            <a:avLst/>
          </a:prstGeom>
          <a:solidFill>
            <a:srgbClr val="D9D9D9">
              <a:alpha val="20000"/>
            </a:srgbClr>
          </a:solidFill>
          <a:ln w="9525" cmpd="sng">
            <a:solidFill>
              <a:srgbClr val="D9D9D9">
                <a:alpha val="5097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テキスト ボックス 1"/>
          <xdr:cNvSpPr txBox="1">
            <a:spLocks noChangeArrowheads="1"/>
          </xdr:cNvSpPr>
        </xdr:nvSpPr>
        <xdr:spPr>
          <a:xfrm>
            <a:off x="25745939" y="3317487"/>
            <a:ext cx="561579" cy="3724165"/>
          </a:xfrm>
          <a:prstGeom prst="rect">
            <a:avLst/>
          </a:prstGeom>
          <a:solidFill>
            <a:srgbClr val="D9D9D9">
              <a:alpha val="20000"/>
            </a:srgbClr>
          </a:solidFill>
          <a:ln w="9525" cmpd="sng">
            <a:solidFill>
              <a:srgbClr val="D9D9D9">
                <a:alpha val="5097"/>
              </a:srgbClr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6989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Sheet2"/>
      <sheetName val="Sheet3"/>
      <sheetName val="規模別"/>
      <sheetName val="区規模別"/>
      <sheetName val="～S57"/>
      <sheetName val="S60～H3"/>
      <sheetName val="H6～"/>
      <sheetName val="長期推移グラフ"/>
    </sheetNames>
    <sheetDataSet>
      <sheetData sheetId="8">
        <row r="3">
          <cell r="C3">
            <v>1976</v>
          </cell>
          <cell r="D3">
            <v>1979</v>
          </cell>
          <cell r="E3">
            <v>1982</v>
          </cell>
          <cell r="F3">
            <v>1985</v>
          </cell>
          <cell r="G3">
            <v>1988</v>
          </cell>
          <cell r="H3">
            <v>1991</v>
          </cell>
          <cell r="I3">
            <v>1994</v>
          </cell>
          <cell r="J3">
            <v>1997</v>
          </cell>
          <cell r="K3">
            <v>2002</v>
          </cell>
          <cell r="L3">
            <v>2007</v>
          </cell>
          <cell r="M3">
            <v>2014</v>
          </cell>
          <cell r="AD3">
            <v>1976</v>
          </cell>
          <cell r="AE3">
            <v>1979</v>
          </cell>
          <cell r="AF3">
            <v>1982</v>
          </cell>
          <cell r="AG3">
            <v>1985</v>
          </cell>
          <cell r="AH3">
            <v>1988</v>
          </cell>
          <cell r="AI3">
            <v>1991</v>
          </cell>
          <cell r="AJ3">
            <v>1994</v>
          </cell>
          <cell r="AK3">
            <v>1997</v>
          </cell>
          <cell r="AL3">
            <v>2002</v>
          </cell>
          <cell r="AM3">
            <v>2007</v>
          </cell>
          <cell r="AN3">
            <v>2014</v>
          </cell>
        </row>
        <row r="4">
          <cell r="B4" t="str">
            <v>総事業所数</v>
          </cell>
          <cell r="C4">
            <v>48433</v>
          </cell>
          <cell r="D4">
            <v>51537</v>
          </cell>
          <cell r="E4">
            <v>52557</v>
          </cell>
          <cell r="F4">
            <v>49680</v>
          </cell>
          <cell r="G4">
            <v>50037</v>
          </cell>
          <cell r="H4">
            <v>50096</v>
          </cell>
          <cell r="I4">
            <v>46606</v>
          </cell>
          <cell r="J4">
            <v>44406</v>
          </cell>
          <cell r="K4">
            <v>38731</v>
          </cell>
          <cell r="L4">
            <v>32612</v>
          </cell>
          <cell r="M4">
            <v>22777</v>
          </cell>
          <cell r="P4" t="str">
            <v>2人以下</v>
          </cell>
          <cell r="AD4">
            <v>20192</v>
          </cell>
          <cell r="AE4">
            <v>20791</v>
          </cell>
          <cell r="AF4">
            <v>20316</v>
          </cell>
          <cell r="AG4">
            <v>18360</v>
          </cell>
          <cell r="AH4">
            <v>16867</v>
          </cell>
          <cell r="AI4">
            <v>15768</v>
          </cell>
          <cell r="AJ4">
            <v>14187</v>
          </cell>
          <cell r="AK4">
            <v>13268</v>
          </cell>
          <cell r="AL4">
            <v>10385</v>
          </cell>
          <cell r="AM4">
            <v>8031</v>
          </cell>
          <cell r="AN4">
            <v>4699</v>
          </cell>
        </row>
        <row r="5">
          <cell r="B5" t="str">
            <v>卸売業事業所数</v>
          </cell>
          <cell r="C5">
            <v>15192</v>
          </cell>
          <cell r="D5">
            <v>17084</v>
          </cell>
          <cell r="E5">
            <v>18319</v>
          </cell>
          <cell r="F5">
            <v>17451</v>
          </cell>
          <cell r="G5">
            <v>18197</v>
          </cell>
          <cell r="H5">
            <v>19433</v>
          </cell>
          <cell r="I5">
            <v>17749</v>
          </cell>
          <cell r="J5">
            <v>17161</v>
          </cell>
          <cell r="K5">
            <v>15190</v>
          </cell>
          <cell r="L5">
            <v>12853</v>
          </cell>
          <cell r="M5">
            <v>9490</v>
          </cell>
          <cell r="P5" t="str">
            <v>3～4人</v>
          </cell>
          <cell r="AD5">
            <v>8153</v>
          </cell>
          <cell r="AE5">
            <v>8618</v>
          </cell>
          <cell r="AF5">
            <v>8629</v>
          </cell>
          <cell r="AG5">
            <v>8288</v>
          </cell>
          <cell r="AH5">
            <v>8458</v>
          </cell>
          <cell r="AI5">
            <v>8477</v>
          </cell>
          <cell r="AJ5">
            <v>7386</v>
          </cell>
          <cell r="AK5">
            <v>6876</v>
          </cell>
          <cell r="AL5">
            <v>5502</v>
          </cell>
          <cell r="AM5">
            <v>4390</v>
          </cell>
          <cell r="AN5">
            <v>2808</v>
          </cell>
        </row>
        <row r="6">
          <cell r="B6" t="str">
            <v>小売業事業所数</v>
          </cell>
          <cell r="C6">
            <v>33241</v>
          </cell>
          <cell r="D6">
            <v>34453</v>
          </cell>
          <cell r="E6">
            <v>34238</v>
          </cell>
          <cell r="F6">
            <v>32229</v>
          </cell>
          <cell r="G6">
            <v>31840</v>
          </cell>
          <cell r="H6">
            <v>30663</v>
          </cell>
          <cell r="I6">
            <v>28857</v>
          </cell>
          <cell r="J6">
            <v>27245</v>
          </cell>
          <cell r="K6">
            <v>23541</v>
          </cell>
          <cell r="L6">
            <v>19759</v>
          </cell>
          <cell r="M6">
            <v>13287</v>
          </cell>
          <cell r="P6" t="str">
            <v>5～9人</v>
          </cell>
          <cell r="AD6">
            <v>3501</v>
          </cell>
          <cell r="AE6">
            <v>3493</v>
          </cell>
          <cell r="AF6">
            <v>3616</v>
          </cell>
          <cell r="AG6">
            <v>3751</v>
          </cell>
          <cell r="AH6">
            <v>4208</v>
          </cell>
          <cell r="AI6">
            <v>4117</v>
          </cell>
          <cell r="AJ6">
            <v>4290</v>
          </cell>
          <cell r="AK6">
            <v>4012</v>
          </cell>
          <cell r="AL6">
            <v>4000</v>
          </cell>
          <cell r="AM6">
            <v>3604</v>
          </cell>
          <cell r="AN6">
            <v>2753</v>
          </cell>
        </row>
        <row r="7">
          <cell r="B7" t="str">
            <v>総従業者数</v>
          </cell>
          <cell r="C7">
            <v>321038</v>
          </cell>
          <cell r="D7">
            <v>335837</v>
          </cell>
          <cell r="E7">
            <v>349137</v>
          </cell>
          <cell r="F7">
            <v>346119</v>
          </cell>
          <cell r="G7">
            <v>369738</v>
          </cell>
          <cell r="H7">
            <v>390005</v>
          </cell>
          <cell r="I7">
            <v>395016</v>
          </cell>
          <cell r="J7">
            <v>373579</v>
          </cell>
          <cell r="K7">
            <v>348381</v>
          </cell>
          <cell r="L7">
            <v>320525</v>
          </cell>
          <cell r="M7">
            <v>233577</v>
          </cell>
          <cell r="P7" t="str">
            <v>10～19人</v>
          </cell>
          <cell r="AD7">
            <v>831</v>
          </cell>
          <cell r="AE7">
            <v>914</v>
          </cell>
          <cell r="AF7">
            <v>990</v>
          </cell>
          <cell r="AG7">
            <v>1102</v>
          </cell>
          <cell r="AH7">
            <v>1480</v>
          </cell>
          <cell r="AI7">
            <v>1481</v>
          </cell>
          <cell r="AJ7">
            <v>1944</v>
          </cell>
          <cell r="AK7">
            <v>1959</v>
          </cell>
          <cell r="AL7">
            <v>2291</v>
          </cell>
          <cell r="AM7">
            <v>2330</v>
          </cell>
          <cell r="AN7">
            <v>1890</v>
          </cell>
        </row>
        <row r="8">
          <cell r="B8" t="str">
            <v>卸売業従業者数</v>
          </cell>
          <cell r="C8">
            <v>196380</v>
          </cell>
          <cell r="D8">
            <v>206815</v>
          </cell>
          <cell r="E8">
            <v>215763</v>
          </cell>
          <cell r="F8">
            <v>213855</v>
          </cell>
          <cell r="G8">
            <v>227833</v>
          </cell>
          <cell r="H8">
            <v>250082</v>
          </cell>
          <cell r="I8">
            <v>242065</v>
          </cell>
          <cell r="J8">
            <v>224370</v>
          </cell>
          <cell r="K8">
            <v>189041</v>
          </cell>
          <cell r="L8">
            <v>167439</v>
          </cell>
          <cell r="M8">
            <v>119087</v>
          </cell>
          <cell r="P8" t="str">
            <v>20～29人</v>
          </cell>
          <cell r="AD8">
            <v>262</v>
          </cell>
          <cell r="AE8">
            <v>306</v>
          </cell>
          <cell r="AF8">
            <v>330</v>
          </cell>
          <cell r="AG8">
            <v>327</v>
          </cell>
          <cell r="AH8">
            <v>397</v>
          </cell>
          <cell r="AI8">
            <v>416</v>
          </cell>
          <cell r="AJ8">
            <v>525</v>
          </cell>
          <cell r="AK8">
            <v>594</v>
          </cell>
          <cell r="AL8">
            <v>679</v>
          </cell>
          <cell r="AM8">
            <v>701</v>
          </cell>
          <cell r="AN8">
            <v>546</v>
          </cell>
        </row>
        <row r="9">
          <cell r="B9" t="str">
            <v>小売業従業者数</v>
          </cell>
          <cell r="C9">
            <v>124658</v>
          </cell>
          <cell r="D9">
            <v>129022</v>
          </cell>
          <cell r="E9">
            <v>133374</v>
          </cell>
          <cell r="F9">
            <v>132264</v>
          </cell>
          <cell r="G9">
            <v>141905</v>
          </cell>
          <cell r="H9">
            <v>139923</v>
          </cell>
          <cell r="I9">
            <v>152951</v>
          </cell>
          <cell r="J9">
            <v>149209</v>
          </cell>
          <cell r="K9">
            <v>159340</v>
          </cell>
          <cell r="L9">
            <v>153086</v>
          </cell>
          <cell r="M9">
            <v>114490</v>
          </cell>
          <cell r="P9" t="str">
            <v>30～49人</v>
          </cell>
          <cell r="AD9">
            <v>193</v>
          </cell>
          <cell r="AE9">
            <v>217</v>
          </cell>
          <cell r="AF9">
            <v>238</v>
          </cell>
          <cell r="AG9">
            <v>272</v>
          </cell>
          <cell r="AH9">
            <v>301</v>
          </cell>
          <cell r="AI9">
            <v>272</v>
          </cell>
          <cell r="AJ9">
            <v>331</v>
          </cell>
          <cell r="AK9">
            <v>333</v>
          </cell>
          <cell r="AL9">
            <v>386</v>
          </cell>
          <cell r="AM9">
            <v>393</v>
          </cell>
          <cell r="AN9">
            <v>314</v>
          </cell>
        </row>
        <row r="10">
          <cell r="P10" t="str">
            <v>50～99人</v>
          </cell>
          <cell r="AD10">
            <v>74</v>
          </cell>
          <cell r="AE10">
            <v>85</v>
          </cell>
          <cell r="AF10">
            <v>79</v>
          </cell>
          <cell r="AG10">
            <v>99</v>
          </cell>
          <cell r="AH10">
            <v>93</v>
          </cell>
          <cell r="AI10">
            <v>96</v>
          </cell>
          <cell r="AJ10">
            <v>140</v>
          </cell>
          <cell r="AK10">
            <v>143</v>
          </cell>
          <cell r="AL10">
            <v>208</v>
          </cell>
          <cell r="AM10">
            <v>218</v>
          </cell>
          <cell r="AN10">
            <v>203</v>
          </cell>
        </row>
        <row r="11">
          <cell r="P11" t="str">
            <v>100人以上</v>
          </cell>
          <cell r="AD11">
            <v>35</v>
          </cell>
          <cell r="AE11">
            <v>29</v>
          </cell>
          <cell r="AF11">
            <v>40</v>
          </cell>
          <cell r="AG11">
            <v>30</v>
          </cell>
          <cell r="AH11">
            <v>36</v>
          </cell>
          <cell r="AI11">
            <v>36</v>
          </cell>
          <cell r="AJ11">
            <v>54</v>
          </cell>
          <cell r="AK11">
            <v>60</v>
          </cell>
          <cell r="AL11">
            <v>90</v>
          </cell>
          <cell r="AM11">
            <v>92</v>
          </cell>
          <cell r="AN11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長期推移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7"/>
  <sheetViews>
    <sheetView showGridLines="0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2.8515625" style="9" customWidth="1"/>
    <col min="2" max="2" width="21.8515625" style="9" bestFit="1" customWidth="1"/>
    <col min="3" max="3" width="1.1484375" style="9" customWidth="1"/>
    <col min="4" max="12" width="6.7109375" style="9" bestFit="1" customWidth="1"/>
    <col min="13" max="13" width="1.1484375" style="9" customWidth="1"/>
    <col min="14" max="14" width="2.8515625" style="9" customWidth="1"/>
    <col min="15" max="15" width="23.57421875" style="9" bestFit="1" customWidth="1"/>
    <col min="16" max="16" width="1.1484375" style="9" customWidth="1"/>
    <col min="17" max="17" width="6.7109375" style="9" bestFit="1" customWidth="1"/>
    <col min="18" max="19" width="6.421875" style="9" bestFit="1" customWidth="1"/>
    <col min="20" max="20" width="6.7109375" style="9" bestFit="1" customWidth="1"/>
    <col min="21" max="22" width="6.421875" style="9" bestFit="1" customWidth="1"/>
    <col min="23" max="23" width="6.7109375" style="9" bestFit="1" customWidth="1"/>
    <col min="24" max="25" width="6.421875" style="9" bestFit="1" customWidth="1"/>
    <col min="26" max="26" width="1.1484375" style="9" customWidth="1"/>
    <col min="27" max="27" width="2.8515625" style="9" customWidth="1"/>
    <col min="28" max="28" width="25.00390625" style="9" bestFit="1" customWidth="1"/>
    <col min="29" max="29" width="1.1484375" style="9" customWidth="1"/>
    <col min="30" max="32" width="6.421875" style="9" bestFit="1" customWidth="1"/>
    <col min="33" max="35" width="6.7109375" style="9" bestFit="1" customWidth="1"/>
    <col min="36" max="41" width="6.421875" style="9" bestFit="1" customWidth="1"/>
    <col min="42" max="42" width="1.1484375" style="9" customWidth="1"/>
    <col min="43" max="43" width="2.8515625" style="9" customWidth="1"/>
    <col min="44" max="44" width="25.00390625" style="9" bestFit="1" customWidth="1"/>
    <col min="45" max="45" width="1.1484375" style="9" customWidth="1"/>
    <col min="46" max="48" width="6.421875" style="9" bestFit="1" customWidth="1"/>
    <col min="49" max="16384" width="9.00390625" style="9" customWidth="1"/>
  </cols>
  <sheetData>
    <row r="1" spans="1:43" ht="18" customHeight="1">
      <c r="A1" s="9" t="s">
        <v>122</v>
      </c>
      <c r="N1" s="9" t="s">
        <v>123</v>
      </c>
      <c r="AA1" s="9" t="s">
        <v>124</v>
      </c>
      <c r="AQ1" s="9" t="s">
        <v>145</v>
      </c>
    </row>
    <row r="2" ht="6" customHeight="1">
      <c r="A2" s="36"/>
    </row>
    <row r="3" spans="1:48" ht="13.5" customHeight="1">
      <c r="A3" s="37"/>
      <c r="B3" s="38"/>
      <c r="C3" s="39"/>
      <c r="D3" s="197" t="s">
        <v>102</v>
      </c>
      <c r="E3" s="198"/>
      <c r="F3" s="204"/>
      <c r="G3" s="197" t="s">
        <v>103</v>
      </c>
      <c r="H3" s="198"/>
      <c r="I3" s="204"/>
      <c r="J3" s="197" t="s">
        <v>137</v>
      </c>
      <c r="K3" s="198"/>
      <c r="L3" s="198"/>
      <c r="M3" s="42"/>
      <c r="N3" s="37"/>
      <c r="O3" s="38"/>
      <c r="P3" s="43"/>
      <c r="Q3" s="197" t="s">
        <v>104</v>
      </c>
      <c r="R3" s="198"/>
      <c r="S3" s="204"/>
      <c r="T3" s="197" t="s">
        <v>105</v>
      </c>
      <c r="U3" s="198"/>
      <c r="V3" s="204"/>
      <c r="W3" s="197" t="s">
        <v>106</v>
      </c>
      <c r="X3" s="198"/>
      <c r="Y3" s="198"/>
      <c r="Z3" s="42"/>
      <c r="AA3" s="37"/>
      <c r="AB3" s="38"/>
      <c r="AC3" s="43"/>
      <c r="AD3" s="197" t="s">
        <v>107</v>
      </c>
      <c r="AE3" s="198"/>
      <c r="AF3" s="204"/>
      <c r="AG3" s="197" t="s">
        <v>108</v>
      </c>
      <c r="AH3" s="198"/>
      <c r="AI3" s="204"/>
      <c r="AJ3" s="197" t="s">
        <v>109</v>
      </c>
      <c r="AK3" s="198"/>
      <c r="AL3" s="204"/>
      <c r="AM3" s="197" t="s">
        <v>110</v>
      </c>
      <c r="AN3" s="198"/>
      <c r="AO3" s="198"/>
      <c r="AP3" s="169"/>
      <c r="AQ3" s="37"/>
      <c r="AR3" s="38"/>
      <c r="AS3" s="43"/>
      <c r="AT3" s="197" t="s">
        <v>146</v>
      </c>
      <c r="AU3" s="198"/>
      <c r="AV3" s="198"/>
    </row>
    <row r="4" spans="1:48" ht="13.5" customHeight="1">
      <c r="A4" s="45"/>
      <c r="B4" s="46"/>
      <c r="C4" s="47"/>
      <c r="D4" s="156" t="s">
        <v>80</v>
      </c>
      <c r="E4" s="157"/>
      <c r="F4" s="128"/>
      <c r="G4" s="156" t="s">
        <v>80</v>
      </c>
      <c r="H4" s="157"/>
      <c r="I4" s="128"/>
      <c r="J4" s="156" t="s">
        <v>80</v>
      </c>
      <c r="K4" s="157"/>
      <c r="L4" s="129"/>
      <c r="M4" s="48"/>
      <c r="N4" s="45"/>
      <c r="O4" s="46"/>
      <c r="P4" s="47"/>
      <c r="Q4" s="157" t="s">
        <v>80</v>
      </c>
      <c r="R4" s="157"/>
      <c r="S4" s="128"/>
      <c r="T4" s="157" t="s">
        <v>80</v>
      </c>
      <c r="U4" s="157"/>
      <c r="V4" s="128"/>
      <c r="W4" s="157" t="s">
        <v>80</v>
      </c>
      <c r="X4" s="157"/>
      <c r="Y4" s="129"/>
      <c r="Z4" s="48"/>
      <c r="AA4" s="45"/>
      <c r="AB4" s="46"/>
      <c r="AC4" s="47"/>
      <c r="AD4" s="158" t="s">
        <v>80</v>
      </c>
      <c r="AE4" s="157"/>
      <c r="AF4" s="128"/>
      <c r="AG4" s="157" t="s">
        <v>80</v>
      </c>
      <c r="AH4" s="157"/>
      <c r="AI4" s="128"/>
      <c r="AJ4" s="157" t="s">
        <v>80</v>
      </c>
      <c r="AK4" s="157"/>
      <c r="AL4" s="128"/>
      <c r="AM4" s="157" t="s">
        <v>80</v>
      </c>
      <c r="AN4" s="157"/>
      <c r="AO4" s="129"/>
      <c r="AP4" s="170"/>
      <c r="AQ4" s="45"/>
      <c r="AR4" s="46"/>
      <c r="AS4" s="47"/>
      <c r="AT4" s="157" t="s">
        <v>80</v>
      </c>
      <c r="AU4" s="157"/>
      <c r="AV4" s="129"/>
    </row>
    <row r="5" spans="1:48" ht="7.5" customHeight="1">
      <c r="A5" s="45"/>
      <c r="B5" s="46"/>
      <c r="C5" s="47"/>
      <c r="D5" s="205" t="s">
        <v>82</v>
      </c>
      <c r="E5" s="199" t="s">
        <v>83</v>
      </c>
      <c r="F5" s="199" t="s">
        <v>84</v>
      </c>
      <c r="G5" s="205" t="s">
        <v>82</v>
      </c>
      <c r="H5" s="199" t="s">
        <v>83</v>
      </c>
      <c r="I5" s="199" t="s">
        <v>84</v>
      </c>
      <c r="J5" s="205" t="s">
        <v>82</v>
      </c>
      <c r="K5" s="199" t="s">
        <v>83</v>
      </c>
      <c r="L5" s="201" t="s">
        <v>84</v>
      </c>
      <c r="M5" s="48"/>
      <c r="N5" s="45"/>
      <c r="O5" s="46"/>
      <c r="P5" s="47"/>
      <c r="Q5" s="199" t="s">
        <v>82</v>
      </c>
      <c r="R5" s="199" t="s">
        <v>83</v>
      </c>
      <c r="S5" s="199" t="s">
        <v>84</v>
      </c>
      <c r="T5" s="199" t="s">
        <v>82</v>
      </c>
      <c r="U5" s="199" t="s">
        <v>83</v>
      </c>
      <c r="V5" s="199" t="s">
        <v>84</v>
      </c>
      <c r="W5" s="199" t="s">
        <v>82</v>
      </c>
      <c r="X5" s="199" t="s">
        <v>83</v>
      </c>
      <c r="Y5" s="201" t="s">
        <v>84</v>
      </c>
      <c r="Z5" s="48"/>
      <c r="AA5" s="45"/>
      <c r="AB5" s="46"/>
      <c r="AC5" s="47"/>
      <c r="AD5" s="206" t="s">
        <v>82</v>
      </c>
      <c r="AE5" s="199" t="s">
        <v>83</v>
      </c>
      <c r="AF5" s="199" t="s">
        <v>84</v>
      </c>
      <c r="AG5" s="199" t="s">
        <v>82</v>
      </c>
      <c r="AH5" s="199" t="s">
        <v>83</v>
      </c>
      <c r="AI5" s="199" t="s">
        <v>84</v>
      </c>
      <c r="AJ5" s="199" t="s">
        <v>82</v>
      </c>
      <c r="AK5" s="199" t="s">
        <v>83</v>
      </c>
      <c r="AL5" s="199" t="s">
        <v>84</v>
      </c>
      <c r="AM5" s="199" t="s">
        <v>82</v>
      </c>
      <c r="AN5" s="199" t="s">
        <v>83</v>
      </c>
      <c r="AO5" s="201" t="s">
        <v>84</v>
      </c>
      <c r="AP5" s="171"/>
      <c r="AQ5" s="45"/>
      <c r="AR5" s="46"/>
      <c r="AS5" s="47"/>
      <c r="AT5" s="199" t="s">
        <v>82</v>
      </c>
      <c r="AU5" s="199" t="s">
        <v>83</v>
      </c>
      <c r="AV5" s="201" t="s">
        <v>84</v>
      </c>
    </row>
    <row r="6" spans="1:48" ht="7.5" customHeight="1">
      <c r="A6" s="49"/>
      <c r="B6" s="50"/>
      <c r="C6" s="51"/>
      <c r="D6" s="200"/>
      <c r="E6" s="200"/>
      <c r="F6" s="200"/>
      <c r="G6" s="200"/>
      <c r="H6" s="200"/>
      <c r="I6" s="200"/>
      <c r="J6" s="200"/>
      <c r="K6" s="200"/>
      <c r="L6" s="202"/>
      <c r="M6" s="48"/>
      <c r="N6" s="45"/>
      <c r="O6" s="46"/>
      <c r="P6" s="47"/>
      <c r="Q6" s="200"/>
      <c r="R6" s="200"/>
      <c r="S6" s="200"/>
      <c r="T6" s="200"/>
      <c r="U6" s="200"/>
      <c r="V6" s="200"/>
      <c r="W6" s="200"/>
      <c r="X6" s="200"/>
      <c r="Y6" s="202"/>
      <c r="Z6" s="48"/>
      <c r="AA6" s="49"/>
      <c r="AB6" s="50"/>
      <c r="AC6" s="51"/>
      <c r="AD6" s="207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2"/>
      <c r="AP6" s="172"/>
      <c r="AQ6" s="49"/>
      <c r="AR6" s="50"/>
      <c r="AS6" s="51"/>
      <c r="AT6" s="200"/>
      <c r="AU6" s="200"/>
      <c r="AV6" s="202"/>
    </row>
    <row r="7" spans="1:48" ht="15" customHeight="1">
      <c r="A7" s="203" t="s">
        <v>0</v>
      </c>
      <c r="B7" s="203"/>
      <c r="C7" s="47"/>
      <c r="D7" s="52">
        <v>48433</v>
      </c>
      <c r="E7" s="52">
        <v>28787</v>
      </c>
      <c r="F7" s="52">
        <v>19646</v>
      </c>
      <c r="G7" s="21">
        <v>51537</v>
      </c>
      <c r="H7" s="19">
        <v>29466</v>
      </c>
      <c r="I7" s="130">
        <v>22071</v>
      </c>
      <c r="J7" s="52">
        <v>52557</v>
      </c>
      <c r="K7" s="52">
        <v>28524</v>
      </c>
      <c r="L7" s="52">
        <v>24033</v>
      </c>
      <c r="M7" s="53"/>
      <c r="N7" s="208" t="s">
        <v>0</v>
      </c>
      <c r="O7" s="208"/>
      <c r="P7" s="54"/>
      <c r="Q7" s="52">
        <v>49680</v>
      </c>
      <c r="R7" s="52">
        <v>25821</v>
      </c>
      <c r="S7" s="52">
        <v>23859</v>
      </c>
      <c r="T7" s="21">
        <v>50037</v>
      </c>
      <c r="U7" s="19">
        <v>24250</v>
      </c>
      <c r="V7" s="130">
        <v>25787</v>
      </c>
      <c r="W7" s="52">
        <v>50096</v>
      </c>
      <c r="X7" s="52">
        <v>21702</v>
      </c>
      <c r="Y7" s="52">
        <v>28394</v>
      </c>
      <c r="Z7" s="52">
        <v>0</v>
      </c>
      <c r="AA7" s="203" t="s">
        <v>0</v>
      </c>
      <c r="AB7" s="203"/>
      <c r="AC7" s="47"/>
      <c r="AD7" s="52">
        <v>46606</v>
      </c>
      <c r="AE7" s="52">
        <v>19057</v>
      </c>
      <c r="AF7" s="52">
        <v>27549</v>
      </c>
      <c r="AG7" s="159">
        <v>44406</v>
      </c>
      <c r="AH7" s="52">
        <v>17176</v>
      </c>
      <c r="AI7" s="52">
        <v>27230</v>
      </c>
      <c r="AJ7" s="21">
        <v>38731</v>
      </c>
      <c r="AK7" s="19">
        <v>13751</v>
      </c>
      <c r="AL7" s="130">
        <v>24980</v>
      </c>
      <c r="AM7" s="52">
        <v>32612</v>
      </c>
      <c r="AN7" s="52">
        <v>10068</v>
      </c>
      <c r="AO7" s="52">
        <v>22544</v>
      </c>
      <c r="AP7" s="52"/>
      <c r="AQ7" s="203" t="s">
        <v>0</v>
      </c>
      <c r="AR7" s="203"/>
      <c r="AS7" s="47"/>
      <c r="AT7" s="52">
        <f>AT8+AT15</f>
        <v>22777</v>
      </c>
      <c r="AU7" s="52">
        <f>AU8+AU15</f>
        <v>5083</v>
      </c>
      <c r="AV7" s="52">
        <f>AV8+AV15</f>
        <v>17694</v>
      </c>
    </row>
    <row r="8" spans="1:48" ht="13.5" customHeight="1">
      <c r="A8" s="196" t="s">
        <v>1</v>
      </c>
      <c r="B8" s="196"/>
      <c r="C8" s="47"/>
      <c r="D8" s="52">
        <v>15192</v>
      </c>
      <c r="E8" s="52">
        <v>3765</v>
      </c>
      <c r="F8" s="52">
        <v>11427</v>
      </c>
      <c r="G8" s="131">
        <v>17084</v>
      </c>
      <c r="H8" s="52">
        <v>4168</v>
      </c>
      <c r="I8" s="132">
        <v>12916</v>
      </c>
      <c r="J8" s="52">
        <v>18319</v>
      </c>
      <c r="K8" s="52">
        <v>4194</v>
      </c>
      <c r="L8" s="52">
        <v>14125</v>
      </c>
      <c r="M8" s="53"/>
      <c r="N8" s="196" t="s">
        <v>1</v>
      </c>
      <c r="O8" s="196"/>
      <c r="P8" s="47"/>
      <c r="Q8" s="52">
        <v>17451</v>
      </c>
      <c r="R8" s="52">
        <v>3840</v>
      </c>
      <c r="S8" s="52">
        <v>13611</v>
      </c>
      <c r="T8" s="131">
        <v>18197</v>
      </c>
      <c r="U8" s="52">
        <v>3724</v>
      </c>
      <c r="V8" s="132">
        <v>14473</v>
      </c>
      <c r="W8" s="56">
        <v>19433</v>
      </c>
      <c r="X8" s="52">
        <v>3430</v>
      </c>
      <c r="Y8" s="56">
        <v>16003</v>
      </c>
      <c r="Z8" s="53"/>
      <c r="AA8" s="203" t="s">
        <v>1</v>
      </c>
      <c r="AB8" s="203"/>
      <c r="AC8" s="47"/>
      <c r="AD8" s="56">
        <v>17749</v>
      </c>
      <c r="AE8" s="52">
        <v>2764</v>
      </c>
      <c r="AF8" s="56">
        <v>14985</v>
      </c>
      <c r="AG8" s="159">
        <v>17161</v>
      </c>
      <c r="AH8" s="52">
        <v>2448</v>
      </c>
      <c r="AI8" s="52">
        <v>14713</v>
      </c>
      <c r="AJ8" s="131">
        <v>15190</v>
      </c>
      <c r="AK8" s="52">
        <v>1938</v>
      </c>
      <c r="AL8" s="132">
        <v>13252</v>
      </c>
      <c r="AM8" s="52">
        <v>12853</v>
      </c>
      <c r="AN8" s="52">
        <v>1380</v>
      </c>
      <c r="AO8" s="52">
        <v>11473</v>
      </c>
      <c r="AP8" s="52"/>
      <c r="AQ8" s="203" t="s">
        <v>1</v>
      </c>
      <c r="AR8" s="203"/>
      <c r="AS8" s="47"/>
      <c r="AT8" s="56">
        <v>9490</v>
      </c>
      <c r="AU8" s="52">
        <v>761</v>
      </c>
      <c r="AV8" s="56">
        <v>8729</v>
      </c>
    </row>
    <row r="9" spans="1:48" ht="12" customHeight="1">
      <c r="A9" s="57"/>
      <c r="B9" s="42" t="s">
        <v>90</v>
      </c>
      <c r="C9" s="47"/>
      <c r="D9" s="56">
        <v>15173</v>
      </c>
      <c r="E9" s="52">
        <v>3758</v>
      </c>
      <c r="F9" s="56">
        <v>11415</v>
      </c>
      <c r="G9" s="133">
        <v>17058</v>
      </c>
      <c r="H9" s="52">
        <v>4160</v>
      </c>
      <c r="I9" s="166">
        <v>12898</v>
      </c>
      <c r="J9" s="56">
        <v>18299</v>
      </c>
      <c r="K9" s="52">
        <v>4188</v>
      </c>
      <c r="L9" s="56">
        <v>14111</v>
      </c>
      <c r="M9" s="53"/>
      <c r="N9" s="57"/>
      <c r="O9" s="42" t="s">
        <v>70</v>
      </c>
      <c r="P9" s="47"/>
      <c r="Q9" s="56">
        <v>38</v>
      </c>
      <c r="R9" s="52">
        <v>3</v>
      </c>
      <c r="S9" s="56">
        <v>35</v>
      </c>
      <c r="T9" s="133">
        <v>40</v>
      </c>
      <c r="U9" s="52">
        <v>0</v>
      </c>
      <c r="V9" s="166">
        <v>40</v>
      </c>
      <c r="W9" s="56">
        <v>38</v>
      </c>
      <c r="X9" s="52">
        <v>1</v>
      </c>
      <c r="Y9" s="56">
        <v>37</v>
      </c>
      <c r="Z9" s="53"/>
      <c r="AA9" s="57"/>
      <c r="AB9" s="42" t="s">
        <v>70</v>
      </c>
      <c r="AC9" s="47"/>
      <c r="AD9" s="56">
        <v>51</v>
      </c>
      <c r="AE9" s="52">
        <v>4</v>
      </c>
      <c r="AF9" s="56">
        <v>47</v>
      </c>
      <c r="AG9" s="165">
        <v>63</v>
      </c>
      <c r="AH9" s="52">
        <v>3</v>
      </c>
      <c r="AI9" s="56">
        <v>60</v>
      </c>
      <c r="AJ9" s="133">
        <v>34</v>
      </c>
      <c r="AK9" s="52">
        <v>4</v>
      </c>
      <c r="AL9" s="166">
        <v>30</v>
      </c>
      <c r="AM9" s="56">
        <v>32</v>
      </c>
      <c r="AN9" s="52">
        <v>3</v>
      </c>
      <c r="AO9" s="56">
        <v>29</v>
      </c>
      <c r="AP9" s="58"/>
      <c r="AQ9" s="57"/>
      <c r="AR9" s="42" t="s">
        <v>70</v>
      </c>
      <c r="AS9" s="47"/>
      <c r="AT9" s="56">
        <v>38</v>
      </c>
      <c r="AU9" s="52">
        <v>4</v>
      </c>
      <c r="AV9" s="56">
        <v>34</v>
      </c>
    </row>
    <row r="10" spans="1:48" ht="12" customHeight="1">
      <c r="A10" s="57"/>
      <c r="B10" s="42" t="s">
        <v>91</v>
      </c>
      <c r="C10" s="60"/>
      <c r="D10" s="56">
        <v>19</v>
      </c>
      <c r="E10" s="52">
        <v>7</v>
      </c>
      <c r="F10" s="56">
        <v>12</v>
      </c>
      <c r="G10" s="133">
        <v>26</v>
      </c>
      <c r="H10" s="52">
        <v>8</v>
      </c>
      <c r="I10" s="166">
        <v>18</v>
      </c>
      <c r="J10" s="56">
        <v>20</v>
      </c>
      <c r="K10" s="52">
        <v>6</v>
      </c>
      <c r="L10" s="56">
        <v>14</v>
      </c>
      <c r="M10" s="61"/>
      <c r="N10" s="57"/>
      <c r="O10" s="42" t="s">
        <v>92</v>
      </c>
      <c r="P10" s="60"/>
      <c r="Q10" s="56">
        <v>9184</v>
      </c>
      <c r="R10" s="52">
        <v>1643</v>
      </c>
      <c r="S10" s="56">
        <v>7541</v>
      </c>
      <c r="T10" s="133">
        <v>9728</v>
      </c>
      <c r="U10" s="52">
        <v>1636</v>
      </c>
      <c r="V10" s="166">
        <v>8092</v>
      </c>
      <c r="W10" s="56">
        <v>10480</v>
      </c>
      <c r="X10" s="52">
        <v>1456</v>
      </c>
      <c r="Y10" s="56">
        <v>9024</v>
      </c>
      <c r="Z10" s="61"/>
      <c r="AA10" s="57"/>
      <c r="AB10" s="42" t="s">
        <v>71</v>
      </c>
      <c r="AC10" s="60"/>
      <c r="AD10" s="56">
        <v>2019</v>
      </c>
      <c r="AE10" s="52">
        <v>366</v>
      </c>
      <c r="AF10" s="56">
        <v>1653</v>
      </c>
      <c r="AG10" s="165">
        <v>1840</v>
      </c>
      <c r="AH10" s="52">
        <v>321</v>
      </c>
      <c r="AI10" s="56">
        <v>1519</v>
      </c>
      <c r="AJ10" s="133">
        <v>1422</v>
      </c>
      <c r="AK10" s="52">
        <v>222</v>
      </c>
      <c r="AL10" s="166">
        <v>1200</v>
      </c>
      <c r="AM10" s="56">
        <v>1102</v>
      </c>
      <c r="AN10" s="52">
        <v>150</v>
      </c>
      <c r="AO10" s="56">
        <v>952</v>
      </c>
      <c r="AP10" s="58"/>
      <c r="AQ10" s="57"/>
      <c r="AR10" s="42" t="s">
        <v>71</v>
      </c>
      <c r="AS10" s="60"/>
      <c r="AT10" s="56">
        <v>711</v>
      </c>
      <c r="AU10" s="52">
        <v>76</v>
      </c>
      <c r="AV10" s="56">
        <v>635</v>
      </c>
    </row>
    <row r="11" spans="1:48" ht="13.5">
      <c r="A11" s="57"/>
      <c r="B11" s="62"/>
      <c r="C11" s="63"/>
      <c r="D11" s="64"/>
      <c r="E11" s="160"/>
      <c r="F11" s="64"/>
      <c r="G11" s="136"/>
      <c r="H11" s="160"/>
      <c r="I11" s="66"/>
      <c r="J11" s="64"/>
      <c r="K11" s="160"/>
      <c r="L11" s="66"/>
      <c r="M11" s="67"/>
      <c r="N11" s="57"/>
      <c r="O11" s="42" t="s">
        <v>93</v>
      </c>
      <c r="P11" s="68"/>
      <c r="Q11" s="56">
        <v>8203</v>
      </c>
      <c r="R11" s="52">
        <v>2185</v>
      </c>
      <c r="S11" s="56">
        <v>6018</v>
      </c>
      <c r="T11" s="133">
        <v>8409</v>
      </c>
      <c r="U11" s="52">
        <v>2081</v>
      </c>
      <c r="V11" s="166">
        <v>6328</v>
      </c>
      <c r="W11" s="56">
        <v>8888</v>
      </c>
      <c r="X11" s="52">
        <v>1967</v>
      </c>
      <c r="Y11" s="56">
        <v>6921</v>
      </c>
      <c r="Z11" s="67"/>
      <c r="AA11" s="57"/>
      <c r="AB11" s="42" t="s">
        <v>72</v>
      </c>
      <c r="AC11" s="68"/>
      <c r="AD11" s="56">
        <v>2818</v>
      </c>
      <c r="AE11" s="52">
        <v>760</v>
      </c>
      <c r="AF11" s="56">
        <v>2058</v>
      </c>
      <c r="AG11" s="165">
        <v>2656</v>
      </c>
      <c r="AH11" s="52">
        <v>679</v>
      </c>
      <c r="AI11" s="56">
        <v>1977</v>
      </c>
      <c r="AJ11" s="133">
        <v>2402</v>
      </c>
      <c r="AK11" s="52">
        <v>516</v>
      </c>
      <c r="AL11" s="166">
        <v>1886</v>
      </c>
      <c r="AM11" s="56">
        <v>2020</v>
      </c>
      <c r="AN11" s="52">
        <v>369</v>
      </c>
      <c r="AO11" s="56">
        <v>1651</v>
      </c>
      <c r="AP11" s="58"/>
      <c r="AQ11" s="57"/>
      <c r="AR11" s="42" t="s">
        <v>72</v>
      </c>
      <c r="AS11" s="68"/>
      <c r="AT11" s="56">
        <v>1442</v>
      </c>
      <c r="AU11" s="52">
        <v>219</v>
      </c>
      <c r="AV11" s="56">
        <v>1223</v>
      </c>
    </row>
    <row r="12" spans="1:48" ht="13.5">
      <c r="A12" s="57"/>
      <c r="B12" s="69"/>
      <c r="C12" s="70"/>
      <c r="D12" s="71"/>
      <c r="E12" s="161"/>
      <c r="F12" s="71"/>
      <c r="G12" s="137"/>
      <c r="H12" s="161"/>
      <c r="I12" s="73"/>
      <c r="J12" s="71"/>
      <c r="K12" s="161"/>
      <c r="L12" s="73"/>
      <c r="M12" s="67"/>
      <c r="N12" s="57"/>
      <c r="O12" s="42" t="s">
        <v>91</v>
      </c>
      <c r="P12" s="68"/>
      <c r="Q12" s="56">
        <v>26</v>
      </c>
      <c r="R12" s="52">
        <v>9</v>
      </c>
      <c r="S12" s="56">
        <v>17</v>
      </c>
      <c r="T12" s="133">
        <v>20</v>
      </c>
      <c r="U12" s="52">
        <v>7</v>
      </c>
      <c r="V12" s="166">
        <v>13</v>
      </c>
      <c r="W12" s="56">
        <v>27</v>
      </c>
      <c r="X12" s="52">
        <v>6</v>
      </c>
      <c r="Y12" s="56">
        <v>21</v>
      </c>
      <c r="Z12" s="67"/>
      <c r="AA12" s="57"/>
      <c r="AB12" s="42" t="s">
        <v>73</v>
      </c>
      <c r="AC12" s="68"/>
      <c r="AD12" s="56">
        <v>3970</v>
      </c>
      <c r="AE12" s="52">
        <v>583</v>
      </c>
      <c r="AF12" s="56">
        <v>3387</v>
      </c>
      <c r="AG12" s="165">
        <v>3859</v>
      </c>
      <c r="AH12" s="52">
        <v>506</v>
      </c>
      <c r="AI12" s="56">
        <v>3353</v>
      </c>
      <c r="AJ12" s="133">
        <v>3337</v>
      </c>
      <c r="AK12" s="52">
        <v>402</v>
      </c>
      <c r="AL12" s="166">
        <v>2935</v>
      </c>
      <c r="AM12" s="56">
        <v>2964</v>
      </c>
      <c r="AN12" s="52">
        <v>287</v>
      </c>
      <c r="AO12" s="56">
        <v>2677</v>
      </c>
      <c r="AP12" s="58"/>
      <c r="AQ12" s="57"/>
      <c r="AR12" s="42" t="s">
        <v>73</v>
      </c>
      <c r="AS12" s="68"/>
      <c r="AT12" s="56">
        <v>2237</v>
      </c>
      <c r="AU12" s="52">
        <v>125</v>
      </c>
      <c r="AV12" s="56">
        <v>2112</v>
      </c>
    </row>
    <row r="13" spans="1:48" ht="13.5">
      <c r="A13" s="57"/>
      <c r="B13" s="69"/>
      <c r="C13" s="70"/>
      <c r="D13" s="71"/>
      <c r="E13" s="161"/>
      <c r="F13" s="71"/>
      <c r="G13" s="137"/>
      <c r="H13" s="161"/>
      <c r="I13" s="73"/>
      <c r="J13" s="71"/>
      <c r="K13" s="161"/>
      <c r="L13" s="73"/>
      <c r="M13" s="67"/>
      <c r="N13" s="57"/>
      <c r="O13" s="74"/>
      <c r="P13" s="75"/>
      <c r="Q13" s="76"/>
      <c r="R13" s="162"/>
      <c r="S13" s="76"/>
      <c r="T13" s="139"/>
      <c r="U13" s="162"/>
      <c r="V13" s="138"/>
      <c r="W13" s="76"/>
      <c r="X13" s="162"/>
      <c r="Y13" s="76"/>
      <c r="Z13" s="78"/>
      <c r="AA13" s="57"/>
      <c r="AB13" s="42" t="s">
        <v>74</v>
      </c>
      <c r="AC13" s="68"/>
      <c r="AD13" s="56">
        <v>4818</v>
      </c>
      <c r="AE13" s="52">
        <v>404</v>
      </c>
      <c r="AF13" s="56">
        <v>4414</v>
      </c>
      <c r="AG13" s="165">
        <v>4820</v>
      </c>
      <c r="AH13" s="52">
        <v>367</v>
      </c>
      <c r="AI13" s="56">
        <v>4453</v>
      </c>
      <c r="AJ13" s="133">
        <v>4418</v>
      </c>
      <c r="AK13" s="52">
        <v>291</v>
      </c>
      <c r="AL13" s="166">
        <v>4127</v>
      </c>
      <c r="AM13" s="56">
        <v>3727</v>
      </c>
      <c r="AN13" s="52">
        <v>207</v>
      </c>
      <c r="AO13" s="56">
        <v>3520</v>
      </c>
      <c r="AP13" s="58"/>
      <c r="AQ13" s="57"/>
      <c r="AR13" s="42" t="s">
        <v>74</v>
      </c>
      <c r="AS13" s="68"/>
      <c r="AT13" s="56">
        <v>2952</v>
      </c>
      <c r="AU13" s="52">
        <v>124</v>
      </c>
      <c r="AV13" s="56">
        <v>2828</v>
      </c>
    </row>
    <row r="14" spans="1:48" ht="13.5">
      <c r="A14" s="57"/>
      <c r="B14" s="79"/>
      <c r="C14" s="80"/>
      <c r="D14" s="81"/>
      <c r="E14" s="163"/>
      <c r="F14" s="81"/>
      <c r="G14" s="140"/>
      <c r="H14" s="163"/>
      <c r="I14" s="83"/>
      <c r="J14" s="81"/>
      <c r="K14" s="163"/>
      <c r="L14" s="83"/>
      <c r="M14" s="67"/>
      <c r="N14" s="57"/>
      <c r="O14" s="84"/>
      <c r="P14" s="85"/>
      <c r="Q14" s="86"/>
      <c r="R14" s="164"/>
      <c r="S14" s="86"/>
      <c r="T14" s="142"/>
      <c r="U14" s="164"/>
      <c r="V14" s="141"/>
      <c r="W14" s="86"/>
      <c r="X14" s="164"/>
      <c r="Y14" s="86"/>
      <c r="Z14" s="78"/>
      <c r="AA14" s="57"/>
      <c r="AB14" s="42" t="s">
        <v>75</v>
      </c>
      <c r="AC14" s="68"/>
      <c r="AD14" s="56">
        <v>4073</v>
      </c>
      <c r="AE14" s="52">
        <v>647</v>
      </c>
      <c r="AF14" s="56">
        <v>3426</v>
      </c>
      <c r="AG14" s="165">
        <v>3923</v>
      </c>
      <c r="AH14" s="52">
        <v>572</v>
      </c>
      <c r="AI14" s="56">
        <v>3351</v>
      </c>
      <c r="AJ14" s="133">
        <v>3577</v>
      </c>
      <c r="AK14" s="52">
        <v>503</v>
      </c>
      <c r="AL14" s="166">
        <v>3074</v>
      </c>
      <c r="AM14" s="56">
        <v>3008</v>
      </c>
      <c r="AN14" s="52">
        <v>364</v>
      </c>
      <c r="AO14" s="56">
        <v>2644</v>
      </c>
      <c r="AP14" s="58"/>
      <c r="AQ14" s="57"/>
      <c r="AR14" s="42" t="s">
        <v>75</v>
      </c>
      <c r="AS14" s="68"/>
      <c r="AT14" s="56">
        <v>2110</v>
      </c>
      <c r="AU14" s="52">
        <v>213</v>
      </c>
      <c r="AV14" s="56">
        <v>1897</v>
      </c>
    </row>
    <row r="15" spans="1:48" ht="13.5" customHeight="1">
      <c r="A15" s="196" t="s">
        <v>94</v>
      </c>
      <c r="B15" s="196"/>
      <c r="C15" s="68"/>
      <c r="D15" s="52">
        <v>33241</v>
      </c>
      <c r="E15" s="52">
        <v>25022</v>
      </c>
      <c r="F15" s="52">
        <v>8219</v>
      </c>
      <c r="G15" s="131">
        <v>34453</v>
      </c>
      <c r="H15" s="52">
        <v>25298</v>
      </c>
      <c r="I15" s="132">
        <v>9155</v>
      </c>
      <c r="J15" s="52">
        <v>34238</v>
      </c>
      <c r="K15" s="52">
        <v>24330</v>
      </c>
      <c r="L15" s="52">
        <v>9908</v>
      </c>
      <c r="M15" s="67"/>
      <c r="N15" s="196" t="s">
        <v>94</v>
      </c>
      <c r="O15" s="196"/>
      <c r="P15" s="68"/>
      <c r="Q15" s="52">
        <v>32229</v>
      </c>
      <c r="R15" s="52">
        <v>21981</v>
      </c>
      <c r="S15" s="52">
        <v>10248</v>
      </c>
      <c r="T15" s="131">
        <v>31840</v>
      </c>
      <c r="U15" s="52">
        <v>20526</v>
      </c>
      <c r="V15" s="132">
        <v>11314</v>
      </c>
      <c r="W15" s="56">
        <v>30663</v>
      </c>
      <c r="X15" s="52">
        <v>18272</v>
      </c>
      <c r="Y15" s="56">
        <v>12391</v>
      </c>
      <c r="Z15" s="67"/>
      <c r="AA15" s="196" t="s">
        <v>94</v>
      </c>
      <c r="AB15" s="196"/>
      <c r="AC15" s="68"/>
      <c r="AD15" s="56">
        <v>28857</v>
      </c>
      <c r="AE15" s="52">
        <v>16293</v>
      </c>
      <c r="AF15" s="56">
        <v>12564</v>
      </c>
      <c r="AG15" s="165">
        <v>27245</v>
      </c>
      <c r="AH15" s="52">
        <v>14728</v>
      </c>
      <c r="AI15" s="56">
        <v>12517</v>
      </c>
      <c r="AJ15" s="133">
        <v>23541</v>
      </c>
      <c r="AK15" s="52">
        <v>11813</v>
      </c>
      <c r="AL15" s="166">
        <v>11728</v>
      </c>
      <c r="AM15" s="56">
        <v>19759</v>
      </c>
      <c r="AN15" s="52">
        <v>8688</v>
      </c>
      <c r="AO15" s="56">
        <v>11071</v>
      </c>
      <c r="AP15" s="56"/>
      <c r="AQ15" s="196" t="s">
        <v>94</v>
      </c>
      <c r="AR15" s="196"/>
      <c r="AS15" s="68"/>
      <c r="AT15" s="56">
        <v>13287</v>
      </c>
      <c r="AU15" s="52">
        <v>4322</v>
      </c>
      <c r="AV15" s="56">
        <v>8965</v>
      </c>
    </row>
    <row r="16" spans="1:48" ht="12" customHeight="1">
      <c r="A16" s="57"/>
      <c r="B16" s="42" t="s">
        <v>2</v>
      </c>
      <c r="C16" s="68"/>
      <c r="D16" s="52">
        <v>35</v>
      </c>
      <c r="E16" s="52">
        <v>1</v>
      </c>
      <c r="F16" s="52">
        <v>34</v>
      </c>
      <c r="G16" s="131">
        <v>45</v>
      </c>
      <c r="H16" s="52">
        <v>2</v>
      </c>
      <c r="I16" s="132">
        <v>43</v>
      </c>
      <c r="J16" s="52">
        <v>37</v>
      </c>
      <c r="K16" s="52">
        <v>1</v>
      </c>
      <c r="L16" s="52">
        <v>36</v>
      </c>
      <c r="M16" s="67"/>
      <c r="N16" s="57"/>
      <c r="O16" s="42" t="s">
        <v>2</v>
      </c>
      <c r="P16" s="68"/>
      <c r="Q16" s="52">
        <v>43</v>
      </c>
      <c r="R16" s="52">
        <v>4</v>
      </c>
      <c r="S16" s="52">
        <v>39</v>
      </c>
      <c r="T16" s="133">
        <v>44</v>
      </c>
      <c r="U16" s="52">
        <v>3</v>
      </c>
      <c r="V16" s="166">
        <v>41</v>
      </c>
      <c r="W16" s="56">
        <v>57</v>
      </c>
      <c r="X16" s="52">
        <v>7</v>
      </c>
      <c r="Y16" s="56">
        <v>50</v>
      </c>
      <c r="Z16" s="67"/>
      <c r="AA16" s="57"/>
      <c r="AB16" s="42" t="s">
        <v>2</v>
      </c>
      <c r="AC16" s="68"/>
      <c r="AD16" s="56">
        <v>68</v>
      </c>
      <c r="AE16" s="52">
        <v>8</v>
      </c>
      <c r="AF16" s="56">
        <v>60</v>
      </c>
      <c r="AG16" s="165">
        <v>76</v>
      </c>
      <c r="AH16" s="52">
        <v>13</v>
      </c>
      <c r="AI16" s="56">
        <v>63</v>
      </c>
      <c r="AJ16" s="133">
        <v>76</v>
      </c>
      <c r="AK16" s="52">
        <v>8</v>
      </c>
      <c r="AL16" s="166">
        <v>68</v>
      </c>
      <c r="AM16" s="56">
        <v>89</v>
      </c>
      <c r="AN16" s="52">
        <v>6</v>
      </c>
      <c r="AO16" s="56">
        <v>83</v>
      </c>
      <c r="AP16" s="58"/>
      <c r="AQ16" s="57"/>
      <c r="AR16" s="42" t="s">
        <v>2</v>
      </c>
      <c r="AS16" s="68"/>
      <c r="AT16" s="56">
        <v>63</v>
      </c>
      <c r="AU16" s="52">
        <v>3</v>
      </c>
      <c r="AV16" s="56">
        <v>60</v>
      </c>
    </row>
    <row r="17" spans="1:48" ht="12" customHeight="1">
      <c r="A17" s="57"/>
      <c r="B17" s="42" t="s">
        <v>3</v>
      </c>
      <c r="C17" s="68"/>
      <c r="D17" s="56">
        <v>5902</v>
      </c>
      <c r="E17" s="52">
        <v>4258</v>
      </c>
      <c r="F17" s="56">
        <v>1644</v>
      </c>
      <c r="G17" s="133">
        <v>6243</v>
      </c>
      <c r="H17" s="52">
        <v>4382</v>
      </c>
      <c r="I17" s="166">
        <v>1861</v>
      </c>
      <c r="J17" s="56">
        <v>6143</v>
      </c>
      <c r="K17" s="52">
        <v>4211</v>
      </c>
      <c r="L17" s="56">
        <v>1932</v>
      </c>
      <c r="M17" s="67"/>
      <c r="N17" s="57"/>
      <c r="O17" s="42" t="s">
        <v>3</v>
      </c>
      <c r="P17" s="68"/>
      <c r="Q17" s="56">
        <v>5848</v>
      </c>
      <c r="R17" s="52">
        <v>3744</v>
      </c>
      <c r="S17" s="56">
        <v>2104</v>
      </c>
      <c r="T17" s="133">
        <v>5978</v>
      </c>
      <c r="U17" s="52">
        <v>3508</v>
      </c>
      <c r="V17" s="166">
        <v>2470</v>
      </c>
      <c r="W17" s="56">
        <v>6163</v>
      </c>
      <c r="X17" s="52">
        <v>3212</v>
      </c>
      <c r="Y17" s="56">
        <v>2951</v>
      </c>
      <c r="Z17" s="67"/>
      <c r="AA17" s="57"/>
      <c r="AB17" s="42" t="s">
        <v>3</v>
      </c>
      <c r="AC17" s="68"/>
      <c r="AD17" s="56">
        <v>5630</v>
      </c>
      <c r="AE17" s="52">
        <v>2778</v>
      </c>
      <c r="AF17" s="56">
        <v>2852</v>
      </c>
      <c r="AG17" s="165">
        <v>5294</v>
      </c>
      <c r="AH17" s="52">
        <v>2509</v>
      </c>
      <c r="AI17" s="56">
        <v>2785</v>
      </c>
      <c r="AJ17" s="133">
        <v>4355</v>
      </c>
      <c r="AK17" s="52">
        <v>1953</v>
      </c>
      <c r="AL17" s="166">
        <v>2402</v>
      </c>
      <c r="AM17" s="56">
        <v>3882</v>
      </c>
      <c r="AN17" s="52">
        <v>1391</v>
      </c>
      <c r="AO17" s="56">
        <v>2491</v>
      </c>
      <c r="AP17" s="58"/>
      <c r="AQ17" s="57"/>
      <c r="AR17" s="42" t="s">
        <v>3</v>
      </c>
      <c r="AS17" s="68"/>
      <c r="AT17" s="56">
        <v>2507</v>
      </c>
      <c r="AU17" s="52">
        <v>646</v>
      </c>
      <c r="AV17" s="56">
        <v>1861</v>
      </c>
    </row>
    <row r="18" spans="1:48" ht="12" customHeight="1">
      <c r="A18" s="57"/>
      <c r="B18" s="42" t="s">
        <v>4</v>
      </c>
      <c r="C18" s="68"/>
      <c r="D18" s="56">
        <v>13608</v>
      </c>
      <c r="E18" s="52">
        <v>11101</v>
      </c>
      <c r="F18" s="56">
        <v>2507</v>
      </c>
      <c r="G18" s="133">
        <v>13527</v>
      </c>
      <c r="H18" s="52">
        <v>10790</v>
      </c>
      <c r="I18" s="166">
        <v>2737</v>
      </c>
      <c r="J18" s="56">
        <v>13007</v>
      </c>
      <c r="K18" s="52">
        <v>10048</v>
      </c>
      <c r="L18" s="56">
        <v>2959</v>
      </c>
      <c r="M18" s="67"/>
      <c r="N18" s="57"/>
      <c r="O18" s="42" t="s">
        <v>4</v>
      </c>
      <c r="P18" s="68"/>
      <c r="Q18" s="56">
        <v>11809</v>
      </c>
      <c r="R18" s="52">
        <v>8852</v>
      </c>
      <c r="S18" s="56">
        <v>2957</v>
      </c>
      <c r="T18" s="133">
        <v>11354</v>
      </c>
      <c r="U18" s="52">
        <v>8098</v>
      </c>
      <c r="V18" s="166">
        <v>3256</v>
      </c>
      <c r="W18" s="56">
        <v>10431</v>
      </c>
      <c r="X18" s="52">
        <v>7056</v>
      </c>
      <c r="Y18" s="56">
        <v>3375</v>
      </c>
      <c r="Z18" s="67"/>
      <c r="AA18" s="57"/>
      <c r="AB18" s="42" t="s">
        <v>4</v>
      </c>
      <c r="AC18" s="68"/>
      <c r="AD18" s="56">
        <v>9482</v>
      </c>
      <c r="AE18" s="52">
        <v>6125</v>
      </c>
      <c r="AF18" s="56">
        <v>3357</v>
      </c>
      <c r="AG18" s="165">
        <v>8704</v>
      </c>
      <c r="AH18" s="52">
        <v>5388</v>
      </c>
      <c r="AI18" s="56">
        <v>3316</v>
      </c>
      <c r="AJ18" s="133">
        <v>7276</v>
      </c>
      <c r="AK18" s="52">
        <v>4208</v>
      </c>
      <c r="AL18" s="166">
        <v>3068</v>
      </c>
      <c r="AM18" s="56">
        <v>5765</v>
      </c>
      <c r="AN18" s="52">
        <v>3034</v>
      </c>
      <c r="AO18" s="56">
        <v>2731</v>
      </c>
      <c r="AP18" s="58"/>
      <c r="AQ18" s="57"/>
      <c r="AR18" s="42" t="s">
        <v>4</v>
      </c>
      <c r="AS18" s="68"/>
      <c r="AT18" s="56">
        <v>3470</v>
      </c>
      <c r="AU18" s="52">
        <v>1399</v>
      </c>
      <c r="AV18" s="56">
        <v>2071</v>
      </c>
    </row>
    <row r="19" spans="1:48" ht="12" customHeight="1">
      <c r="A19" s="57"/>
      <c r="B19" s="42" t="s">
        <v>5</v>
      </c>
      <c r="C19" s="68"/>
      <c r="D19" s="56">
        <v>1144</v>
      </c>
      <c r="E19" s="52">
        <v>638</v>
      </c>
      <c r="F19" s="56">
        <v>506</v>
      </c>
      <c r="G19" s="133">
        <v>1361</v>
      </c>
      <c r="H19" s="52">
        <v>714</v>
      </c>
      <c r="I19" s="166">
        <v>647</v>
      </c>
      <c r="J19" s="56">
        <v>1485</v>
      </c>
      <c r="K19" s="52">
        <v>756</v>
      </c>
      <c r="L19" s="56">
        <v>729</v>
      </c>
      <c r="M19" s="67"/>
      <c r="N19" s="57"/>
      <c r="O19" s="42" t="s">
        <v>5</v>
      </c>
      <c r="P19" s="68"/>
      <c r="Q19" s="56">
        <v>1459</v>
      </c>
      <c r="R19" s="52">
        <v>713</v>
      </c>
      <c r="S19" s="56">
        <v>746</v>
      </c>
      <c r="T19" s="133">
        <v>1572</v>
      </c>
      <c r="U19" s="52">
        <v>712</v>
      </c>
      <c r="V19" s="166">
        <v>860</v>
      </c>
      <c r="W19" s="56">
        <v>1598</v>
      </c>
      <c r="X19" s="52">
        <v>652</v>
      </c>
      <c r="Y19" s="56">
        <v>946</v>
      </c>
      <c r="Z19" s="67"/>
      <c r="AA19" s="57"/>
      <c r="AB19" s="42" t="s">
        <v>5</v>
      </c>
      <c r="AC19" s="68"/>
      <c r="AD19" s="56">
        <v>1532</v>
      </c>
      <c r="AE19" s="52">
        <v>600</v>
      </c>
      <c r="AF19" s="56">
        <v>932</v>
      </c>
      <c r="AG19" s="165">
        <v>1548</v>
      </c>
      <c r="AH19" s="52">
        <v>564</v>
      </c>
      <c r="AI19" s="56">
        <v>984</v>
      </c>
      <c r="AJ19" s="133">
        <v>1533</v>
      </c>
      <c r="AK19" s="52">
        <v>549</v>
      </c>
      <c r="AL19" s="166">
        <v>984</v>
      </c>
      <c r="AM19" s="56">
        <v>1296</v>
      </c>
      <c r="AN19" s="52">
        <v>432</v>
      </c>
      <c r="AO19" s="56">
        <v>864</v>
      </c>
      <c r="AP19" s="58"/>
      <c r="AQ19" s="57"/>
      <c r="AR19" s="42" t="s">
        <v>142</v>
      </c>
      <c r="AS19" s="68"/>
      <c r="AT19" s="56">
        <v>1747</v>
      </c>
      <c r="AU19" s="52">
        <v>474</v>
      </c>
      <c r="AV19" s="56">
        <v>1273</v>
      </c>
    </row>
    <row r="20" spans="1:48" ht="12" customHeight="1">
      <c r="A20" s="57"/>
      <c r="B20" s="42" t="s">
        <v>95</v>
      </c>
      <c r="C20" s="68"/>
      <c r="D20" s="56">
        <v>3314</v>
      </c>
      <c r="E20" s="52">
        <v>2354</v>
      </c>
      <c r="F20" s="56">
        <v>960</v>
      </c>
      <c r="G20" s="133">
        <v>3420</v>
      </c>
      <c r="H20" s="52">
        <v>2386</v>
      </c>
      <c r="I20" s="166">
        <v>1034</v>
      </c>
      <c r="J20" s="56">
        <v>3467</v>
      </c>
      <c r="K20" s="52">
        <v>2309</v>
      </c>
      <c r="L20" s="56">
        <v>1158</v>
      </c>
      <c r="M20" s="67"/>
      <c r="N20" s="57"/>
      <c r="O20" s="42" t="s">
        <v>95</v>
      </c>
      <c r="P20" s="68"/>
      <c r="Q20" s="56">
        <v>3210</v>
      </c>
      <c r="R20" s="52">
        <v>2071</v>
      </c>
      <c r="S20" s="56">
        <v>1139</v>
      </c>
      <c r="T20" s="133">
        <v>3109</v>
      </c>
      <c r="U20" s="52">
        <v>1928</v>
      </c>
      <c r="V20" s="166">
        <v>1181</v>
      </c>
      <c r="W20" s="56">
        <v>2943</v>
      </c>
      <c r="X20" s="52">
        <v>1651</v>
      </c>
      <c r="Y20" s="56">
        <v>1292</v>
      </c>
      <c r="Z20" s="67"/>
      <c r="AA20" s="57"/>
      <c r="AB20" s="88" t="s">
        <v>96</v>
      </c>
      <c r="AC20" s="68"/>
      <c r="AD20" s="56">
        <v>2755</v>
      </c>
      <c r="AE20" s="52">
        <v>1489</v>
      </c>
      <c r="AF20" s="56">
        <v>1266</v>
      </c>
      <c r="AG20" s="165">
        <v>2643</v>
      </c>
      <c r="AH20" s="52">
        <v>1363</v>
      </c>
      <c r="AI20" s="56">
        <v>1280</v>
      </c>
      <c r="AJ20" s="133">
        <v>2276</v>
      </c>
      <c r="AK20" s="52">
        <v>1063</v>
      </c>
      <c r="AL20" s="166">
        <v>1213</v>
      </c>
      <c r="AM20" s="56">
        <v>1854</v>
      </c>
      <c r="AN20" s="52">
        <v>777</v>
      </c>
      <c r="AO20" s="56">
        <v>1077</v>
      </c>
      <c r="AP20" s="58"/>
      <c r="AQ20" s="57"/>
      <c r="AR20" s="42" t="s">
        <v>143</v>
      </c>
      <c r="AS20" s="68"/>
      <c r="AT20" s="56">
        <v>4906</v>
      </c>
      <c r="AU20" s="52">
        <v>1707</v>
      </c>
      <c r="AV20" s="56">
        <v>3199</v>
      </c>
    </row>
    <row r="21" spans="1:48" ht="12" customHeight="1">
      <c r="A21" s="89"/>
      <c r="B21" s="90" t="s">
        <v>6</v>
      </c>
      <c r="C21" s="91"/>
      <c r="D21" s="178">
        <v>9238</v>
      </c>
      <c r="E21" s="179">
        <v>6670</v>
      </c>
      <c r="F21" s="178">
        <v>2568</v>
      </c>
      <c r="G21" s="180">
        <v>9857</v>
      </c>
      <c r="H21" s="179">
        <v>7024</v>
      </c>
      <c r="I21" s="181">
        <v>2833</v>
      </c>
      <c r="J21" s="178">
        <v>10099</v>
      </c>
      <c r="K21" s="179">
        <v>7005</v>
      </c>
      <c r="L21" s="178">
        <v>3094</v>
      </c>
      <c r="M21" s="67"/>
      <c r="N21" s="89"/>
      <c r="O21" s="90" t="s">
        <v>6</v>
      </c>
      <c r="P21" s="91"/>
      <c r="Q21" s="178">
        <v>9860</v>
      </c>
      <c r="R21" s="179">
        <v>6597</v>
      </c>
      <c r="S21" s="178">
        <v>3263</v>
      </c>
      <c r="T21" s="180">
        <v>9783</v>
      </c>
      <c r="U21" s="179">
        <v>6277</v>
      </c>
      <c r="V21" s="181">
        <v>3506</v>
      </c>
      <c r="W21" s="178">
        <v>9471</v>
      </c>
      <c r="X21" s="179">
        <v>5694</v>
      </c>
      <c r="Y21" s="178">
        <v>3777</v>
      </c>
      <c r="Z21" s="67"/>
      <c r="AA21" s="89"/>
      <c r="AB21" s="90" t="s">
        <v>6</v>
      </c>
      <c r="AC21" s="91"/>
      <c r="AD21" s="178">
        <v>9390</v>
      </c>
      <c r="AE21" s="179">
        <v>5293</v>
      </c>
      <c r="AF21" s="178">
        <v>4097</v>
      </c>
      <c r="AG21" s="182">
        <v>8980</v>
      </c>
      <c r="AH21" s="179">
        <v>4891</v>
      </c>
      <c r="AI21" s="178">
        <v>4089</v>
      </c>
      <c r="AJ21" s="180">
        <v>8025</v>
      </c>
      <c r="AK21" s="179">
        <v>4032</v>
      </c>
      <c r="AL21" s="181">
        <v>3993</v>
      </c>
      <c r="AM21" s="178">
        <v>6873</v>
      </c>
      <c r="AN21" s="179">
        <v>3048</v>
      </c>
      <c r="AO21" s="178">
        <v>3825</v>
      </c>
      <c r="AP21" s="92"/>
      <c r="AQ21" s="89"/>
      <c r="AR21" s="90" t="s">
        <v>144</v>
      </c>
      <c r="AS21" s="91"/>
      <c r="AT21" s="178">
        <v>594</v>
      </c>
      <c r="AU21" s="179">
        <v>93</v>
      </c>
      <c r="AV21" s="178">
        <v>501</v>
      </c>
    </row>
    <row r="22" spans="1:48" ht="7.5" customHeight="1">
      <c r="A22" s="45"/>
      <c r="B22" s="94"/>
      <c r="C22" s="94"/>
      <c r="D22" s="100"/>
      <c r="E22" s="95"/>
      <c r="F22" s="95"/>
      <c r="G22" s="143"/>
      <c r="H22" s="96"/>
      <c r="I22" s="96"/>
      <c r="J22" s="143"/>
      <c r="K22" s="96"/>
      <c r="L22" s="96"/>
      <c r="M22" s="94"/>
      <c r="N22" s="49"/>
      <c r="O22" s="98"/>
      <c r="P22" s="98"/>
      <c r="Q22" s="96"/>
      <c r="R22" s="96"/>
      <c r="S22" s="96"/>
      <c r="T22" s="96"/>
      <c r="U22" s="96"/>
      <c r="V22" s="96"/>
      <c r="W22" s="96"/>
      <c r="X22" s="96"/>
      <c r="Y22" s="96"/>
      <c r="Z22" s="94"/>
      <c r="AA22" s="97"/>
      <c r="AB22" s="97"/>
      <c r="AC22" s="98"/>
      <c r="AD22" s="97"/>
      <c r="AE22" s="96"/>
      <c r="AF22" s="96"/>
      <c r="AG22" s="144"/>
      <c r="AH22" s="96"/>
      <c r="AI22" s="96"/>
      <c r="AJ22" s="96"/>
      <c r="AK22" s="96"/>
      <c r="AL22" s="96"/>
      <c r="AM22" s="17"/>
      <c r="AN22" s="17"/>
      <c r="AO22" s="17"/>
      <c r="AP22" s="17"/>
      <c r="AQ22" s="97"/>
      <c r="AR22" s="97"/>
      <c r="AS22" s="98"/>
      <c r="AT22" s="97"/>
      <c r="AU22" s="96"/>
      <c r="AV22" s="96"/>
    </row>
    <row r="23" spans="1:48" ht="13.5" customHeight="1">
      <c r="A23" s="99"/>
      <c r="B23" s="99" t="s">
        <v>97</v>
      </c>
      <c r="C23" s="12"/>
      <c r="D23" s="4"/>
      <c r="E23" s="4"/>
      <c r="F23" s="4"/>
      <c r="G23" s="24"/>
      <c r="H23" s="5"/>
      <c r="I23" s="146"/>
      <c r="J23" s="5"/>
      <c r="K23" s="5"/>
      <c r="L23" s="5"/>
      <c r="M23" s="2">
        <v>0</v>
      </c>
      <c r="N23" s="100"/>
      <c r="O23" s="100" t="s">
        <v>97</v>
      </c>
      <c r="P23" s="101"/>
      <c r="Q23" s="5"/>
      <c r="R23" s="5"/>
      <c r="S23" s="5"/>
      <c r="T23" s="24"/>
      <c r="U23" s="5"/>
      <c r="V23" s="146"/>
      <c r="W23" s="5"/>
      <c r="X23" s="5"/>
      <c r="Y23" s="5"/>
      <c r="Z23" s="5">
        <v>0</v>
      </c>
      <c r="AA23" s="100"/>
      <c r="AB23" s="100" t="s">
        <v>97</v>
      </c>
      <c r="AC23" s="101"/>
      <c r="AD23" s="2"/>
      <c r="AE23" s="2"/>
      <c r="AF23" s="2"/>
      <c r="AG23" s="167"/>
      <c r="AH23" s="2"/>
      <c r="AI23" s="2"/>
      <c r="AJ23" s="24"/>
      <c r="AK23" s="5"/>
      <c r="AL23" s="146"/>
      <c r="AM23" s="5"/>
      <c r="AN23" s="2"/>
      <c r="AO23" s="2"/>
      <c r="AP23" s="2"/>
      <c r="AQ23" s="100"/>
      <c r="AR23" s="100" t="s">
        <v>97</v>
      </c>
      <c r="AS23" s="101"/>
      <c r="AT23" s="2"/>
      <c r="AU23" s="2"/>
      <c r="AV23" s="2"/>
    </row>
    <row r="24" spans="1:48" ht="12.75" customHeight="1">
      <c r="A24" s="100"/>
      <c r="B24" s="102" t="s">
        <v>69</v>
      </c>
      <c r="C24" s="101"/>
      <c r="D24" s="5">
        <v>48433</v>
      </c>
      <c r="E24" s="5">
        <v>28787</v>
      </c>
      <c r="F24" s="5">
        <v>19646</v>
      </c>
      <c r="G24" s="24">
        <v>51537</v>
      </c>
      <c r="H24" s="5">
        <v>29466</v>
      </c>
      <c r="I24" s="146">
        <v>22071</v>
      </c>
      <c r="J24" s="5">
        <v>52557</v>
      </c>
      <c r="K24" s="5">
        <v>28524</v>
      </c>
      <c r="L24" s="5">
        <v>24033</v>
      </c>
      <c r="M24" s="2"/>
      <c r="N24" s="100"/>
      <c r="O24" s="102" t="s">
        <v>69</v>
      </c>
      <c r="P24" s="101"/>
      <c r="Q24" s="5">
        <v>49680</v>
      </c>
      <c r="R24" s="5">
        <v>25821</v>
      </c>
      <c r="S24" s="5">
        <v>23859</v>
      </c>
      <c r="T24" s="24">
        <v>50037</v>
      </c>
      <c r="U24" s="5">
        <v>24250</v>
      </c>
      <c r="V24" s="146">
        <v>25787</v>
      </c>
      <c r="W24" s="5">
        <v>50096</v>
      </c>
      <c r="X24" s="5">
        <v>21702</v>
      </c>
      <c r="Y24" s="5">
        <v>28394</v>
      </c>
      <c r="Z24" s="103"/>
      <c r="AA24" s="100"/>
      <c r="AB24" s="102" t="s">
        <v>69</v>
      </c>
      <c r="AC24" s="101"/>
      <c r="AD24" s="2">
        <v>46606</v>
      </c>
      <c r="AE24" s="2">
        <v>19057</v>
      </c>
      <c r="AF24" s="2">
        <v>27549</v>
      </c>
      <c r="AG24" s="167">
        <v>44406</v>
      </c>
      <c r="AH24" s="2">
        <v>17176</v>
      </c>
      <c r="AI24" s="2">
        <v>27230</v>
      </c>
      <c r="AJ24" s="24">
        <v>38731</v>
      </c>
      <c r="AK24" s="5">
        <v>13751</v>
      </c>
      <c r="AL24" s="146">
        <v>24980</v>
      </c>
      <c r="AM24" s="5">
        <v>32612</v>
      </c>
      <c r="AN24" s="2">
        <v>10068</v>
      </c>
      <c r="AO24" s="2">
        <v>22544</v>
      </c>
      <c r="AP24" s="2"/>
      <c r="AQ24" s="100"/>
      <c r="AR24" s="102" t="s">
        <v>69</v>
      </c>
      <c r="AS24" s="101"/>
      <c r="AT24" s="2">
        <f>SUM(AT25:AT40)</f>
        <v>22777</v>
      </c>
      <c r="AU24" s="2">
        <f>AU42+AU60</f>
        <v>5083</v>
      </c>
      <c r="AV24" s="2">
        <f>AV42+AV60</f>
        <v>17694</v>
      </c>
    </row>
    <row r="25" spans="1:48" ht="12" customHeight="1">
      <c r="A25" s="100"/>
      <c r="B25" s="102" t="s">
        <v>29</v>
      </c>
      <c r="C25" s="101"/>
      <c r="D25" s="5">
        <v>3306</v>
      </c>
      <c r="E25" s="5">
        <v>2107</v>
      </c>
      <c r="F25" s="5">
        <v>1199</v>
      </c>
      <c r="G25" s="24">
        <v>3474</v>
      </c>
      <c r="H25" s="5">
        <v>2142</v>
      </c>
      <c r="I25" s="146">
        <v>1332</v>
      </c>
      <c r="J25" s="5">
        <v>3497</v>
      </c>
      <c r="K25" s="5">
        <v>2034</v>
      </c>
      <c r="L25" s="5">
        <v>1463</v>
      </c>
      <c r="M25" s="2"/>
      <c r="N25" s="100"/>
      <c r="O25" s="102" t="s">
        <v>29</v>
      </c>
      <c r="P25" s="101"/>
      <c r="Q25" s="5">
        <v>3388</v>
      </c>
      <c r="R25" s="5">
        <v>1856</v>
      </c>
      <c r="S25" s="5">
        <v>1532</v>
      </c>
      <c r="T25" s="24">
        <v>3271</v>
      </c>
      <c r="U25" s="5">
        <v>1692</v>
      </c>
      <c r="V25" s="146">
        <v>1579</v>
      </c>
      <c r="W25" s="5">
        <v>3188</v>
      </c>
      <c r="X25" s="5">
        <v>1505</v>
      </c>
      <c r="Y25" s="5">
        <v>1683</v>
      </c>
      <c r="Z25" s="103"/>
      <c r="AA25" s="100"/>
      <c r="AB25" s="102" t="s">
        <v>29</v>
      </c>
      <c r="AC25" s="101"/>
      <c r="AD25" s="2">
        <v>2905</v>
      </c>
      <c r="AE25" s="2">
        <v>1310</v>
      </c>
      <c r="AF25" s="2">
        <v>1595</v>
      </c>
      <c r="AG25" s="167">
        <v>2671</v>
      </c>
      <c r="AH25" s="2">
        <v>1149</v>
      </c>
      <c r="AI25" s="2">
        <v>1522</v>
      </c>
      <c r="AJ25" s="24">
        <v>2321</v>
      </c>
      <c r="AK25" s="5">
        <v>927</v>
      </c>
      <c r="AL25" s="146">
        <v>1394</v>
      </c>
      <c r="AM25" s="5">
        <v>1979</v>
      </c>
      <c r="AN25" s="2">
        <v>670</v>
      </c>
      <c r="AO25" s="2">
        <v>1309</v>
      </c>
      <c r="AP25" s="2"/>
      <c r="AQ25" s="100"/>
      <c r="AR25" s="102" t="s">
        <v>29</v>
      </c>
      <c r="AS25" s="101"/>
      <c r="AT25" s="2">
        <v>1300</v>
      </c>
      <c r="AU25" s="2">
        <f aca="true" t="shared" si="0" ref="AU25:AV40">AU43+AU61</f>
        <v>329</v>
      </c>
      <c r="AV25" s="2">
        <f t="shared" si="0"/>
        <v>971</v>
      </c>
    </row>
    <row r="26" spans="1:48" ht="12" customHeight="1">
      <c r="A26" s="100"/>
      <c r="B26" s="102" t="s">
        <v>30</v>
      </c>
      <c r="C26" s="101"/>
      <c r="D26" s="5">
        <v>2551</v>
      </c>
      <c r="E26" s="5">
        <v>1265</v>
      </c>
      <c r="F26" s="5">
        <v>1286</v>
      </c>
      <c r="G26" s="24">
        <v>2739</v>
      </c>
      <c r="H26" s="5">
        <v>1281</v>
      </c>
      <c r="I26" s="146">
        <v>1458</v>
      </c>
      <c r="J26" s="5">
        <v>2766</v>
      </c>
      <c r="K26" s="5">
        <v>1232</v>
      </c>
      <c r="L26" s="5">
        <v>1534</v>
      </c>
      <c r="M26" s="2"/>
      <c r="N26" s="100"/>
      <c r="O26" s="102" t="s">
        <v>30</v>
      </c>
      <c r="P26" s="101"/>
      <c r="Q26" s="5">
        <v>2591</v>
      </c>
      <c r="R26" s="5">
        <v>1083</v>
      </c>
      <c r="S26" s="5">
        <v>1508</v>
      </c>
      <c r="T26" s="24">
        <v>2632</v>
      </c>
      <c r="U26" s="5">
        <v>1043</v>
      </c>
      <c r="V26" s="146">
        <v>1589</v>
      </c>
      <c r="W26" s="5">
        <v>2658</v>
      </c>
      <c r="X26" s="5">
        <v>946</v>
      </c>
      <c r="Y26" s="5">
        <v>1712</v>
      </c>
      <c r="Z26" s="103"/>
      <c r="AA26" s="100"/>
      <c r="AB26" s="102" t="s">
        <v>30</v>
      </c>
      <c r="AC26" s="101"/>
      <c r="AD26" s="2">
        <v>2510</v>
      </c>
      <c r="AE26" s="2">
        <v>848</v>
      </c>
      <c r="AF26" s="2">
        <v>1662</v>
      </c>
      <c r="AG26" s="167">
        <v>2352</v>
      </c>
      <c r="AH26" s="2">
        <v>758</v>
      </c>
      <c r="AI26" s="2">
        <v>1594</v>
      </c>
      <c r="AJ26" s="24">
        <v>2017</v>
      </c>
      <c r="AK26" s="5">
        <v>618</v>
      </c>
      <c r="AL26" s="146">
        <v>1399</v>
      </c>
      <c r="AM26" s="5">
        <v>1720</v>
      </c>
      <c r="AN26" s="2">
        <v>398</v>
      </c>
      <c r="AO26" s="2">
        <v>1322</v>
      </c>
      <c r="AP26" s="2"/>
      <c r="AQ26" s="100"/>
      <c r="AR26" s="102" t="s">
        <v>30</v>
      </c>
      <c r="AS26" s="101"/>
      <c r="AT26" s="2">
        <v>1169</v>
      </c>
      <c r="AU26" s="2">
        <f t="shared" si="0"/>
        <v>197</v>
      </c>
      <c r="AV26" s="2">
        <f t="shared" si="0"/>
        <v>972</v>
      </c>
    </row>
    <row r="27" spans="1:48" ht="12" customHeight="1">
      <c r="A27" s="100"/>
      <c r="B27" s="102" t="s">
        <v>31</v>
      </c>
      <c r="C27" s="101"/>
      <c r="D27" s="5">
        <v>3499</v>
      </c>
      <c r="E27" s="5">
        <v>2461</v>
      </c>
      <c r="F27" s="5">
        <v>1038</v>
      </c>
      <c r="G27" s="24">
        <v>3731</v>
      </c>
      <c r="H27" s="5">
        <v>2469</v>
      </c>
      <c r="I27" s="146">
        <v>1262</v>
      </c>
      <c r="J27" s="5">
        <v>3811</v>
      </c>
      <c r="K27" s="5">
        <v>2397</v>
      </c>
      <c r="L27" s="5">
        <v>1414</v>
      </c>
      <c r="M27" s="2"/>
      <c r="N27" s="100"/>
      <c r="O27" s="102" t="s">
        <v>31</v>
      </c>
      <c r="P27" s="101"/>
      <c r="Q27" s="5">
        <v>3505</v>
      </c>
      <c r="R27" s="5">
        <v>2122</v>
      </c>
      <c r="S27" s="5">
        <v>1383</v>
      </c>
      <c r="T27" s="24">
        <v>3424</v>
      </c>
      <c r="U27" s="5">
        <v>1963</v>
      </c>
      <c r="V27" s="146">
        <v>1461</v>
      </c>
      <c r="W27" s="5">
        <v>3273</v>
      </c>
      <c r="X27" s="5">
        <v>1753</v>
      </c>
      <c r="Y27" s="5">
        <v>1520</v>
      </c>
      <c r="Z27" s="103"/>
      <c r="AA27" s="100"/>
      <c r="AB27" s="102" t="s">
        <v>31</v>
      </c>
      <c r="AC27" s="101"/>
      <c r="AD27" s="2">
        <v>3068</v>
      </c>
      <c r="AE27" s="2">
        <v>1550</v>
      </c>
      <c r="AF27" s="2">
        <v>1518</v>
      </c>
      <c r="AG27" s="167">
        <v>2869</v>
      </c>
      <c r="AH27" s="2">
        <v>1422</v>
      </c>
      <c r="AI27" s="2">
        <v>1447</v>
      </c>
      <c r="AJ27" s="24">
        <v>2351</v>
      </c>
      <c r="AK27" s="5">
        <v>1068</v>
      </c>
      <c r="AL27" s="146">
        <v>1283</v>
      </c>
      <c r="AM27" s="5">
        <v>1865</v>
      </c>
      <c r="AN27" s="2">
        <v>741</v>
      </c>
      <c r="AO27" s="2">
        <v>1124</v>
      </c>
      <c r="AP27" s="2"/>
      <c r="AQ27" s="100"/>
      <c r="AR27" s="102" t="s">
        <v>31</v>
      </c>
      <c r="AS27" s="101"/>
      <c r="AT27" s="2">
        <v>1246</v>
      </c>
      <c r="AU27" s="2">
        <f t="shared" si="0"/>
        <v>366</v>
      </c>
      <c r="AV27" s="2">
        <f t="shared" si="0"/>
        <v>880</v>
      </c>
    </row>
    <row r="28" spans="1:48" ht="12" customHeight="1">
      <c r="A28" s="100"/>
      <c r="B28" s="102" t="s">
        <v>32</v>
      </c>
      <c r="C28" s="101"/>
      <c r="D28" s="5">
        <v>4365</v>
      </c>
      <c r="E28" s="5">
        <v>2834</v>
      </c>
      <c r="F28" s="5">
        <v>1531</v>
      </c>
      <c r="G28" s="24">
        <v>4787</v>
      </c>
      <c r="H28" s="5">
        <v>2956</v>
      </c>
      <c r="I28" s="146">
        <v>1831</v>
      </c>
      <c r="J28" s="5">
        <v>4817</v>
      </c>
      <c r="K28" s="5">
        <v>2832</v>
      </c>
      <c r="L28" s="5">
        <v>1985</v>
      </c>
      <c r="M28" s="2"/>
      <c r="N28" s="100"/>
      <c r="O28" s="102" t="s">
        <v>32</v>
      </c>
      <c r="P28" s="101"/>
      <c r="Q28" s="5">
        <v>4363</v>
      </c>
      <c r="R28" s="5">
        <v>2500</v>
      </c>
      <c r="S28" s="5">
        <v>1863</v>
      </c>
      <c r="T28" s="24">
        <v>4198</v>
      </c>
      <c r="U28" s="5">
        <v>2255</v>
      </c>
      <c r="V28" s="146">
        <v>1943</v>
      </c>
      <c r="W28" s="5">
        <v>3971</v>
      </c>
      <c r="X28" s="5">
        <v>1950</v>
      </c>
      <c r="Y28" s="5">
        <v>2021</v>
      </c>
      <c r="Z28" s="103"/>
      <c r="AA28" s="100"/>
      <c r="AB28" s="102" t="s">
        <v>32</v>
      </c>
      <c r="AC28" s="101"/>
      <c r="AD28" s="2">
        <v>3811</v>
      </c>
      <c r="AE28" s="2">
        <v>1740</v>
      </c>
      <c r="AF28" s="2">
        <v>2071</v>
      </c>
      <c r="AG28" s="167">
        <v>3517</v>
      </c>
      <c r="AH28" s="2">
        <v>1518</v>
      </c>
      <c r="AI28" s="2">
        <v>1999</v>
      </c>
      <c r="AJ28" s="24">
        <v>3078</v>
      </c>
      <c r="AK28" s="5">
        <v>1224</v>
      </c>
      <c r="AL28" s="146">
        <v>1854</v>
      </c>
      <c r="AM28" s="5">
        <v>2503</v>
      </c>
      <c r="AN28" s="2">
        <v>853</v>
      </c>
      <c r="AO28" s="2">
        <v>1650</v>
      </c>
      <c r="AP28" s="2"/>
      <c r="AQ28" s="100"/>
      <c r="AR28" s="102" t="s">
        <v>32</v>
      </c>
      <c r="AS28" s="101"/>
      <c r="AT28" s="2">
        <v>1840</v>
      </c>
      <c r="AU28" s="2">
        <f t="shared" si="0"/>
        <v>424</v>
      </c>
      <c r="AV28" s="2">
        <f t="shared" si="0"/>
        <v>1416</v>
      </c>
    </row>
    <row r="29" spans="1:48" ht="12" customHeight="1">
      <c r="A29" s="100"/>
      <c r="B29" s="102" t="s">
        <v>33</v>
      </c>
      <c r="C29" s="101"/>
      <c r="D29" s="5">
        <v>6646</v>
      </c>
      <c r="E29" s="5">
        <v>3467</v>
      </c>
      <c r="F29" s="5">
        <v>3179</v>
      </c>
      <c r="G29" s="24">
        <v>6848</v>
      </c>
      <c r="H29" s="5">
        <v>3452</v>
      </c>
      <c r="I29" s="146">
        <v>3396</v>
      </c>
      <c r="J29" s="5">
        <v>6851</v>
      </c>
      <c r="K29" s="5">
        <v>3288</v>
      </c>
      <c r="L29" s="5">
        <v>3563</v>
      </c>
      <c r="M29" s="2"/>
      <c r="N29" s="100"/>
      <c r="O29" s="102" t="s">
        <v>33</v>
      </c>
      <c r="P29" s="101"/>
      <c r="Q29" s="5">
        <v>6432</v>
      </c>
      <c r="R29" s="5">
        <v>2958</v>
      </c>
      <c r="S29" s="5">
        <v>3474</v>
      </c>
      <c r="T29" s="24">
        <v>6432</v>
      </c>
      <c r="U29" s="5">
        <v>2748</v>
      </c>
      <c r="V29" s="146">
        <v>3684</v>
      </c>
      <c r="W29" s="5">
        <v>6268</v>
      </c>
      <c r="X29" s="5">
        <v>2393</v>
      </c>
      <c r="Y29" s="5">
        <v>3875</v>
      </c>
      <c r="Z29" s="103"/>
      <c r="AA29" s="100"/>
      <c r="AB29" s="102" t="s">
        <v>33</v>
      </c>
      <c r="AC29" s="101"/>
      <c r="AD29" s="2">
        <v>5652</v>
      </c>
      <c r="AE29" s="2">
        <v>2032</v>
      </c>
      <c r="AF29" s="2">
        <v>3620</v>
      </c>
      <c r="AG29" s="167">
        <v>5470</v>
      </c>
      <c r="AH29" s="2">
        <v>1861</v>
      </c>
      <c r="AI29" s="2">
        <v>3609</v>
      </c>
      <c r="AJ29" s="24">
        <v>4505</v>
      </c>
      <c r="AK29" s="5">
        <v>1441</v>
      </c>
      <c r="AL29" s="146">
        <v>3064</v>
      </c>
      <c r="AM29" s="5">
        <v>3610</v>
      </c>
      <c r="AN29" s="2">
        <v>1055</v>
      </c>
      <c r="AO29" s="2">
        <v>2555</v>
      </c>
      <c r="AP29" s="2"/>
      <c r="AQ29" s="100"/>
      <c r="AR29" s="102" t="s">
        <v>33</v>
      </c>
      <c r="AS29" s="101"/>
      <c r="AT29" s="2">
        <v>2515</v>
      </c>
      <c r="AU29" s="2">
        <f t="shared" si="0"/>
        <v>542</v>
      </c>
      <c r="AV29" s="2">
        <f t="shared" si="0"/>
        <v>1973</v>
      </c>
    </row>
    <row r="30" spans="1:48" ht="12" customHeight="1">
      <c r="A30" s="100"/>
      <c r="B30" s="102" t="s">
        <v>34</v>
      </c>
      <c r="C30" s="101"/>
      <c r="D30" s="5">
        <v>7038</v>
      </c>
      <c r="E30" s="5">
        <v>2014</v>
      </c>
      <c r="F30" s="5">
        <v>5024</v>
      </c>
      <c r="G30" s="24">
        <v>7427</v>
      </c>
      <c r="H30" s="5">
        <v>2073</v>
      </c>
      <c r="I30" s="146">
        <v>5354</v>
      </c>
      <c r="J30" s="5">
        <v>7495</v>
      </c>
      <c r="K30" s="5">
        <v>1953</v>
      </c>
      <c r="L30" s="5">
        <v>5542</v>
      </c>
      <c r="M30" s="2"/>
      <c r="N30" s="100"/>
      <c r="O30" s="102" t="s">
        <v>34</v>
      </c>
      <c r="P30" s="101"/>
      <c r="Q30" s="5">
        <v>7145</v>
      </c>
      <c r="R30" s="5">
        <v>1745</v>
      </c>
      <c r="S30" s="5">
        <v>5400</v>
      </c>
      <c r="T30" s="24">
        <v>7337</v>
      </c>
      <c r="U30" s="5">
        <v>1639</v>
      </c>
      <c r="V30" s="146">
        <v>5698</v>
      </c>
      <c r="W30" s="5">
        <v>7841</v>
      </c>
      <c r="X30" s="5">
        <v>1440</v>
      </c>
      <c r="Y30" s="5">
        <v>6401</v>
      </c>
      <c r="Z30" s="103"/>
      <c r="AA30" s="100"/>
      <c r="AB30" s="102" t="s">
        <v>34</v>
      </c>
      <c r="AC30" s="101"/>
      <c r="AD30" s="2">
        <v>7013</v>
      </c>
      <c r="AE30" s="2">
        <v>1261</v>
      </c>
      <c r="AF30" s="2">
        <v>5752</v>
      </c>
      <c r="AG30" s="167">
        <v>6918</v>
      </c>
      <c r="AH30" s="2">
        <v>1219</v>
      </c>
      <c r="AI30" s="2">
        <v>5699</v>
      </c>
      <c r="AJ30" s="24">
        <v>6286</v>
      </c>
      <c r="AK30" s="5">
        <v>1105</v>
      </c>
      <c r="AL30" s="146">
        <v>5181</v>
      </c>
      <c r="AM30" s="5">
        <v>5618</v>
      </c>
      <c r="AN30" s="2">
        <v>890</v>
      </c>
      <c r="AO30" s="2">
        <v>4728</v>
      </c>
      <c r="AP30" s="2"/>
      <c r="AQ30" s="100"/>
      <c r="AR30" s="102" t="s">
        <v>34</v>
      </c>
      <c r="AS30" s="101"/>
      <c r="AT30" s="2">
        <v>3883</v>
      </c>
      <c r="AU30" s="2">
        <f t="shared" si="0"/>
        <v>415</v>
      </c>
      <c r="AV30" s="2">
        <f t="shared" si="0"/>
        <v>3468</v>
      </c>
    </row>
    <row r="31" spans="1:48" ht="12" customHeight="1">
      <c r="A31" s="100"/>
      <c r="B31" s="102" t="s">
        <v>35</v>
      </c>
      <c r="C31" s="101"/>
      <c r="D31" s="5">
        <v>3006</v>
      </c>
      <c r="E31" s="5">
        <v>1943</v>
      </c>
      <c r="F31" s="5">
        <v>1063</v>
      </c>
      <c r="G31" s="24">
        <v>3095</v>
      </c>
      <c r="H31" s="5">
        <v>1941</v>
      </c>
      <c r="I31" s="146">
        <v>1154</v>
      </c>
      <c r="J31" s="5">
        <v>2988</v>
      </c>
      <c r="K31" s="5">
        <v>1797</v>
      </c>
      <c r="L31" s="5">
        <v>1191</v>
      </c>
      <c r="M31" s="2"/>
      <c r="N31" s="100"/>
      <c r="O31" s="102" t="s">
        <v>35</v>
      </c>
      <c r="P31" s="101"/>
      <c r="Q31" s="5">
        <v>2802</v>
      </c>
      <c r="R31" s="5">
        <v>1634</v>
      </c>
      <c r="S31" s="5">
        <v>1168</v>
      </c>
      <c r="T31" s="24">
        <v>2809</v>
      </c>
      <c r="U31" s="5">
        <v>1532</v>
      </c>
      <c r="V31" s="146">
        <v>1277</v>
      </c>
      <c r="W31" s="5">
        <v>2724</v>
      </c>
      <c r="X31" s="5">
        <v>1375</v>
      </c>
      <c r="Y31" s="5">
        <v>1349</v>
      </c>
      <c r="Z31" s="103"/>
      <c r="AA31" s="100"/>
      <c r="AB31" s="102" t="s">
        <v>35</v>
      </c>
      <c r="AC31" s="101"/>
      <c r="AD31" s="2">
        <v>2487</v>
      </c>
      <c r="AE31" s="2">
        <v>1181</v>
      </c>
      <c r="AF31" s="2">
        <v>1306</v>
      </c>
      <c r="AG31" s="167">
        <v>2351</v>
      </c>
      <c r="AH31" s="2">
        <v>1084</v>
      </c>
      <c r="AI31" s="2">
        <v>1267</v>
      </c>
      <c r="AJ31" s="24">
        <v>1968</v>
      </c>
      <c r="AK31" s="5">
        <v>857</v>
      </c>
      <c r="AL31" s="146">
        <v>1111</v>
      </c>
      <c r="AM31" s="5">
        <v>1607</v>
      </c>
      <c r="AN31" s="2">
        <v>628</v>
      </c>
      <c r="AO31" s="2">
        <v>979</v>
      </c>
      <c r="AP31" s="2"/>
      <c r="AQ31" s="100"/>
      <c r="AR31" s="102" t="s">
        <v>35</v>
      </c>
      <c r="AS31" s="101"/>
      <c r="AT31" s="2">
        <v>1000</v>
      </c>
      <c r="AU31" s="2">
        <f t="shared" si="0"/>
        <v>311</v>
      </c>
      <c r="AV31" s="2">
        <f t="shared" si="0"/>
        <v>689</v>
      </c>
    </row>
    <row r="32" spans="1:48" ht="12" customHeight="1">
      <c r="A32" s="100"/>
      <c r="B32" s="102" t="s">
        <v>36</v>
      </c>
      <c r="C32" s="101"/>
      <c r="D32" s="5">
        <v>2736</v>
      </c>
      <c r="E32" s="5">
        <v>1823</v>
      </c>
      <c r="F32" s="5">
        <v>913</v>
      </c>
      <c r="G32" s="24">
        <v>2613</v>
      </c>
      <c r="H32" s="5">
        <v>1723</v>
      </c>
      <c r="I32" s="146">
        <v>890</v>
      </c>
      <c r="J32" s="5">
        <v>2638</v>
      </c>
      <c r="K32" s="5">
        <v>1683</v>
      </c>
      <c r="L32" s="5">
        <v>955</v>
      </c>
      <c r="M32" s="2"/>
      <c r="N32" s="100"/>
      <c r="O32" s="102" t="s">
        <v>36</v>
      </c>
      <c r="P32" s="101"/>
      <c r="Q32" s="5">
        <v>2472</v>
      </c>
      <c r="R32" s="5">
        <v>1518</v>
      </c>
      <c r="S32" s="5">
        <v>954</v>
      </c>
      <c r="T32" s="24">
        <v>2449</v>
      </c>
      <c r="U32" s="5">
        <v>1430</v>
      </c>
      <c r="V32" s="146">
        <v>1019</v>
      </c>
      <c r="W32" s="5">
        <v>2346</v>
      </c>
      <c r="X32" s="5">
        <v>1277</v>
      </c>
      <c r="Y32" s="5">
        <v>1069</v>
      </c>
      <c r="Z32" s="103"/>
      <c r="AA32" s="100"/>
      <c r="AB32" s="102" t="s">
        <v>36</v>
      </c>
      <c r="AC32" s="101"/>
      <c r="AD32" s="2">
        <v>2098</v>
      </c>
      <c r="AE32" s="2">
        <v>1086</v>
      </c>
      <c r="AF32" s="2">
        <v>1012</v>
      </c>
      <c r="AG32" s="167">
        <v>1961</v>
      </c>
      <c r="AH32" s="2">
        <v>985</v>
      </c>
      <c r="AI32" s="2">
        <v>976</v>
      </c>
      <c r="AJ32" s="24">
        <v>1623</v>
      </c>
      <c r="AK32" s="5">
        <v>767</v>
      </c>
      <c r="AL32" s="146">
        <v>856</v>
      </c>
      <c r="AM32" s="5">
        <v>1266</v>
      </c>
      <c r="AN32" s="2">
        <v>540</v>
      </c>
      <c r="AO32" s="2">
        <v>726</v>
      </c>
      <c r="AP32" s="2"/>
      <c r="AQ32" s="100"/>
      <c r="AR32" s="102" t="s">
        <v>36</v>
      </c>
      <c r="AS32" s="101"/>
      <c r="AT32" s="2">
        <v>844</v>
      </c>
      <c r="AU32" s="2">
        <f t="shared" si="0"/>
        <v>270</v>
      </c>
      <c r="AV32" s="2">
        <f t="shared" si="0"/>
        <v>574</v>
      </c>
    </row>
    <row r="33" spans="1:48" ht="12" customHeight="1">
      <c r="A33" s="100"/>
      <c r="B33" s="102" t="s">
        <v>37</v>
      </c>
      <c r="C33" s="101"/>
      <c r="D33" s="5">
        <v>2468</v>
      </c>
      <c r="E33" s="5">
        <v>1450</v>
      </c>
      <c r="F33" s="5">
        <v>1018</v>
      </c>
      <c r="G33" s="24">
        <v>2345</v>
      </c>
      <c r="H33" s="5">
        <v>1352</v>
      </c>
      <c r="I33" s="146">
        <v>993</v>
      </c>
      <c r="J33" s="5">
        <v>2384</v>
      </c>
      <c r="K33" s="5">
        <v>1283</v>
      </c>
      <c r="L33" s="5">
        <v>1101</v>
      </c>
      <c r="M33" s="2"/>
      <c r="N33" s="100"/>
      <c r="O33" s="102" t="s">
        <v>37</v>
      </c>
      <c r="P33" s="101"/>
      <c r="Q33" s="5">
        <v>2247</v>
      </c>
      <c r="R33" s="5">
        <v>1153</v>
      </c>
      <c r="S33" s="5">
        <v>1094</v>
      </c>
      <c r="T33" s="24">
        <v>2252</v>
      </c>
      <c r="U33" s="5">
        <v>1083</v>
      </c>
      <c r="V33" s="146">
        <v>1169</v>
      </c>
      <c r="W33" s="5">
        <v>2209</v>
      </c>
      <c r="X33" s="5">
        <v>978</v>
      </c>
      <c r="Y33" s="5">
        <v>1231</v>
      </c>
      <c r="Z33" s="103"/>
      <c r="AA33" s="100"/>
      <c r="AB33" s="102" t="s">
        <v>37</v>
      </c>
      <c r="AC33" s="101"/>
      <c r="AD33" s="2">
        <v>2062</v>
      </c>
      <c r="AE33" s="2">
        <v>847</v>
      </c>
      <c r="AF33" s="2">
        <v>1215</v>
      </c>
      <c r="AG33" s="167">
        <v>1963</v>
      </c>
      <c r="AH33" s="2">
        <v>753</v>
      </c>
      <c r="AI33" s="2">
        <v>1210</v>
      </c>
      <c r="AJ33" s="24">
        <v>1598</v>
      </c>
      <c r="AK33" s="5">
        <v>520</v>
      </c>
      <c r="AL33" s="146">
        <v>1078</v>
      </c>
      <c r="AM33" s="5">
        <v>1392</v>
      </c>
      <c r="AN33" s="2">
        <v>361</v>
      </c>
      <c r="AO33" s="2">
        <v>1031</v>
      </c>
      <c r="AP33" s="2"/>
      <c r="AQ33" s="100"/>
      <c r="AR33" s="102" t="s">
        <v>37</v>
      </c>
      <c r="AS33" s="101"/>
      <c r="AT33" s="2">
        <v>1050</v>
      </c>
      <c r="AU33" s="2">
        <f t="shared" si="0"/>
        <v>191</v>
      </c>
      <c r="AV33" s="2">
        <f t="shared" si="0"/>
        <v>859</v>
      </c>
    </row>
    <row r="34" spans="1:48" ht="12" customHeight="1">
      <c r="A34" s="100"/>
      <c r="B34" s="102" t="s">
        <v>38</v>
      </c>
      <c r="C34" s="101"/>
      <c r="D34" s="5">
        <v>3408</v>
      </c>
      <c r="E34" s="5">
        <v>2542</v>
      </c>
      <c r="F34" s="5">
        <v>866</v>
      </c>
      <c r="G34" s="24">
        <v>3652</v>
      </c>
      <c r="H34" s="5">
        <v>2631</v>
      </c>
      <c r="I34" s="146">
        <v>1021</v>
      </c>
      <c r="J34" s="5">
        <v>3691</v>
      </c>
      <c r="K34" s="5">
        <v>2581</v>
      </c>
      <c r="L34" s="5">
        <v>1110</v>
      </c>
      <c r="M34" s="2"/>
      <c r="N34" s="100"/>
      <c r="O34" s="102" t="s">
        <v>38</v>
      </c>
      <c r="P34" s="101"/>
      <c r="Q34" s="5">
        <v>3510</v>
      </c>
      <c r="R34" s="5">
        <v>2365</v>
      </c>
      <c r="S34" s="5">
        <v>1145</v>
      </c>
      <c r="T34" s="24">
        <v>3585</v>
      </c>
      <c r="U34" s="5">
        <v>2251</v>
      </c>
      <c r="V34" s="146">
        <v>1334</v>
      </c>
      <c r="W34" s="5">
        <v>3573</v>
      </c>
      <c r="X34" s="5">
        <v>2038</v>
      </c>
      <c r="Y34" s="5">
        <v>1535</v>
      </c>
      <c r="Z34" s="103"/>
      <c r="AA34" s="100"/>
      <c r="AB34" s="102" t="s">
        <v>38</v>
      </c>
      <c r="AC34" s="101"/>
      <c r="AD34" s="2">
        <v>3423</v>
      </c>
      <c r="AE34" s="2">
        <v>1842</v>
      </c>
      <c r="AF34" s="2">
        <v>1581</v>
      </c>
      <c r="AG34" s="167">
        <v>3212</v>
      </c>
      <c r="AH34" s="2">
        <v>1625</v>
      </c>
      <c r="AI34" s="2">
        <v>1587</v>
      </c>
      <c r="AJ34" s="24">
        <v>2936</v>
      </c>
      <c r="AK34" s="5">
        <v>1319</v>
      </c>
      <c r="AL34" s="146">
        <v>1617</v>
      </c>
      <c r="AM34" s="5">
        <v>2377</v>
      </c>
      <c r="AN34" s="2">
        <v>943</v>
      </c>
      <c r="AO34" s="2">
        <v>1434</v>
      </c>
      <c r="AP34" s="2"/>
      <c r="AQ34" s="100"/>
      <c r="AR34" s="102" t="s">
        <v>38</v>
      </c>
      <c r="AS34" s="101"/>
      <c r="AT34" s="2">
        <v>1623</v>
      </c>
      <c r="AU34" s="2">
        <f t="shared" si="0"/>
        <v>454</v>
      </c>
      <c r="AV34" s="2">
        <f t="shared" si="0"/>
        <v>1169</v>
      </c>
    </row>
    <row r="35" spans="1:48" ht="12" customHeight="1">
      <c r="A35" s="100"/>
      <c r="B35" s="102" t="s">
        <v>39</v>
      </c>
      <c r="C35" s="101"/>
      <c r="D35" s="5">
        <v>1764</v>
      </c>
      <c r="E35" s="5">
        <v>1368</v>
      </c>
      <c r="F35" s="5">
        <v>396</v>
      </c>
      <c r="G35" s="24">
        <v>1951</v>
      </c>
      <c r="H35" s="5">
        <v>1410</v>
      </c>
      <c r="I35" s="146">
        <v>541</v>
      </c>
      <c r="J35" s="5">
        <v>2041</v>
      </c>
      <c r="K35" s="5">
        <v>1411</v>
      </c>
      <c r="L35" s="5">
        <v>630</v>
      </c>
      <c r="M35" s="2"/>
      <c r="N35" s="100"/>
      <c r="O35" s="102" t="s">
        <v>39</v>
      </c>
      <c r="P35" s="101"/>
      <c r="Q35" s="5">
        <v>1972</v>
      </c>
      <c r="R35" s="5">
        <v>1323</v>
      </c>
      <c r="S35" s="5">
        <v>649</v>
      </c>
      <c r="T35" s="24">
        <v>1970</v>
      </c>
      <c r="U35" s="5">
        <v>1262</v>
      </c>
      <c r="V35" s="146">
        <v>708</v>
      </c>
      <c r="W35" s="5">
        <v>1978</v>
      </c>
      <c r="X35" s="5">
        <v>1139</v>
      </c>
      <c r="Y35" s="5">
        <v>839</v>
      </c>
      <c r="Z35" s="103"/>
      <c r="AA35" s="100"/>
      <c r="AB35" s="102" t="s">
        <v>39</v>
      </c>
      <c r="AC35" s="101"/>
      <c r="AD35" s="2">
        <v>1921</v>
      </c>
      <c r="AE35" s="2">
        <v>963</v>
      </c>
      <c r="AF35" s="2">
        <v>958</v>
      </c>
      <c r="AG35" s="167">
        <v>1728</v>
      </c>
      <c r="AH35" s="2">
        <v>816</v>
      </c>
      <c r="AI35" s="2">
        <v>912</v>
      </c>
      <c r="AJ35" s="24">
        <v>1571</v>
      </c>
      <c r="AK35" s="5">
        <v>627</v>
      </c>
      <c r="AL35" s="146">
        <v>944</v>
      </c>
      <c r="AM35" s="5">
        <v>1359</v>
      </c>
      <c r="AN35" s="2">
        <v>480</v>
      </c>
      <c r="AO35" s="2">
        <v>879</v>
      </c>
      <c r="AP35" s="2"/>
      <c r="AQ35" s="100"/>
      <c r="AR35" s="102" t="s">
        <v>39</v>
      </c>
      <c r="AS35" s="101"/>
      <c r="AT35" s="2">
        <v>966</v>
      </c>
      <c r="AU35" s="2">
        <f t="shared" si="0"/>
        <v>255</v>
      </c>
      <c r="AV35" s="2">
        <f t="shared" si="0"/>
        <v>711</v>
      </c>
    </row>
    <row r="36" spans="1:48" ht="12" customHeight="1">
      <c r="A36" s="100"/>
      <c r="B36" s="102" t="s">
        <v>40</v>
      </c>
      <c r="C36" s="101"/>
      <c r="D36" s="5">
        <v>3375</v>
      </c>
      <c r="E36" s="5">
        <v>2475</v>
      </c>
      <c r="F36" s="5">
        <v>900</v>
      </c>
      <c r="G36" s="24">
        <v>3417</v>
      </c>
      <c r="H36" s="5">
        <v>2438</v>
      </c>
      <c r="I36" s="146">
        <v>979</v>
      </c>
      <c r="J36" s="5">
        <v>3355</v>
      </c>
      <c r="K36" s="5">
        <v>2307</v>
      </c>
      <c r="L36" s="5">
        <v>1048</v>
      </c>
      <c r="M36" s="2"/>
      <c r="N36" s="100"/>
      <c r="O36" s="102" t="s">
        <v>40</v>
      </c>
      <c r="P36" s="101"/>
      <c r="Q36" s="5">
        <v>3086</v>
      </c>
      <c r="R36" s="5">
        <v>2085</v>
      </c>
      <c r="S36" s="5">
        <v>1001</v>
      </c>
      <c r="T36" s="24">
        <v>2954</v>
      </c>
      <c r="U36" s="5">
        <v>1926</v>
      </c>
      <c r="V36" s="146">
        <v>1028</v>
      </c>
      <c r="W36" s="5">
        <v>2812</v>
      </c>
      <c r="X36" s="5">
        <v>1711</v>
      </c>
      <c r="Y36" s="5">
        <v>1101</v>
      </c>
      <c r="Z36" s="103"/>
      <c r="AA36" s="100"/>
      <c r="AB36" s="102" t="s">
        <v>40</v>
      </c>
      <c r="AC36" s="101"/>
      <c r="AD36" s="2">
        <v>2641</v>
      </c>
      <c r="AE36" s="2">
        <v>1545</v>
      </c>
      <c r="AF36" s="2">
        <v>1096</v>
      </c>
      <c r="AG36" s="167">
        <v>2446</v>
      </c>
      <c r="AH36" s="2">
        <v>1349</v>
      </c>
      <c r="AI36" s="2">
        <v>1097</v>
      </c>
      <c r="AJ36" s="24">
        <v>2112</v>
      </c>
      <c r="AK36" s="5">
        <v>1081</v>
      </c>
      <c r="AL36" s="146">
        <v>1031</v>
      </c>
      <c r="AM36" s="5">
        <v>1664</v>
      </c>
      <c r="AN36" s="2">
        <v>743</v>
      </c>
      <c r="AO36" s="2">
        <v>921</v>
      </c>
      <c r="AP36" s="2"/>
      <c r="AQ36" s="100"/>
      <c r="AR36" s="102" t="s">
        <v>40</v>
      </c>
      <c r="AS36" s="101"/>
      <c r="AT36" s="2">
        <v>1256</v>
      </c>
      <c r="AU36" s="2">
        <f t="shared" si="0"/>
        <v>419</v>
      </c>
      <c r="AV36" s="2">
        <f t="shared" si="0"/>
        <v>837</v>
      </c>
    </row>
    <row r="37" spans="1:48" ht="12" customHeight="1">
      <c r="A37" s="100"/>
      <c r="B37" s="102" t="s">
        <v>41</v>
      </c>
      <c r="C37" s="101"/>
      <c r="D37" s="5">
        <v>1302</v>
      </c>
      <c r="E37" s="5">
        <v>967</v>
      </c>
      <c r="F37" s="5">
        <v>335</v>
      </c>
      <c r="G37" s="24">
        <v>1559</v>
      </c>
      <c r="H37" s="5">
        <v>1071</v>
      </c>
      <c r="I37" s="146">
        <v>488</v>
      </c>
      <c r="J37" s="5">
        <v>1626</v>
      </c>
      <c r="K37" s="5">
        <v>1034</v>
      </c>
      <c r="L37" s="5">
        <v>592</v>
      </c>
      <c r="M37" s="2"/>
      <c r="N37" s="100"/>
      <c r="O37" s="102" t="s">
        <v>41</v>
      </c>
      <c r="P37" s="101"/>
      <c r="Q37" s="5">
        <v>1508</v>
      </c>
      <c r="R37" s="5">
        <v>903</v>
      </c>
      <c r="S37" s="5">
        <v>605</v>
      </c>
      <c r="T37" s="24">
        <v>1600</v>
      </c>
      <c r="U37" s="5">
        <v>870</v>
      </c>
      <c r="V37" s="146">
        <v>730</v>
      </c>
      <c r="W37" s="5">
        <v>1633</v>
      </c>
      <c r="X37" s="5">
        <v>789</v>
      </c>
      <c r="Y37" s="5">
        <v>844</v>
      </c>
      <c r="Z37" s="103"/>
      <c r="AA37" s="100"/>
      <c r="AB37" s="102" t="s">
        <v>41</v>
      </c>
      <c r="AC37" s="101"/>
      <c r="AD37" s="2">
        <v>1587</v>
      </c>
      <c r="AE37" s="2">
        <v>687</v>
      </c>
      <c r="AF37" s="2">
        <v>900</v>
      </c>
      <c r="AG37" s="167">
        <v>1516</v>
      </c>
      <c r="AH37" s="2">
        <v>611</v>
      </c>
      <c r="AI37" s="2">
        <v>905</v>
      </c>
      <c r="AJ37" s="24">
        <v>1402</v>
      </c>
      <c r="AK37" s="5">
        <v>504</v>
      </c>
      <c r="AL37" s="146">
        <v>898</v>
      </c>
      <c r="AM37" s="5">
        <v>1221</v>
      </c>
      <c r="AN37" s="2">
        <v>402</v>
      </c>
      <c r="AO37" s="2">
        <v>819</v>
      </c>
      <c r="AP37" s="2"/>
      <c r="AQ37" s="100"/>
      <c r="AR37" s="102" t="s">
        <v>41</v>
      </c>
      <c r="AS37" s="101"/>
      <c r="AT37" s="2">
        <v>859</v>
      </c>
      <c r="AU37" s="2">
        <f t="shared" si="0"/>
        <v>204</v>
      </c>
      <c r="AV37" s="2">
        <f t="shared" si="0"/>
        <v>655</v>
      </c>
    </row>
    <row r="38" spans="1:48" ht="12" customHeight="1">
      <c r="A38" s="103"/>
      <c r="B38" s="102" t="s">
        <v>42</v>
      </c>
      <c r="C38" s="101"/>
      <c r="D38" s="5">
        <v>1151</v>
      </c>
      <c r="E38" s="5">
        <v>834</v>
      </c>
      <c r="F38" s="5">
        <v>317</v>
      </c>
      <c r="G38" s="24">
        <v>1408</v>
      </c>
      <c r="H38" s="5">
        <v>971</v>
      </c>
      <c r="I38" s="146">
        <v>437</v>
      </c>
      <c r="J38" s="5">
        <v>1565</v>
      </c>
      <c r="K38" s="5">
        <v>1031</v>
      </c>
      <c r="L38" s="5">
        <v>534</v>
      </c>
      <c r="M38" s="2"/>
      <c r="N38" s="103"/>
      <c r="O38" s="102" t="s">
        <v>42</v>
      </c>
      <c r="P38" s="101"/>
      <c r="Q38" s="5">
        <v>1587</v>
      </c>
      <c r="R38" s="5">
        <v>1004</v>
      </c>
      <c r="S38" s="5">
        <v>583</v>
      </c>
      <c r="T38" s="24">
        <v>1674</v>
      </c>
      <c r="U38" s="5">
        <v>975</v>
      </c>
      <c r="V38" s="146">
        <v>699</v>
      </c>
      <c r="W38" s="5">
        <v>1709</v>
      </c>
      <c r="X38" s="5">
        <v>876</v>
      </c>
      <c r="Y38" s="5">
        <v>833</v>
      </c>
      <c r="Z38" s="103"/>
      <c r="AA38" s="103"/>
      <c r="AB38" s="102" t="s">
        <v>42</v>
      </c>
      <c r="AC38" s="101"/>
      <c r="AD38" s="2">
        <v>1680</v>
      </c>
      <c r="AE38" s="2">
        <v>788</v>
      </c>
      <c r="AF38" s="2">
        <v>892</v>
      </c>
      <c r="AG38" s="167">
        <v>1663</v>
      </c>
      <c r="AH38" s="2">
        <v>723</v>
      </c>
      <c r="AI38" s="2">
        <v>940</v>
      </c>
      <c r="AJ38" s="24">
        <v>1564</v>
      </c>
      <c r="AK38" s="5">
        <v>618</v>
      </c>
      <c r="AL38" s="146">
        <v>946</v>
      </c>
      <c r="AM38" s="5">
        <v>1444</v>
      </c>
      <c r="AN38" s="2">
        <v>521</v>
      </c>
      <c r="AO38" s="2">
        <v>923</v>
      </c>
      <c r="AP38" s="2"/>
      <c r="AQ38" s="103"/>
      <c r="AR38" s="102" t="s">
        <v>42</v>
      </c>
      <c r="AS38" s="101"/>
      <c r="AT38" s="2">
        <v>1244</v>
      </c>
      <c r="AU38" s="2">
        <f t="shared" si="0"/>
        <v>280</v>
      </c>
      <c r="AV38" s="2">
        <f t="shared" si="0"/>
        <v>964</v>
      </c>
    </row>
    <row r="39" spans="1:48" ht="12" customHeight="1">
      <c r="A39" s="103"/>
      <c r="B39" s="102" t="s">
        <v>43</v>
      </c>
      <c r="C39" s="101"/>
      <c r="D39" s="5">
        <v>850</v>
      </c>
      <c r="E39" s="5">
        <v>525</v>
      </c>
      <c r="F39" s="5">
        <v>325</v>
      </c>
      <c r="G39" s="24">
        <v>1314</v>
      </c>
      <c r="H39" s="5">
        <v>738</v>
      </c>
      <c r="I39" s="146">
        <v>576</v>
      </c>
      <c r="J39" s="5">
        <v>1646</v>
      </c>
      <c r="K39" s="5">
        <v>770</v>
      </c>
      <c r="L39" s="5">
        <v>876</v>
      </c>
      <c r="M39" s="2"/>
      <c r="N39" s="103"/>
      <c r="O39" s="102" t="s">
        <v>43</v>
      </c>
      <c r="P39" s="101"/>
      <c r="Q39" s="5">
        <v>1668</v>
      </c>
      <c r="R39" s="5">
        <v>716</v>
      </c>
      <c r="S39" s="5">
        <v>952</v>
      </c>
      <c r="T39" s="24">
        <v>1937</v>
      </c>
      <c r="U39" s="5">
        <v>743</v>
      </c>
      <c r="V39" s="146">
        <v>1194</v>
      </c>
      <c r="W39" s="5">
        <v>2193</v>
      </c>
      <c r="X39" s="5">
        <v>711</v>
      </c>
      <c r="Y39" s="5">
        <v>1482</v>
      </c>
      <c r="Z39" s="103"/>
      <c r="AA39" s="103"/>
      <c r="AB39" s="102" t="s">
        <v>43</v>
      </c>
      <c r="AC39" s="101"/>
      <c r="AD39" s="2">
        <v>2076</v>
      </c>
      <c r="AE39" s="2">
        <v>621</v>
      </c>
      <c r="AF39" s="2">
        <v>1455</v>
      </c>
      <c r="AG39" s="167">
        <v>2070</v>
      </c>
      <c r="AH39" s="2">
        <v>567</v>
      </c>
      <c r="AI39" s="2">
        <v>1503</v>
      </c>
      <c r="AJ39" s="24">
        <v>1862</v>
      </c>
      <c r="AK39" s="5">
        <v>457</v>
      </c>
      <c r="AL39" s="146">
        <v>1405</v>
      </c>
      <c r="AM39" s="5">
        <v>1651</v>
      </c>
      <c r="AN39" s="2">
        <v>373</v>
      </c>
      <c r="AO39" s="2">
        <v>1278</v>
      </c>
      <c r="AP39" s="2"/>
      <c r="AQ39" s="103"/>
      <c r="AR39" s="102" t="s">
        <v>43</v>
      </c>
      <c r="AS39" s="101"/>
      <c r="AT39" s="2">
        <v>1097</v>
      </c>
      <c r="AU39" s="2">
        <f t="shared" si="0"/>
        <v>192</v>
      </c>
      <c r="AV39" s="2">
        <f t="shared" si="0"/>
        <v>905</v>
      </c>
    </row>
    <row r="40" spans="1:48" ht="12" customHeight="1">
      <c r="A40" s="103"/>
      <c r="B40" s="102" t="s">
        <v>44</v>
      </c>
      <c r="C40" s="101"/>
      <c r="D40" s="5">
        <v>968</v>
      </c>
      <c r="E40" s="5">
        <v>712</v>
      </c>
      <c r="F40" s="5">
        <v>256</v>
      </c>
      <c r="G40" s="24">
        <v>1177</v>
      </c>
      <c r="H40" s="5">
        <v>818</v>
      </c>
      <c r="I40" s="146">
        <v>359</v>
      </c>
      <c r="J40" s="5">
        <v>1386</v>
      </c>
      <c r="K40" s="5">
        <v>891</v>
      </c>
      <c r="L40" s="5">
        <v>495</v>
      </c>
      <c r="M40" s="2"/>
      <c r="N40" s="17"/>
      <c r="O40" s="104" t="s">
        <v>44</v>
      </c>
      <c r="P40" s="101"/>
      <c r="Q40" s="5">
        <v>1404</v>
      </c>
      <c r="R40" s="5">
        <v>856</v>
      </c>
      <c r="S40" s="5">
        <v>548</v>
      </c>
      <c r="T40" s="24">
        <v>1513</v>
      </c>
      <c r="U40" s="5">
        <v>838</v>
      </c>
      <c r="V40" s="146">
        <v>675</v>
      </c>
      <c r="W40" s="5">
        <v>1720</v>
      </c>
      <c r="X40" s="5">
        <v>821</v>
      </c>
      <c r="Y40" s="5">
        <v>899</v>
      </c>
      <c r="Z40" s="103"/>
      <c r="AA40" s="103"/>
      <c r="AB40" s="104" t="s">
        <v>44</v>
      </c>
      <c r="AC40" s="101"/>
      <c r="AD40" s="2">
        <v>1672</v>
      </c>
      <c r="AE40" s="2">
        <v>756</v>
      </c>
      <c r="AF40" s="2">
        <v>916</v>
      </c>
      <c r="AG40" s="167">
        <v>1699</v>
      </c>
      <c r="AH40" s="2">
        <v>736</v>
      </c>
      <c r="AI40" s="2">
        <v>963</v>
      </c>
      <c r="AJ40" s="24">
        <v>1537</v>
      </c>
      <c r="AK40" s="5">
        <v>618</v>
      </c>
      <c r="AL40" s="146">
        <v>919</v>
      </c>
      <c r="AM40" s="5">
        <v>1336</v>
      </c>
      <c r="AN40" s="2">
        <v>470</v>
      </c>
      <c r="AO40" s="2">
        <v>866</v>
      </c>
      <c r="AP40" s="2"/>
      <c r="AQ40" s="103"/>
      <c r="AR40" s="104" t="s">
        <v>44</v>
      </c>
      <c r="AS40" s="101"/>
      <c r="AT40" s="2">
        <v>885</v>
      </c>
      <c r="AU40" s="2">
        <f t="shared" si="0"/>
        <v>234</v>
      </c>
      <c r="AV40" s="2">
        <f t="shared" si="0"/>
        <v>651</v>
      </c>
    </row>
    <row r="41" spans="1:48" ht="13.5" customHeight="1">
      <c r="A41" s="11"/>
      <c r="B41" s="99" t="s">
        <v>99</v>
      </c>
      <c r="C41" s="12"/>
      <c r="D41" s="11"/>
      <c r="E41" s="11"/>
      <c r="F41" s="11"/>
      <c r="G41" s="150"/>
      <c r="H41" s="11"/>
      <c r="I41" s="149"/>
      <c r="J41" s="11"/>
      <c r="K41" s="11"/>
      <c r="L41" s="11"/>
      <c r="O41" s="99" t="s">
        <v>99</v>
      </c>
      <c r="P41" s="12"/>
      <c r="Q41" s="11"/>
      <c r="R41" s="4" t="s">
        <v>100</v>
      </c>
      <c r="S41" s="11"/>
      <c r="T41" s="150"/>
      <c r="U41" s="4" t="s">
        <v>100</v>
      </c>
      <c r="V41" s="149"/>
      <c r="W41" s="11"/>
      <c r="X41" s="4" t="s">
        <v>100</v>
      </c>
      <c r="Y41" s="11"/>
      <c r="Z41" s="103"/>
      <c r="AA41" s="11"/>
      <c r="AB41" s="99" t="s">
        <v>99</v>
      </c>
      <c r="AC41" s="12"/>
      <c r="AD41" s="11"/>
      <c r="AE41" s="11"/>
      <c r="AF41" s="11"/>
      <c r="AG41" s="168"/>
      <c r="AH41" s="11"/>
      <c r="AI41" s="11"/>
      <c r="AJ41" s="150"/>
      <c r="AK41" s="11"/>
      <c r="AL41" s="149"/>
      <c r="AM41" s="11"/>
      <c r="AN41" s="11"/>
      <c r="AO41" s="11"/>
      <c r="AP41" s="11"/>
      <c r="AQ41" s="11"/>
      <c r="AR41" s="99" t="s">
        <v>99</v>
      </c>
      <c r="AS41" s="12"/>
      <c r="AT41" s="11"/>
      <c r="AU41" s="11"/>
      <c r="AV41" s="11"/>
    </row>
    <row r="42" spans="1:48" ht="12.75" customHeight="1">
      <c r="A42" s="103"/>
      <c r="B42" s="102" t="s">
        <v>69</v>
      </c>
      <c r="C42" s="101"/>
      <c r="D42" s="5">
        <v>15192</v>
      </c>
      <c r="E42" s="5">
        <v>3765</v>
      </c>
      <c r="F42" s="5">
        <v>11427</v>
      </c>
      <c r="G42" s="24">
        <v>17084</v>
      </c>
      <c r="H42" s="5">
        <v>4168</v>
      </c>
      <c r="I42" s="146">
        <v>12916</v>
      </c>
      <c r="J42" s="5">
        <v>18319</v>
      </c>
      <c r="K42" s="5">
        <v>4194</v>
      </c>
      <c r="L42" s="5">
        <v>14125</v>
      </c>
      <c r="M42" s="2"/>
      <c r="O42" s="102" t="s">
        <v>69</v>
      </c>
      <c r="P42" s="101"/>
      <c r="Q42" s="5">
        <v>17451</v>
      </c>
      <c r="R42" s="5">
        <v>3840</v>
      </c>
      <c r="S42" s="5">
        <v>13611</v>
      </c>
      <c r="T42" s="24">
        <v>18197</v>
      </c>
      <c r="U42" s="5">
        <v>3724</v>
      </c>
      <c r="V42" s="146">
        <v>14473</v>
      </c>
      <c r="W42" s="5">
        <v>19433</v>
      </c>
      <c r="X42" s="5">
        <v>3430</v>
      </c>
      <c r="Y42" s="5">
        <v>16003</v>
      </c>
      <c r="Z42" s="5"/>
      <c r="AA42" s="103"/>
      <c r="AB42" s="102" t="s">
        <v>69</v>
      </c>
      <c r="AC42" s="101"/>
      <c r="AD42" s="5">
        <v>17749</v>
      </c>
      <c r="AE42" s="5">
        <v>2764</v>
      </c>
      <c r="AF42" s="5">
        <v>14985</v>
      </c>
      <c r="AG42" s="167">
        <v>17161</v>
      </c>
      <c r="AH42" s="5">
        <v>2448</v>
      </c>
      <c r="AI42" s="5">
        <v>14713</v>
      </c>
      <c r="AJ42" s="24">
        <v>15190</v>
      </c>
      <c r="AK42" s="5">
        <v>1938</v>
      </c>
      <c r="AL42" s="146">
        <v>13252</v>
      </c>
      <c r="AM42" s="5">
        <v>12853</v>
      </c>
      <c r="AN42" s="5">
        <v>1380</v>
      </c>
      <c r="AO42" s="5">
        <v>11473</v>
      </c>
      <c r="AP42" s="5"/>
      <c r="AQ42" s="103"/>
      <c r="AR42" s="102" t="s">
        <v>69</v>
      </c>
      <c r="AS42" s="101"/>
      <c r="AT42" s="5">
        <f>SUM(AT43:AT58)</f>
        <v>9490</v>
      </c>
      <c r="AU42" s="5">
        <f>SUM(AU43:AU58)</f>
        <v>761</v>
      </c>
      <c r="AV42" s="5">
        <f>SUM(AV43:AV58)</f>
        <v>8729</v>
      </c>
    </row>
    <row r="43" spans="1:48" ht="12" customHeight="1">
      <c r="A43" s="103"/>
      <c r="B43" s="102" t="s">
        <v>29</v>
      </c>
      <c r="C43" s="101"/>
      <c r="D43" s="5">
        <v>675</v>
      </c>
      <c r="E43" s="5">
        <v>153</v>
      </c>
      <c r="F43" s="5">
        <v>522</v>
      </c>
      <c r="G43" s="24">
        <v>762</v>
      </c>
      <c r="H43" s="5">
        <v>156</v>
      </c>
      <c r="I43" s="146">
        <v>606</v>
      </c>
      <c r="J43" s="5">
        <v>803</v>
      </c>
      <c r="K43" s="5">
        <v>158</v>
      </c>
      <c r="L43" s="5">
        <v>645</v>
      </c>
      <c r="M43" s="2"/>
      <c r="O43" s="102" t="s">
        <v>29</v>
      </c>
      <c r="P43" s="101"/>
      <c r="Q43" s="5">
        <v>823</v>
      </c>
      <c r="R43" s="5">
        <v>172</v>
      </c>
      <c r="S43" s="5">
        <v>651</v>
      </c>
      <c r="T43" s="24">
        <v>807</v>
      </c>
      <c r="U43" s="5">
        <v>155</v>
      </c>
      <c r="V43" s="146">
        <v>652</v>
      </c>
      <c r="W43" s="5">
        <v>877</v>
      </c>
      <c r="X43" s="5">
        <v>164</v>
      </c>
      <c r="Y43" s="5">
        <v>713</v>
      </c>
      <c r="Z43" s="5"/>
      <c r="AA43" s="103"/>
      <c r="AB43" s="102" t="s">
        <v>29</v>
      </c>
      <c r="AC43" s="101"/>
      <c r="AD43" s="5">
        <v>763</v>
      </c>
      <c r="AE43" s="5">
        <v>130</v>
      </c>
      <c r="AF43" s="5">
        <v>633</v>
      </c>
      <c r="AG43" s="167">
        <v>734</v>
      </c>
      <c r="AH43" s="5">
        <v>106</v>
      </c>
      <c r="AI43" s="5">
        <v>628</v>
      </c>
      <c r="AJ43" s="24">
        <v>698</v>
      </c>
      <c r="AK43" s="5">
        <v>87</v>
      </c>
      <c r="AL43" s="146">
        <v>611</v>
      </c>
      <c r="AM43" s="5">
        <v>609</v>
      </c>
      <c r="AN43" s="5">
        <v>72</v>
      </c>
      <c r="AO43" s="5">
        <v>537</v>
      </c>
      <c r="AP43" s="5"/>
      <c r="AQ43" s="103"/>
      <c r="AR43" s="102" t="s">
        <v>29</v>
      </c>
      <c r="AS43" s="101"/>
      <c r="AT43" s="5">
        <v>414</v>
      </c>
      <c r="AU43" s="5">
        <v>33</v>
      </c>
      <c r="AV43" s="5">
        <v>381</v>
      </c>
    </row>
    <row r="44" spans="1:48" ht="12" customHeight="1">
      <c r="A44" s="103"/>
      <c r="B44" s="102" t="s">
        <v>30</v>
      </c>
      <c r="C44" s="101"/>
      <c r="D44" s="5">
        <v>1023</v>
      </c>
      <c r="E44" s="5">
        <v>161</v>
      </c>
      <c r="F44" s="5">
        <v>862</v>
      </c>
      <c r="G44" s="24">
        <v>1198</v>
      </c>
      <c r="H44" s="5">
        <v>184</v>
      </c>
      <c r="I44" s="146">
        <v>1014</v>
      </c>
      <c r="J44" s="5">
        <v>1258</v>
      </c>
      <c r="K44" s="5">
        <v>179</v>
      </c>
      <c r="L44" s="5">
        <v>1079</v>
      </c>
      <c r="M44" s="2"/>
      <c r="O44" s="102" t="s">
        <v>30</v>
      </c>
      <c r="P44" s="101"/>
      <c r="Q44" s="5">
        <v>1212</v>
      </c>
      <c r="R44" s="5">
        <v>157</v>
      </c>
      <c r="S44" s="5">
        <v>1055</v>
      </c>
      <c r="T44" s="24">
        <v>1259</v>
      </c>
      <c r="U44" s="5">
        <v>171</v>
      </c>
      <c r="V44" s="146">
        <v>1088</v>
      </c>
      <c r="W44" s="5">
        <v>1281</v>
      </c>
      <c r="X44" s="5">
        <v>143</v>
      </c>
      <c r="Y44" s="5">
        <v>1138</v>
      </c>
      <c r="Z44" s="5"/>
      <c r="AA44" s="103"/>
      <c r="AB44" s="102" t="s">
        <v>30</v>
      </c>
      <c r="AC44" s="101"/>
      <c r="AD44" s="5">
        <v>1222</v>
      </c>
      <c r="AE44" s="5">
        <v>127</v>
      </c>
      <c r="AF44" s="5">
        <v>1095</v>
      </c>
      <c r="AG44" s="167">
        <v>1185</v>
      </c>
      <c r="AH44" s="5">
        <v>119</v>
      </c>
      <c r="AI44" s="5">
        <v>1066</v>
      </c>
      <c r="AJ44" s="24">
        <v>967</v>
      </c>
      <c r="AK44" s="5">
        <v>86</v>
      </c>
      <c r="AL44" s="146">
        <v>881</v>
      </c>
      <c r="AM44" s="5">
        <v>836</v>
      </c>
      <c r="AN44" s="5">
        <v>60</v>
      </c>
      <c r="AO44" s="5">
        <v>776</v>
      </c>
      <c r="AP44" s="5"/>
      <c r="AQ44" s="103"/>
      <c r="AR44" s="102" t="s">
        <v>30</v>
      </c>
      <c r="AS44" s="101"/>
      <c r="AT44" s="5">
        <v>627</v>
      </c>
      <c r="AU44" s="5">
        <v>34</v>
      </c>
      <c r="AV44" s="5">
        <v>593</v>
      </c>
    </row>
    <row r="45" spans="1:48" ht="12" customHeight="1">
      <c r="A45" s="103"/>
      <c r="B45" s="102" t="s">
        <v>31</v>
      </c>
      <c r="C45" s="101"/>
      <c r="D45" s="5">
        <v>635</v>
      </c>
      <c r="E45" s="5">
        <v>231</v>
      </c>
      <c r="F45" s="5">
        <v>404</v>
      </c>
      <c r="G45" s="24">
        <v>842</v>
      </c>
      <c r="H45" s="5">
        <v>259</v>
      </c>
      <c r="I45" s="146">
        <v>583</v>
      </c>
      <c r="J45" s="5">
        <v>966</v>
      </c>
      <c r="K45" s="5">
        <v>280</v>
      </c>
      <c r="L45" s="5">
        <v>686</v>
      </c>
      <c r="M45" s="2"/>
      <c r="O45" s="102" t="s">
        <v>31</v>
      </c>
      <c r="P45" s="101"/>
      <c r="Q45" s="5">
        <v>932</v>
      </c>
      <c r="R45" s="5">
        <v>275</v>
      </c>
      <c r="S45" s="5">
        <v>657</v>
      </c>
      <c r="T45" s="24">
        <v>981</v>
      </c>
      <c r="U45" s="5">
        <v>264</v>
      </c>
      <c r="V45" s="146">
        <v>717</v>
      </c>
      <c r="W45" s="5">
        <v>1071</v>
      </c>
      <c r="X45" s="5">
        <v>270</v>
      </c>
      <c r="Y45" s="5">
        <v>801</v>
      </c>
      <c r="Z45" s="5"/>
      <c r="AA45" s="103"/>
      <c r="AB45" s="102" t="s">
        <v>31</v>
      </c>
      <c r="AC45" s="101"/>
      <c r="AD45" s="5">
        <v>963</v>
      </c>
      <c r="AE45" s="5">
        <v>206</v>
      </c>
      <c r="AF45" s="5">
        <v>757</v>
      </c>
      <c r="AG45" s="167">
        <v>912</v>
      </c>
      <c r="AH45" s="5">
        <v>187</v>
      </c>
      <c r="AI45" s="5">
        <v>725</v>
      </c>
      <c r="AJ45" s="24">
        <v>809</v>
      </c>
      <c r="AK45" s="5">
        <v>146</v>
      </c>
      <c r="AL45" s="146">
        <v>663</v>
      </c>
      <c r="AM45" s="5">
        <v>646</v>
      </c>
      <c r="AN45" s="5">
        <v>93</v>
      </c>
      <c r="AO45" s="5">
        <v>553</v>
      </c>
      <c r="AP45" s="5"/>
      <c r="AQ45" s="103"/>
      <c r="AR45" s="102" t="s">
        <v>31</v>
      </c>
      <c r="AS45" s="101"/>
      <c r="AT45" s="5">
        <v>501</v>
      </c>
      <c r="AU45" s="5">
        <v>56</v>
      </c>
      <c r="AV45" s="5">
        <v>445</v>
      </c>
    </row>
    <row r="46" spans="1:48" ht="12" customHeight="1">
      <c r="A46" s="103"/>
      <c r="B46" s="102" t="s">
        <v>32</v>
      </c>
      <c r="C46" s="101"/>
      <c r="D46" s="5">
        <v>1432</v>
      </c>
      <c r="E46" s="5">
        <v>504</v>
      </c>
      <c r="F46" s="5">
        <v>928</v>
      </c>
      <c r="G46" s="24">
        <v>1824</v>
      </c>
      <c r="H46" s="5">
        <v>626</v>
      </c>
      <c r="I46" s="146">
        <v>1198</v>
      </c>
      <c r="J46" s="5">
        <v>1937</v>
      </c>
      <c r="K46" s="5">
        <v>597</v>
      </c>
      <c r="L46" s="5">
        <v>1340</v>
      </c>
      <c r="M46" s="2"/>
      <c r="O46" s="102" t="s">
        <v>32</v>
      </c>
      <c r="P46" s="101"/>
      <c r="Q46" s="5">
        <v>1725</v>
      </c>
      <c r="R46" s="5">
        <v>510</v>
      </c>
      <c r="S46" s="5">
        <v>1215</v>
      </c>
      <c r="T46" s="24">
        <v>1723</v>
      </c>
      <c r="U46" s="5">
        <v>484</v>
      </c>
      <c r="V46" s="146">
        <v>1239</v>
      </c>
      <c r="W46" s="5">
        <v>1739</v>
      </c>
      <c r="X46" s="5">
        <v>400</v>
      </c>
      <c r="Y46" s="5">
        <v>1339</v>
      </c>
      <c r="Z46" s="5"/>
      <c r="AA46" s="103"/>
      <c r="AB46" s="102" t="s">
        <v>32</v>
      </c>
      <c r="AC46" s="101"/>
      <c r="AD46" s="5">
        <v>1666</v>
      </c>
      <c r="AE46" s="5">
        <v>334</v>
      </c>
      <c r="AF46" s="5">
        <v>1332</v>
      </c>
      <c r="AG46" s="167">
        <v>1601</v>
      </c>
      <c r="AH46" s="5">
        <v>297</v>
      </c>
      <c r="AI46" s="5">
        <v>1304</v>
      </c>
      <c r="AJ46" s="24">
        <v>1446</v>
      </c>
      <c r="AK46" s="5">
        <v>257</v>
      </c>
      <c r="AL46" s="146">
        <v>1189</v>
      </c>
      <c r="AM46" s="5">
        <v>1179</v>
      </c>
      <c r="AN46" s="5">
        <v>166</v>
      </c>
      <c r="AO46" s="5">
        <v>1013</v>
      </c>
      <c r="AP46" s="5"/>
      <c r="AQ46" s="103"/>
      <c r="AR46" s="102" t="s">
        <v>32</v>
      </c>
      <c r="AS46" s="101"/>
      <c r="AT46" s="5">
        <v>881</v>
      </c>
      <c r="AU46" s="5">
        <v>82</v>
      </c>
      <c r="AV46" s="5">
        <v>799</v>
      </c>
    </row>
    <row r="47" spans="1:48" ht="12" customHeight="1">
      <c r="A47" s="103"/>
      <c r="B47" s="102" t="s">
        <v>33</v>
      </c>
      <c r="C47" s="101"/>
      <c r="D47" s="5">
        <v>2694</v>
      </c>
      <c r="E47" s="5">
        <v>691</v>
      </c>
      <c r="F47" s="5">
        <v>2003</v>
      </c>
      <c r="G47" s="24">
        <v>2925</v>
      </c>
      <c r="H47" s="5">
        <v>743</v>
      </c>
      <c r="I47" s="146">
        <v>2182</v>
      </c>
      <c r="J47" s="5">
        <v>3106</v>
      </c>
      <c r="K47" s="5">
        <v>763</v>
      </c>
      <c r="L47" s="5">
        <v>2343</v>
      </c>
      <c r="M47" s="2"/>
      <c r="O47" s="102" t="s">
        <v>33</v>
      </c>
      <c r="P47" s="101"/>
      <c r="Q47" s="5">
        <v>2923</v>
      </c>
      <c r="R47" s="5">
        <v>693</v>
      </c>
      <c r="S47" s="5">
        <v>2230</v>
      </c>
      <c r="T47" s="24">
        <v>2972</v>
      </c>
      <c r="U47" s="5">
        <v>652</v>
      </c>
      <c r="V47" s="146">
        <v>2320</v>
      </c>
      <c r="W47" s="5">
        <v>3039</v>
      </c>
      <c r="X47" s="5">
        <v>592</v>
      </c>
      <c r="Y47" s="5">
        <v>2447</v>
      </c>
      <c r="Z47" s="5"/>
      <c r="AA47" s="103"/>
      <c r="AB47" s="102" t="s">
        <v>33</v>
      </c>
      <c r="AC47" s="101"/>
      <c r="AD47" s="5">
        <v>2769</v>
      </c>
      <c r="AE47" s="5">
        <v>487</v>
      </c>
      <c r="AF47" s="5">
        <v>2282</v>
      </c>
      <c r="AG47" s="167">
        <v>2699</v>
      </c>
      <c r="AH47" s="5">
        <v>449</v>
      </c>
      <c r="AI47" s="5">
        <v>2250</v>
      </c>
      <c r="AJ47" s="24">
        <v>2205</v>
      </c>
      <c r="AK47" s="5">
        <v>319</v>
      </c>
      <c r="AL47" s="146">
        <v>1886</v>
      </c>
      <c r="AM47" s="5">
        <v>1859</v>
      </c>
      <c r="AN47" s="5">
        <v>244</v>
      </c>
      <c r="AO47" s="5">
        <v>1615</v>
      </c>
      <c r="AP47" s="5"/>
      <c r="AQ47" s="103"/>
      <c r="AR47" s="102" t="s">
        <v>33</v>
      </c>
      <c r="AS47" s="101"/>
      <c r="AT47" s="5">
        <v>1198</v>
      </c>
      <c r="AU47" s="5">
        <v>127</v>
      </c>
      <c r="AV47" s="5">
        <v>1071</v>
      </c>
    </row>
    <row r="48" spans="1:48" ht="12" customHeight="1">
      <c r="A48" s="103"/>
      <c r="B48" s="102" t="s">
        <v>34</v>
      </c>
      <c r="C48" s="101"/>
      <c r="D48" s="5">
        <v>4068</v>
      </c>
      <c r="E48" s="5">
        <v>488</v>
      </c>
      <c r="F48" s="5">
        <v>3580</v>
      </c>
      <c r="G48" s="24">
        <v>4243</v>
      </c>
      <c r="H48" s="5">
        <v>526</v>
      </c>
      <c r="I48" s="146">
        <v>3717</v>
      </c>
      <c r="J48" s="5">
        <v>4321</v>
      </c>
      <c r="K48" s="5">
        <v>470</v>
      </c>
      <c r="L48" s="5">
        <v>3851</v>
      </c>
      <c r="M48" s="2"/>
      <c r="O48" s="102" t="s">
        <v>34</v>
      </c>
      <c r="P48" s="101"/>
      <c r="Q48" s="5">
        <v>4082</v>
      </c>
      <c r="R48" s="5">
        <v>441</v>
      </c>
      <c r="S48" s="5">
        <v>3641</v>
      </c>
      <c r="T48" s="24">
        <v>4175</v>
      </c>
      <c r="U48" s="5">
        <v>402</v>
      </c>
      <c r="V48" s="146">
        <v>3773</v>
      </c>
      <c r="W48" s="5">
        <v>4453</v>
      </c>
      <c r="X48" s="5">
        <v>341</v>
      </c>
      <c r="Y48" s="5">
        <v>4112</v>
      </c>
      <c r="Z48" s="5"/>
      <c r="AA48" s="103"/>
      <c r="AB48" s="102" t="s">
        <v>34</v>
      </c>
      <c r="AC48" s="101"/>
      <c r="AD48" s="5">
        <v>3901</v>
      </c>
      <c r="AE48" s="5">
        <v>284</v>
      </c>
      <c r="AF48" s="5">
        <v>3617</v>
      </c>
      <c r="AG48" s="167">
        <v>3749</v>
      </c>
      <c r="AH48" s="5">
        <v>242</v>
      </c>
      <c r="AI48" s="5">
        <v>3507</v>
      </c>
      <c r="AJ48" s="24">
        <v>3180</v>
      </c>
      <c r="AK48" s="5">
        <v>191</v>
      </c>
      <c r="AL48" s="146">
        <v>2989</v>
      </c>
      <c r="AM48" s="5">
        <v>2635</v>
      </c>
      <c r="AN48" s="5">
        <v>124</v>
      </c>
      <c r="AO48" s="5">
        <v>2511</v>
      </c>
      <c r="AP48" s="5"/>
      <c r="AQ48" s="103"/>
      <c r="AR48" s="102" t="s">
        <v>34</v>
      </c>
      <c r="AS48" s="101"/>
      <c r="AT48" s="5">
        <v>1946</v>
      </c>
      <c r="AU48" s="5">
        <v>66</v>
      </c>
      <c r="AV48" s="5">
        <v>1880</v>
      </c>
    </row>
    <row r="49" spans="1:48" ht="12" customHeight="1">
      <c r="A49" s="103"/>
      <c r="B49" s="102" t="s">
        <v>35</v>
      </c>
      <c r="C49" s="101"/>
      <c r="D49" s="5">
        <v>709</v>
      </c>
      <c r="E49" s="5">
        <v>207</v>
      </c>
      <c r="F49" s="5">
        <v>502</v>
      </c>
      <c r="G49" s="24">
        <v>812</v>
      </c>
      <c r="H49" s="5">
        <v>238</v>
      </c>
      <c r="I49" s="146">
        <v>574</v>
      </c>
      <c r="J49" s="5">
        <v>810</v>
      </c>
      <c r="K49" s="5">
        <v>207</v>
      </c>
      <c r="L49" s="5">
        <v>603</v>
      </c>
      <c r="M49" s="2"/>
      <c r="O49" s="102" t="s">
        <v>35</v>
      </c>
      <c r="P49" s="101"/>
      <c r="Q49" s="5">
        <v>738</v>
      </c>
      <c r="R49" s="5">
        <v>177</v>
      </c>
      <c r="S49" s="5">
        <v>561</v>
      </c>
      <c r="T49" s="24">
        <v>808</v>
      </c>
      <c r="U49" s="5">
        <v>181</v>
      </c>
      <c r="V49" s="146">
        <v>627</v>
      </c>
      <c r="W49" s="5">
        <v>833</v>
      </c>
      <c r="X49" s="5">
        <v>169</v>
      </c>
      <c r="Y49" s="5">
        <v>664</v>
      </c>
      <c r="Z49" s="5"/>
      <c r="AA49" s="103"/>
      <c r="AB49" s="102" t="s">
        <v>35</v>
      </c>
      <c r="AC49" s="101"/>
      <c r="AD49" s="5">
        <v>715</v>
      </c>
      <c r="AE49" s="5">
        <v>130</v>
      </c>
      <c r="AF49" s="5">
        <v>585</v>
      </c>
      <c r="AG49" s="167">
        <v>676</v>
      </c>
      <c r="AH49" s="5">
        <v>102</v>
      </c>
      <c r="AI49" s="5">
        <v>574</v>
      </c>
      <c r="AJ49" s="24">
        <v>630</v>
      </c>
      <c r="AK49" s="5">
        <v>87</v>
      </c>
      <c r="AL49" s="146">
        <v>543</v>
      </c>
      <c r="AM49" s="5">
        <v>525</v>
      </c>
      <c r="AN49" s="5">
        <v>64</v>
      </c>
      <c r="AO49" s="5">
        <v>461</v>
      </c>
      <c r="AP49" s="5"/>
      <c r="AQ49" s="103"/>
      <c r="AR49" s="102" t="s">
        <v>35</v>
      </c>
      <c r="AS49" s="101"/>
      <c r="AT49" s="5">
        <v>385</v>
      </c>
      <c r="AU49" s="5">
        <v>41</v>
      </c>
      <c r="AV49" s="5">
        <v>344</v>
      </c>
    </row>
    <row r="50" spans="1:48" ht="12" customHeight="1">
      <c r="A50" s="103"/>
      <c r="B50" s="102" t="s">
        <v>36</v>
      </c>
      <c r="C50" s="101"/>
      <c r="D50" s="5">
        <v>598</v>
      </c>
      <c r="E50" s="5">
        <v>175</v>
      </c>
      <c r="F50" s="5">
        <v>423</v>
      </c>
      <c r="G50" s="24">
        <v>578</v>
      </c>
      <c r="H50" s="5">
        <v>185</v>
      </c>
      <c r="I50" s="146">
        <v>393</v>
      </c>
      <c r="J50" s="5">
        <v>616</v>
      </c>
      <c r="K50" s="5">
        <v>172</v>
      </c>
      <c r="L50" s="5">
        <v>444</v>
      </c>
      <c r="M50" s="2"/>
      <c r="O50" s="102" t="s">
        <v>36</v>
      </c>
      <c r="P50" s="101"/>
      <c r="Q50" s="5">
        <v>587</v>
      </c>
      <c r="R50" s="5">
        <v>156</v>
      </c>
      <c r="S50" s="5">
        <v>431</v>
      </c>
      <c r="T50" s="24">
        <v>573</v>
      </c>
      <c r="U50" s="5">
        <v>142</v>
      </c>
      <c r="V50" s="146">
        <v>431</v>
      </c>
      <c r="W50" s="5">
        <v>604</v>
      </c>
      <c r="X50" s="5">
        <v>141</v>
      </c>
      <c r="Y50" s="5">
        <v>463</v>
      </c>
      <c r="Z50" s="5"/>
      <c r="AA50" s="103"/>
      <c r="AB50" s="102" t="s">
        <v>36</v>
      </c>
      <c r="AC50" s="101"/>
      <c r="AD50" s="5">
        <v>522</v>
      </c>
      <c r="AE50" s="5">
        <v>102</v>
      </c>
      <c r="AF50" s="5">
        <v>420</v>
      </c>
      <c r="AG50" s="167">
        <v>556</v>
      </c>
      <c r="AH50" s="5">
        <v>113</v>
      </c>
      <c r="AI50" s="5">
        <v>443</v>
      </c>
      <c r="AJ50" s="24">
        <v>504</v>
      </c>
      <c r="AK50" s="5">
        <v>90</v>
      </c>
      <c r="AL50" s="146">
        <v>414</v>
      </c>
      <c r="AM50" s="5">
        <v>397</v>
      </c>
      <c r="AN50" s="5">
        <v>48</v>
      </c>
      <c r="AO50" s="5">
        <v>349</v>
      </c>
      <c r="AP50" s="5"/>
      <c r="AQ50" s="103"/>
      <c r="AR50" s="102" t="s">
        <v>36</v>
      </c>
      <c r="AS50" s="101"/>
      <c r="AT50" s="5">
        <v>280</v>
      </c>
      <c r="AU50" s="5">
        <v>22</v>
      </c>
      <c r="AV50" s="5">
        <v>258</v>
      </c>
    </row>
    <row r="51" spans="1:48" ht="12" customHeight="1">
      <c r="A51" s="103"/>
      <c r="B51" s="102" t="s">
        <v>37</v>
      </c>
      <c r="C51" s="101"/>
      <c r="D51" s="5">
        <v>1002</v>
      </c>
      <c r="E51" s="5">
        <v>256</v>
      </c>
      <c r="F51" s="5">
        <v>746</v>
      </c>
      <c r="G51" s="24">
        <v>976</v>
      </c>
      <c r="H51" s="5">
        <v>237</v>
      </c>
      <c r="I51" s="146">
        <v>739</v>
      </c>
      <c r="J51" s="5">
        <v>1069</v>
      </c>
      <c r="K51" s="5">
        <v>231</v>
      </c>
      <c r="L51" s="5">
        <v>838</v>
      </c>
      <c r="M51" s="2"/>
      <c r="O51" s="102" t="s">
        <v>37</v>
      </c>
      <c r="P51" s="101"/>
      <c r="Q51" s="5">
        <v>1041</v>
      </c>
      <c r="R51" s="5">
        <v>214</v>
      </c>
      <c r="S51" s="5">
        <v>827</v>
      </c>
      <c r="T51" s="24">
        <v>1075</v>
      </c>
      <c r="U51" s="5">
        <v>207</v>
      </c>
      <c r="V51" s="146">
        <v>868</v>
      </c>
      <c r="W51" s="5">
        <v>1061</v>
      </c>
      <c r="X51" s="5">
        <v>180</v>
      </c>
      <c r="Y51" s="5">
        <v>881</v>
      </c>
      <c r="Z51" s="5"/>
      <c r="AA51" s="103"/>
      <c r="AB51" s="102" t="s">
        <v>37</v>
      </c>
      <c r="AC51" s="101"/>
      <c r="AD51" s="5">
        <v>982</v>
      </c>
      <c r="AE51" s="5">
        <v>138</v>
      </c>
      <c r="AF51" s="5">
        <v>844</v>
      </c>
      <c r="AG51" s="167">
        <v>968</v>
      </c>
      <c r="AH51" s="5">
        <v>114</v>
      </c>
      <c r="AI51" s="5">
        <v>854</v>
      </c>
      <c r="AJ51" s="24">
        <v>814</v>
      </c>
      <c r="AK51" s="5">
        <v>88</v>
      </c>
      <c r="AL51" s="146">
        <v>726</v>
      </c>
      <c r="AM51" s="5">
        <v>689</v>
      </c>
      <c r="AN51" s="5">
        <v>58</v>
      </c>
      <c r="AO51" s="5">
        <v>631</v>
      </c>
      <c r="AP51" s="5"/>
      <c r="AQ51" s="103"/>
      <c r="AR51" s="102" t="s">
        <v>37</v>
      </c>
      <c r="AS51" s="101"/>
      <c r="AT51" s="5">
        <v>561</v>
      </c>
      <c r="AU51" s="5">
        <v>34</v>
      </c>
      <c r="AV51" s="5">
        <v>527</v>
      </c>
    </row>
    <row r="52" spans="1:48" ht="12" customHeight="1">
      <c r="A52" s="103"/>
      <c r="B52" s="102" t="s">
        <v>38</v>
      </c>
      <c r="C52" s="101"/>
      <c r="D52" s="5">
        <v>800</v>
      </c>
      <c r="E52" s="5">
        <v>291</v>
      </c>
      <c r="F52" s="5">
        <v>509</v>
      </c>
      <c r="G52" s="24">
        <v>928</v>
      </c>
      <c r="H52" s="5">
        <v>327</v>
      </c>
      <c r="I52" s="146">
        <v>601</v>
      </c>
      <c r="J52" s="5">
        <v>1004</v>
      </c>
      <c r="K52" s="5">
        <v>362</v>
      </c>
      <c r="L52" s="5">
        <v>642</v>
      </c>
      <c r="M52" s="2"/>
      <c r="O52" s="102" t="s">
        <v>38</v>
      </c>
      <c r="P52" s="101"/>
      <c r="Q52" s="5">
        <v>939</v>
      </c>
      <c r="R52" s="5">
        <v>303</v>
      </c>
      <c r="S52" s="5">
        <v>636</v>
      </c>
      <c r="T52" s="24">
        <v>1072</v>
      </c>
      <c r="U52" s="5">
        <v>312</v>
      </c>
      <c r="V52" s="146">
        <v>760</v>
      </c>
      <c r="W52" s="5">
        <v>1200</v>
      </c>
      <c r="X52" s="5">
        <v>299</v>
      </c>
      <c r="Y52" s="5">
        <v>901</v>
      </c>
      <c r="Z52" s="5"/>
      <c r="AA52" s="103"/>
      <c r="AB52" s="102" t="s">
        <v>38</v>
      </c>
      <c r="AC52" s="101"/>
      <c r="AD52" s="5">
        <v>1187</v>
      </c>
      <c r="AE52" s="5">
        <v>267</v>
      </c>
      <c r="AF52" s="5">
        <v>920</v>
      </c>
      <c r="AG52" s="167">
        <v>1178</v>
      </c>
      <c r="AH52" s="5">
        <v>257</v>
      </c>
      <c r="AI52" s="5">
        <v>921</v>
      </c>
      <c r="AJ52" s="24">
        <v>1077</v>
      </c>
      <c r="AK52" s="5">
        <v>196</v>
      </c>
      <c r="AL52" s="146">
        <v>881</v>
      </c>
      <c r="AM52" s="5">
        <v>900</v>
      </c>
      <c r="AN52" s="5">
        <v>131</v>
      </c>
      <c r="AO52" s="5">
        <v>769</v>
      </c>
      <c r="AP52" s="5"/>
      <c r="AQ52" s="103"/>
      <c r="AR52" s="102" t="s">
        <v>38</v>
      </c>
      <c r="AS52" s="101"/>
      <c r="AT52" s="5">
        <v>667</v>
      </c>
      <c r="AU52" s="5">
        <v>67</v>
      </c>
      <c r="AV52" s="5">
        <v>600</v>
      </c>
    </row>
    <row r="53" spans="1:48" ht="12" customHeight="1">
      <c r="A53" s="103"/>
      <c r="B53" s="102" t="s">
        <v>39</v>
      </c>
      <c r="C53" s="101"/>
      <c r="D53" s="5">
        <v>233</v>
      </c>
      <c r="E53" s="5">
        <v>93</v>
      </c>
      <c r="F53" s="5">
        <v>140</v>
      </c>
      <c r="G53" s="24">
        <v>330</v>
      </c>
      <c r="H53" s="5">
        <v>120</v>
      </c>
      <c r="I53" s="146">
        <v>210</v>
      </c>
      <c r="J53" s="5">
        <v>396</v>
      </c>
      <c r="K53" s="5">
        <v>129</v>
      </c>
      <c r="L53" s="5">
        <v>267</v>
      </c>
      <c r="M53" s="2"/>
      <c r="O53" s="102" t="s">
        <v>39</v>
      </c>
      <c r="P53" s="101"/>
      <c r="Q53" s="5">
        <v>392</v>
      </c>
      <c r="R53" s="5">
        <v>129</v>
      </c>
      <c r="S53" s="5">
        <v>263</v>
      </c>
      <c r="T53" s="24">
        <v>442</v>
      </c>
      <c r="U53" s="5">
        <v>138</v>
      </c>
      <c r="V53" s="146">
        <v>304</v>
      </c>
      <c r="W53" s="5">
        <v>506</v>
      </c>
      <c r="X53" s="5">
        <v>125</v>
      </c>
      <c r="Y53" s="5">
        <v>381</v>
      </c>
      <c r="Z53" s="5"/>
      <c r="AA53" s="103"/>
      <c r="AB53" s="102" t="s">
        <v>39</v>
      </c>
      <c r="AC53" s="101"/>
      <c r="AD53" s="5">
        <v>428</v>
      </c>
      <c r="AE53" s="5">
        <v>72</v>
      </c>
      <c r="AF53" s="5">
        <v>356</v>
      </c>
      <c r="AG53" s="167">
        <v>399</v>
      </c>
      <c r="AH53" s="5">
        <v>67</v>
      </c>
      <c r="AI53" s="5">
        <v>332</v>
      </c>
      <c r="AJ53" s="24">
        <v>415</v>
      </c>
      <c r="AK53" s="5">
        <v>55</v>
      </c>
      <c r="AL53" s="146">
        <v>360</v>
      </c>
      <c r="AM53" s="5">
        <v>370</v>
      </c>
      <c r="AN53" s="5">
        <v>42</v>
      </c>
      <c r="AO53" s="5">
        <v>328</v>
      </c>
      <c r="AP53" s="5"/>
      <c r="AQ53" s="103"/>
      <c r="AR53" s="102" t="s">
        <v>39</v>
      </c>
      <c r="AS53" s="101"/>
      <c r="AT53" s="5">
        <v>309</v>
      </c>
      <c r="AU53" s="5">
        <v>25</v>
      </c>
      <c r="AV53" s="5">
        <v>284</v>
      </c>
    </row>
    <row r="54" spans="1:48" ht="12" customHeight="1">
      <c r="A54" s="103"/>
      <c r="B54" s="102" t="s">
        <v>40</v>
      </c>
      <c r="C54" s="101"/>
      <c r="D54" s="5">
        <v>653</v>
      </c>
      <c r="E54" s="5">
        <v>273</v>
      </c>
      <c r="F54" s="5">
        <v>380</v>
      </c>
      <c r="G54" s="24">
        <v>692</v>
      </c>
      <c r="H54" s="5">
        <v>266</v>
      </c>
      <c r="I54" s="146">
        <v>426</v>
      </c>
      <c r="J54" s="5">
        <v>729</v>
      </c>
      <c r="K54" s="5">
        <v>270</v>
      </c>
      <c r="L54" s="5">
        <v>459</v>
      </c>
      <c r="M54" s="2"/>
      <c r="O54" s="102" t="s">
        <v>40</v>
      </c>
      <c r="P54" s="101"/>
      <c r="Q54" s="5">
        <v>662</v>
      </c>
      <c r="R54" s="5">
        <v>242</v>
      </c>
      <c r="S54" s="5">
        <v>420</v>
      </c>
      <c r="T54" s="24">
        <v>672</v>
      </c>
      <c r="U54" s="5">
        <v>226</v>
      </c>
      <c r="V54" s="146">
        <v>446</v>
      </c>
      <c r="W54" s="5">
        <v>676</v>
      </c>
      <c r="X54" s="5">
        <v>191</v>
      </c>
      <c r="Y54" s="5">
        <v>485</v>
      </c>
      <c r="Z54" s="5"/>
      <c r="AA54" s="103"/>
      <c r="AB54" s="102" t="s">
        <v>40</v>
      </c>
      <c r="AC54" s="101"/>
      <c r="AD54" s="5">
        <v>650</v>
      </c>
      <c r="AE54" s="5">
        <v>177</v>
      </c>
      <c r="AF54" s="5">
        <v>473</v>
      </c>
      <c r="AG54" s="167">
        <v>582</v>
      </c>
      <c r="AH54" s="5">
        <v>133</v>
      </c>
      <c r="AI54" s="5">
        <v>449</v>
      </c>
      <c r="AJ54" s="24">
        <v>529</v>
      </c>
      <c r="AK54" s="5">
        <v>95</v>
      </c>
      <c r="AL54" s="146">
        <v>434</v>
      </c>
      <c r="AM54" s="5">
        <v>464</v>
      </c>
      <c r="AN54" s="5">
        <v>80</v>
      </c>
      <c r="AO54" s="5">
        <v>384</v>
      </c>
      <c r="AP54" s="5"/>
      <c r="AQ54" s="103"/>
      <c r="AR54" s="102" t="s">
        <v>40</v>
      </c>
      <c r="AS54" s="101"/>
      <c r="AT54" s="5">
        <v>393</v>
      </c>
      <c r="AU54" s="5">
        <v>60</v>
      </c>
      <c r="AV54" s="5">
        <v>333</v>
      </c>
    </row>
    <row r="55" spans="1:48" ht="12" customHeight="1">
      <c r="A55" s="103"/>
      <c r="B55" s="102" t="s">
        <v>41</v>
      </c>
      <c r="C55" s="101"/>
      <c r="D55" s="5">
        <v>221</v>
      </c>
      <c r="E55" s="5">
        <v>101</v>
      </c>
      <c r="F55" s="5">
        <v>120</v>
      </c>
      <c r="G55" s="24">
        <v>288</v>
      </c>
      <c r="H55" s="5">
        <v>116</v>
      </c>
      <c r="I55" s="146">
        <v>172</v>
      </c>
      <c r="J55" s="5">
        <v>360</v>
      </c>
      <c r="K55" s="5">
        <v>146</v>
      </c>
      <c r="L55" s="5">
        <v>214</v>
      </c>
      <c r="M55" s="2"/>
      <c r="O55" s="102" t="s">
        <v>41</v>
      </c>
      <c r="P55" s="101"/>
      <c r="Q55" s="5">
        <v>340</v>
      </c>
      <c r="R55" s="5">
        <v>120</v>
      </c>
      <c r="S55" s="5">
        <v>220</v>
      </c>
      <c r="T55" s="24">
        <v>390</v>
      </c>
      <c r="U55" s="5">
        <v>121</v>
      </c>
      <c r="V55" s="146">
        <v>269</v>
      </c>
      <c r="W55" s="5">
        <v>449</v>
      </c>
      <c r="X55" s="5">
        <v>110</v>
      </c>
      <c r="Y55" s="5">
        <v>339</v>
      </c>
      <c r="Z55" s="5"/>
      <c r="AA55" s="103"/>
      <c r="AB55" s="102" t="s">
        <v>41</v>
      </c>
      <c r="AC55" s="101"/>
      <c r="AD55" s="5">
        <v>462</v>
      </c>
      <c r="AE55" s="5">
        <v>92</v>
      </c>
      <c r="AF55" s="5">
        <v>370</v>
      </c>
      <c r="AG55" s="167">
        <v>433</v>
      </c>
      <c r="AH55" s="5">
        <v>74</v>
      </c>
      <c r="AI55" s="5">
        <v>359</v>
      </c>
      <c r="AJ55" s="24">
        <v>414</v>
      </c>
      <c r="AK55" s="5">
        <v>62</v>
      </c>
      <c r="AL55" s="146">
        <v>352</v>
      </c>
      <c r="AM55" s="5">
        <v>371</v>
      </c>
      <c r="AN55" s="5">
        <v>44</v>
      </c>
      <c r="AO55" s="5">
        <v>327</v>
      </c>
      <c r="AP55" s="5"/>
      <c r="AQ55" s="103"/>
      <c r="AR55" s="102" t="s">
        <v>41</v>
      </c>
      <c r="AS55" s="101"/>
      <c r="AT55" s="5">
        <v>297</v>
      </c>
      <c r="AU55" s="5">
        <v>30</v>
      </c>
      <c r="AV55" s="5">
        <v>267</v>
      </c>
    </row>
    <row r="56" spans="1:48" ht="12" customHeight="1">
      <c r="A56" s="103"/>
      <c r="B56" s="102" t="s">
        <v>42</v>
      </c>
      <c r="C56" s="101"/>
      <c r="D56" s="5">
        <v>144</v>
      </c>
      <c r="E56" s="5">
        <v>49</v>
      </c>
      <c r="F56" s="5">
        <v>95</v>
      </c>
      <c r="G56" s="24">
        <v>185</v>
      </c>
      <c r="H56" s="5">
        <v>59</v>
      </c>
      <c r="I56" s="146">
        <v>126</v>
      </c>
      <c r="J56" s="5">
        <v>257</v>
      </c>
      <c r="K56" s="5">
        <v>84</v>
      </c>
      <c r="L56" s="5">
        <v>173</v>
      </c>
      <c r="M56" s="2"/>
      <c r="O56" s="102" t="s">
        <v>42</v>
      </c>
      <c r="P56" s="101"/>
      <c r="Q56" s="5">
        <v>267</v>
      </c>
      <c r="R56" s="5">
        <v>89</v>
      </c>
      <c r="S56" s="5">
        <v>178</v>
      </c>
      <c r="T56" s="24">
        <v>287</v>
      </c>
      <c r="U56" s="5">
        <v>92</v>
      </c>
      <c r="V56" s="146">
        <v>195</v>
      </c>
      <c r="W56" s="5">
        <v>338</v>
      </c>
      <c r="X56" s="5">
        <v>92</v>
      </c>
      <c r="Y56" s="5">
        <v>246</v>
      </c>
      <c r="Z56" s="5"/>
      <c r="AA56" s="103"/>
      <c r="AB56" s="102" t="s">
        <v>42</v>
      </c>
      <c r="AC56" s="101"/>
      <c r="AD56" s="5">
        <v>343</v>
      </c>
      <c r="AE56" s="5">
        <v>82</v>
      </c>
      <c r="AF56" s="5">
        <v>261</v>
      </c>
      <c r="AG56" s="167">
        <v>331</v>
      </c>
      <c r="AH56" s="5">
        <v>66</v>
      </c>
      <c r="AI56" s="5">
        <v>265</v>
      </c>
      <c r="AJ56" s="24">
        <v>335</v>
      </c>
      <c r="AK56" s="5">
        <v>61</v>
      </c>
      <c r="AL56" s="146">
        <v>274</v>
      </c>
      <c r="AM56" s="5">
        <v>291</v>
      </c>
      <c r="AN56" s="5">
        <v>51</v>
      </c>
      <c r="AO56" s="5">
        <v>240</v>
      </c>
      <c r="AP56" s="5"/>
      <c r="AQ56" s="103"/>
      <c r="AR56" s="102" t="s">
        <v>42</v>
      </c>
      <c r="AS56" s="101"/>
      <c r="AT56" s="5">
        <v>274</v>
      </c>
      <c r="AU56" s="5">
        <v>41</v>
      </c>
      <c r="AV56" s="5">
        <v>233</v>
      </c>
    </row>
    <row r="57" spans="1:48" ht="12" customHeight="1">
      <c r="A57" s="103"/>
      <c r="B57" s="102" t="s">
        <v>43</v>
      </c>
      <c r="C57" s="101"/>
      <c r="D57" s="5">
        <v>152</v>
      </c>
      <c r="E57" s="5">
        <v>23</v>
      </c>
      <c r="F57" s="5">
        <v>129</v>
      </c>
      <c r="G57" s="24">
        <v>285</v>
      </c>
      <c r="H57" s="5">
        <v>46</v>
      </c>
      <c r="I57" s="146">
        <v>239</v>
      </c>
      <c r="J57" s="5">
        <v>428</v>
      </c>
      <c r="K57" s="5">
        <v>54</v>
      </c>
      <c r="L57" s="5">
        <v>374</v>
      </c>
      <c r="M57" s="2"/>
      <c r="O57" s="102" t="s">
        <v>43</v>
      </c>
      <c r="P57" s="101"/>
      <c r="Q57" s="5">
        <v>487</v>
      </c>
      <c r="R57" s="5">
        <v>60</v>
      </c>
      <c r="S57" s="5">
        <v>427</v>
      </c>
      <c r="T57" s="24">
        <v>609</v>
      </c>
      <c r="U57" s="5">
        <v>64</v>
      </c>
      <c r="V57" s="146">
        <v>545</v>
      </c>
      <c r="W57" s="5">
        <v>831</v>
      </c>
      <c r="X57" s="5">
        <v>83</v>
      </c>
      <c r="Y57" s="5">
        <v>748</v>
      </c>
      <c r="Z57" s="5"/>
      <c r="AA57" s="103"/>
      <c r="AB57" s="102" t="s">
        <v>43</v>
      </c>
      <c r="AC57" s="101"/>
      <c r="AD57" s="5">
        <v>755</v>
      </c>
      <c r="AE57" s="5">
        <v>48</v>
      </c>
      <c r="AF57" s="5">
        <v>707</v>
      </c>
      <c r="AG57" s="167">
        <v>758</v>
      </c>
      <c r="AH57" s="5">
        <v>43</v>
      </c>
      <c r="AI57" s="5">
        <v>715</v>
      </c>
      <c r="AJ57" s="24">
        <v>741</v>
      </c>
      <c r="AK57" s="5">
        <v>34</v>
      </c>
      <c r="AL57" s="146">
        <v>707</v>
      </c>
      <c r="AM57" s="5">
        <v>701</v>
      </c>
      <c r="AN57" s="5">
        <v>32</v>
      </c>
      <c r="AO57" s="5">
        <v>669</v>
      </c>
      <c r="AP57" s="5"/>
      <c r="AQ57" s="103"/>
      <c r="AR57" s="102" t="s">
        <v>43</v>
      </c>
      <c r="AS57" s="101"/>
      <c r="AT57" s="5">
        <v>476</v>
      </c>
      <c r="AU57" s="5">
        <v>12</v>
      </c>
      <c r="AV57" s="5">
        <v>464</v>
      </c>
    </row>
    <row r="58" spans="1:48" ht="12" customHeight="1">
      <c r="A58" s="17"/>
      <c r="B58" s="104" t="s">
        <v>44</v>
      </c>
      <c r="C58" s="18"/>
      <c r="D58" s="7">
        <v>153</v>
      </c>
      <c r="E58" s="7">
        <v>69</v>
      </c>
      <c r="F58" s="7">
        <v>84</v>
      </c>
      <c r="G58" s="26">
        <v>216</v>
      </c>
      <c r="H58" s="7">
        <v>80</v>
      </c>
      <c r="I58" s="153">
        <v>136</v>
      </c>
      <c r="J58" s="7">
        <v>259</v>
      </c>
      <c r="K58" s="7">
        <v>92</v>
      </c>
      <c r="L58" s="7">
        <v>167</v>
      </c>
      <c r="M58" s="2"/>
      <c r="O58" s="104" t="s">
        <v>44</v>
      </c>
      <c r="P58" s="18"/>
      <c r="Q58" s="7">
        <v>301</v>
      </c>
      <c r="R58" s="7">
        <v>102</v>
      </c>
      <c r="S58" s="7">
        <v>199</v>
      </c>
      <c r="T58" s="26">
        <v>352</v>
      </c>
      <c r="U58" s="7">
        <v>113</v>
      </c>
      <c r="V58" s="153">
        <v>239</v>
      </c>
      <c r="W58" s="7">
        <v>475</v>
      </c>
      <c r="X58" s="7">
        <v>130</v>
      </c>
      <c r="Y58" s="7">
        <v>345</v>
      </c>
      <c r="Z58" s="5"/>
      <c r="AA58" s="17"/>
      <c r="AB58" s="104" t="s">
        <v>44</v>
      </c>
      <c r="AC58" s="18"/>
      <c r="AD58" s="7">
        <v>421</v>
      </c>
      <c r="AE58" s="7">
        <v>88</v>
      </c>
      <c r="AF58" s="7">
        <v>333</v>
      </c>
      <c r="AG58" s="106">
        <v>400</v>
      </c>
      <c r="AH58" s="7">
        <v>79</v>
      </c>
      <c r="AI58" s="7">
        <v>321</v>
      </c>
      <c r="AJ58" s="26">
        <v>426</v>
      </c>
      <c r="AK58" s="7">
        <v>84</v>
      </c>
      <c r="AL58" s="153">
        <v>342</v>
      </c>
      <c r="AM58" s="7">
        <v>381</v>
      </c>
      <c r="AN58" s="7">
        <v>71</v>
      </c>
      <c r="AO58" s="7">
        <v>310</v>
      </c>
      <c r="AP58" s="7"/>
      <c r="AQ58" s="17"/>
      <c r="AR58" s="104" t="s">
        <v>44</v>
      </c>
      <c r="AS58" s="18"/>
      <c r="AT58" s="7">
        <v>281</v>
      </c>
      <c r="AU58" s="7">
        <v>31</v>
      </c>
      <c r="AV58" s="7">
        <v>250</v>
      </c>
    </row>
    <row r="59" spans="1:48" ht="13.5" customHeight="1">
      <c r="A59" s="103"/>
      <c r="B59" s="100" t="s">
        <v>101</v>
      </c>
      <c r="C59" s="101"/>
      <c r="D59" s="5"/>
      <c r="E59" s="5"/>
      <c r="F59" s="5"/>
      <c r="G59" s="24"/>
      <c r="H59" s="5"/>
      <c r="I59" s="146"/>
      <c r="J59" s="5"/>
      <c r="K59" s="5"/>
      <c r="L59" s="5"/>
      <c r="M59" s="2"/>
      <c r="N59" s="11"/>
      <c r="O59" s="100" t="s">
        <v>101</v>
      </c>
      <c r="P59" s="101"/>
      <c r="Q59" s="5"/>
      <c r="R59" s="5" t="s">
        <v>100</v>
      </c>
      <c r="S59" s="5"/>
      <c r="T59" s="24"/>
      <c r="U59" s="5" t="s">
        <v>100</v>
      </c>
      <c r="V59" s="146"/>
      <c r="W59" s="5"/>
      <c r="X59" s="5" t="s">
        <v>100</v>
      </c>
      <c r="Y59" s="5"/>
      <c r="Z59" s="5"/>
      <c r="AA59" s="103"/>
      <c r="AB59" s="100" t="s">
        <v>101</v>
      </c>
      <c r="AC59" s="101"/>
      <c r="AD59" s="2"/>
      <c r="AE59" s="2" t="s">
        <v>100</v>
      </c>
      <c r="AF59" s="2"/>
      <c r="AG59" s="167"/>
      <c r="AH59" s="2" t="s">
        <v>100</v>
      </c>
      <c r="AI59" s="2"/>
      <c r="AJ59" s="24"/>
      <c r="AK59" s="5"/>
      <c r="AL59" s="146"/>
      <c r="AM59" s="5"/>
      <c r="AN59" s="2"/>
      <c r="AO59" s="2"/>
      <c r="AP59" s="2"/>
      <c r="AQ59" s="103"/>
      <c r="AR59" s="100" t="s">
        <v>101</v>
      </c>
      <c r="AS59" s="101"/>
      <c r="AT59" s="2"/>
      <c r="AU59" s="2"/>
      <c r="AV59" s="2"/>
    </row>
    <row r="60" spans="1:48" ht="12.75" customHeight="1">
      <c r="A60" s="103"/>
      <c r="B60" s="102" t="s">
        <v>69</v>
      </c>
      <c r="C60" s="101"/>
      <c r="D60" s="5">
        <v>33241</v>
      </c>
      <c r="E60" s="5">
        <v>25022</v>
      </c>
      <c r="F60" s="5">
        <v>8219</v>
      </c>
      <c r="G60" s="24">
        <v>34453</v>
      </c>
      <c r="H60" s="5">
        <v>25298</v>
      </c>
      <c r="I60" s="146">
        <v>9155</v>
      </c>
      <c r="J60" s="5">
        <v>34238</v>
      </c>
      <c r="K60" s="5">
        <v>24330</v>
      </c>
      <c r="L60" s="5">
        <v>9908</v>
      </c>
      <c r="M60" s="2"/>
      <c r="N60" s="103"/>
      <c r="O60" s="102" t="s">
        <v>69</v>
      </c>
      <c r="P60" s="101"/>
      <c r="Q60" s="5">
        <v>32229</v>
      </c>
      <c r="R60" s="5">
        <v>21981</v>
      </c>
      <c r="S60" s="5">
        <v>10248</v>
      </c>
      <c r="T60" s="24">
        <v>31840</v>
      </c>
      <c r="U60" s="5">
        <v>20526</v>
      </c>
      <c r="V60" s="146">
        <v>11314</v>
      </c>
      <c r="W60" s="5">
        <v>30663</v>
      </c>
      <c r="X60" s="5">
        <v>18272</v>
      </c>
      <c r="Y60" s="5">
        <v>12391</v>
      </c>
      <c r="Z60" s="5"/>
      <c r="AA60" s="103"/>
      <c r="AB60" s="102" t="s">
        <v>69</v>
      </c>
      <c r="AC60" s="101"/>
      <c r="AD60" s="2">
        <v>28857</v>
      </c>
      <c r="AE60" s="2">
        <v>16293</v>
      </c>
      <c r="AF60" s="2">
        <v>12564</v>
      </c>
      <c r="AG60" s="167">
        <v>27245</v>
      </c>
      <c r="AH60" s="2">
        <v>14728</v>
      </c>
      <c r="AI60" s="2">
        <v>12517</v>
      </c>
      <c r="AJ60" s="24">
        <v>23541</v>
      </c>
      <c r="AK60" s="5">
        <v>11813</v>
      </c>
      <c r="AL60" s="146">
        <v>11728</v>
      </c>
      <c r="AM60" s="5">
        <v>19759</v>
      </c>
      <c r="AN60" s="2">
        <v>8688</v>
      </c>
      <c r="AO60" s="2">
        <v>11071</v>
      </c>
      <c r="AP60" s="2"/>
      <c r="AQ60" s="103"/>
      <c r="AR60" s="102" t="s">
        <v>69</v>
      </c>
      <c r="AS60" s="101"/>
      <c r="AT60" s="2">
        <f>SUM(AT61:AT76)</f>
        <v>13287</v>
      </c>
      <c r="AU60" s="2">
        <f>SUM(AU61:AU76)</f>
        <v>4322</v>
      </c>
      <c r="AV60" s="2">
        <f>SUM(AV61:AV76)</f>
        <v>8965</v>
      </c>
    </row>
    <row r="61" spans="1:48" ht="12" customHeight="1">
      <c r="A61" s="103"/>
      <c r="B61" s="102" t="s">
        <v>29</v>
      </c>
      <c r="C61" s="101"/>
      <c r="D61" s="5">
        <v>2631</v>
      </c>
      <c r="E61" s="5">
        <v>1954</v>
      </c>
      <c r="F61" s="5">
        <v>677</v>
      </c>
      <c r="G61" s="24">
        <v>2712</v>
      </c>
      <c r="H61" s="5">
        <v>1986</v>
      </c>
      <c r="I61" s="146">
        <v>726</v>
      </c>
      <c r="J61" s="5">
        <v>2694</v>
      </c>
      <c r="K61" s="5">
        <v>1876</v>
      </c>
      <c r="L61" s="5">
        <v>818</v>
      </c>
      <c r="M61" s="2"/>
      <c r="N61" s="103"/>
      <c r="O61" s="102" t="s">
        <v>29</v>
      </c>
      <c r="P61" s="101"/>
      <c r="Q61" s="5">
        <v>2565</v>
      </c>
      <c r="R61" s="5">
        <v>1684</v>
      </c>
      <c r="S61" s="5">
        <v>881</v>
      </c>
      <c r="T61" s="24">
        <v>2464</v>
      </c>
      <c r="U61" s="5">
        <v>1537</v>
      </c>
      <c r="V61" s="146">
        <v>927</v>
      </c>
      <c r="W61" s="5">
        <v>2311</v>
      </c>
      <c r="X61" s="5">
        <v>1341</v>
      </c>
      <c r="Y61" s="5">
        <v>970</v>
      </c>
      <c r="Z61" s="5"/>
      <c r="AA61" s="103"/>
      <c r="AB61" s="102" t="s">
        <v>29</v>
      </c>
      <c r="AC61" s="101"/>
      <c r="AD61" s="2">
        <v>2142</v>
      </c>
      <c r="AE61" s="2">
        <v>1180</v>
      </c>
      <c r="AF61" s="2">
        <v>962</v>
      </c>
      <c r="AG61" s="167">
        <v>1937</v>
      </c>
      <c r="AH61" s="2">
        <v>1043</v>
      </c>
      <c r="AI61" s="2">
        <v>894</v>
      </c>
      <c r="AJ61" s="24">
        <v>1623</v>
      </c>
      <c r="AK61" s="5">
        <v>840</v>
      </c>
      <c r="AL61" s="146">
        <v>783</v>
      </c>
      <c r="AM61" s="5">
        <v>1370</v>
      </c>
      <c r="AN61" s="2">
        <v>598</v>
      </c>
      <c r="AO61" s="2">
        <v>772</v>
      </c>
      <c r="AP61" s="2"/>
      <c r="AQ61" s="103"/>
      <c r="AR61" s="102" t="s">
        <v>29</v>
      </c>
      <c r="AS61" s="101"/>
      <c r="AT61" s="2">
        <v>886</v>
      </c>
      <c r="AU61" s="2">
        <v>296</v>
      </c>
      <c r="AV61" s="2">
        <v>590</v>
      </c>
    </row>
    <row r="62" spans="1:48" ht="12" customHeight="1">
      <c r="A62" s="103"/>
      <c r="B62" s="102" t="s">
        <v>30</v>
      </c>
      <c r="C62" s="101"/>
      <c r="D62" s="5">
        <v>1528</v>
      </c>
      <c r="E62" s="5">
        <v>1104</v>
      </c>
      <c r="F62" s="5">
        <v>424</v>
      </c>
      <c r="G62" s="24">
        <v>1541</v>
      </c>
      <c r="H62" s="5">
        <v>1097</v>
      </c>
      <c r="I62" s="146">
        <v>444</v>
      </c>
      <c r="J62" s="5">
        <v>1508</v>
      </c>
      <c r="K62" s="5">
        <v>1053</v>
      </c>
      <c r="L62" s="5">
        <v>455</v>
      </c>
      <c r="M62" s="2"/>
      <c r="N62" s="103"/>
      <c r="O62" s="102" t="s">
        <v>30</v>
      </c>
      <c r="P62" s="101"/>
      <c r="Q62" s="5">
        <v>1379</v>
      </c>
      <c r="R62" s="5">
        <v>926</v>
      </c>
      <c r="S62" s="5">
        <v>453</v>
      </c>
      <c r="T62" s="24">
        <v>1373</v>
      </c>
      <c r="U62" s="5">
        <v>872</v>
      </c>
      <c r="V62" s="146">
        <v>501</v>
      </c>
      <c r="W62" s="5">
        <v>1377</v>
      </c>
      <c r="X62" s="5">
        <v>803</v>
      </c>
      <c r="Y62" s="5">
        <v>574</v>
      </c>
      <c r="Z62" s="5"/>
      <c r="AA62" s="103"/>
      <c r="AB62" s="102" t="s">
        <v>30</v>
      </c>
      <c r="AC62" s="101"/>
      <c r="AD62" s="2">
        <v>1288</v>
      </c>
      <c r="AE62" s="2">
        <v>721</v>
      </c>
      <c r="AF62" s="2">
        <v>567</v>
      </c>
      <c r="AG62" s="167">
        <v>1167</v>
      </c>
      <c r="AH62" s="2">
        <v>639</v>
      </c>
      <c r="AI62" s="2">
        <v>528</v>
      </c>
      <c r="AJ62" s="24">
        <v>1050</v>
      </c>
      <c r="AK62" s="5">
        <v>532</v>
      </c>
      <c r="AL62" s="146">
        <v>518</v>
      </c>
      <c r="AM62" s="5">
        <v>884</v>
      </c>
      <c r="AN62" s="2">
        <v>338</v>
      </c>
      <c r="AO62" s="2">
        <v>546</v>
      </c>
      <c r="AP62" s="2"/>
      <c r="AQ62" s="103"/>
      <c r="AR62" s="102" t="s">
        <v>30</v>
      </c>
      <c r="AS62" s="101"/>
      <c r="AT62" s="2">
        <v>542</v>
      </c>
      <c r="AU62" s="2">
        <v>163</v>
      </c>
      <c r="AV62" s="2">
        <v>379</v>
      </c>
    </row>
    <row r="63" spans="1:48" ht="12" customHeight="1">
      <c r="A63" s="103"/>
      <c r="B63" s="102" t="s">
        <v>31</v>
      </c>
      <c r="C63" s="101"/>
      <c r="D63" s="5">
        <v>2864</v>
      </c>
      <c r="E63" s="5">
        <v>2230</v>
      </c>
      <c r="F63" s="5">
        <v>634</v>
      </c>
      <c r="G63" s="24">
        <v>2889</v>
      </c>
      <c r="H63" s="5">
        <v>2210</v>
      </c>
      <c r="I63" s="146">
        <v>679</v>
      </c>
      <c r="J63" s="5">
        <v>2845</v>
      </c>
      <c r="K63" s="5">
        <v>2117</v>
      </c>
      <c r="L63" s="5">
        <v>728</v>
      </c>
      <c r="M63" s="2"/>
      <c r="N63" s="103"/>
      <c r="O63" s="102" t="s">
        <v>31</v>
      </c>
      <c r="P63" s="101"/>
      <c r="Q63" s="5">
        <v>2573</v>
      </c>
      <c r="R63" s="5">
        <v>1847</v>
      </c>
      <c r="S63" s="5">
        <v>726</v>
      </c>
      <c r="T63" s="24">
        <v>2443</v>
      </c>
      <c r="U63" s="5">
        <v>1699</v>
      </c>
      <c r="V63" s="146">
        <v>744</v>
      </c>
      <c r="W63" s="5">
        <v>2202</v>
      </c>
      <c r="X63" s="5">
        <v>1483</v>
      </c>
      <c r="Y63" s="5">
        <v>719</v>
      </c>
      <c r="Z63" s="5"/>
      <c r="AA63" s="103"/>
      <c r="AB63" s="102" t="s">
        <v>31</v>
      </c>
      <c r="AC63" s="101"/>
      <c r="AD63" s="2">
        <v>2105</v>
      </c>
      <c r="AE63" s="2">
        <v>1344</v>
      </c>
      <c r="AF63" s="2">
        <v>761</v>
      </c>
      <c r="AG63" s="167">
        <v>1957</v>
      </c>
      <c r="AH63" s="2">
        <v>1235</v>
      </c>
      <c r="AI63" s="2">
        <v>722</v>
      </c>
      <c r="AJ63" s="24">
        <v>1542</v>
      </c>
      <c r="AK63" s="5">
        <v>922</v>
      </c>
      <c r="AL63" s="146">
        <v>620</v>
      </c>
      <c r="AM63" s="5">
        <v>1219</v>
      </c>
      <c r="AN63" s="2">
        <v>648</v>
      </c>
      <c r="AO63" s="2">
        <v>571</v>
      </c>
      <c r="AP63" s="2"/>
      <c r="AQ63" s="103"/>
      <c r="AR63" s="102" t="s">
        <v>31</v>
      </c>
      <c r="AS63" s="101"/>
      <c r="AT63" s="2">
        <v>745</v>
      </c>
      <c r="AU63" s="2">
        <v>310</v>
      </c>
      <c r="AV63" s="2">
        <v>435</v>
      </c>
    </row>
    <row r="64" spans="1:48" ht="12" customHeight="1">
      <c r="A64" s="103"/>
      <c r="B64" s="102" t="s">
        <v>32</v>
      </c>
      <c r="C64" s="101"/>
      <c r="D64" s="5">
        <v>2933</v>
      </c>
      <c r="E64" s="5">
        <v>2330</v>
      </c>
      <c r="F64" s="5">
        <v>603</v>
      </c>
      <c r="G64" s="24">
        <v>2963</v>
      </c>
      <c r="H64" s="5">
        <v>2330</v>
      </c>
      <c r="I64" s="146">
        <v>633</v>
      </c>
      <c r="J64" s="5">
        <v>2880</v>
      </c>
      <c r="K64" s="5">
        <v>2235</v>
      </c>
      <c r="L64" s="5">
        <v>645</v>
      </c>
      <c r="M64" s="2"/>
      <c r="N64" s="103"/>
      <c r="O64" s="102" t="s">
        <v>32</v>
      </c>
      <c r="P64" s="101"/>
      <c r="Q64" s="5">
        <v>2638</v>
      </c>
      <c r="R64" s="5">
        <v>1990</v>
      </c>
      <c r="S64" s="5">
        <v>648</v>
      </c>
      <c r="T64" s="24">
        <v>2475</v>
      </c>
      <c r="U64" s="5">
        <v>1771</v>
      </c>
      <c r="V64" s="146">
        <v>704</v>
      </c>
      <c r="W64" s="5">
        <v>2232</v>
      </c>
      <c r="X64" s="5">
        <v>1550</v>
      </c>
      <c r="Y64" s="5">
        <v>682</v>
      </c>
      <c r="Z64" s="5"/>
      <c r="AA64" s="103"/>
      <c r="AB64" s="102" t="s">
        <v>32</v>
      </c>
      <c r="AC64" s="101"/>
      <c r="AD64" s="2">
        <v>2145</v>
      </c>
      <c r="AE64" s="2">
        <v>1406</v>
      </c>
      <c r="AF64" s="2">
        <v>739</v>
      </c>
      <c r="AG64" s="167">
        <v>1916</v>
      </c>
      <c r="AH64" s="2">
        <v>1221</v>
      </c>
      <c r="AI64" s="2">
        <v>695</v>
      </c>
      <c r="AJ64" s="24">
        <v>1632</v>
      </c>
      <c r="AK64" s="5">
        <v>967</v>
      </c>
      <c r="AL64" s="146">
        <v>665</v>
      </c>
      <c r="AM64" s="5">
        <v>1324</v>
      </c>
      <c r="AN64" s="2">
        <v>687</v>
      </c>
      <c r="AO64" s="2">
        <v>637</v>
      </c>
      <c r="AP64" s="2"/>
      <c r="AQ64" s="103"/>
      <c r="AR64" s="102" t="s">
        <v>32</v>
      </c>
      <c r="AS64" s="101"/>
      <c r="AT64" s="2">
        <v>959</v>
      </c>
      <c r="AU64" s="2">
        <v>342</v>
      </c>
      <c r="AV64" s="2">
        <v>617</v>
      </c>
    </row>
    <row r="65" spans="1:48" ht="12" customHeight="1">
      <c r="A65" s="103"/>
      <c r="B65" s="102" t="s">
        <v>33</v>
      </c>
      <c r="C65" s="101"/>
      <c r="D65" s="5">
        <v>3952</v>
      </c>
      <c r="E65" s="5">
        <v>2776</v>
      </c>
      <c r="F65" s="5">
        <v>1176</v>
      </c>
      <c r="G65" s="24">
        <v>3923</v>
      </c>
      <c r="H65" s="5">
        <v>2709</v>
      </c>
      <c r="I65" s="146">
        <v>1214</v>
      </c>
      <c r="J65" s="5">
        <v>3745</v>
      </c>
      <c r="K65" s="5">
        <v>2525</v>
      </c>
      <c r="L65" s="5">
        <v>1220</v>
      </c>
      <c r="M65" s="2"/>
      <c r="N65" s="103"/>
      <c r="O65" s="102" t="s">
        <v>33</v>
      </c>
      <c r="P65" s="101"/>
      <c r="Q65" s="5">
        <v>3509</v>
      </c>
      <c r="R65" s="5">
        <v>2265</v>
      </c>
      <c r="S65" s="5">
        <v>1244</v>
      </c>
      <c r="T65" s="24">
        <v>3460</v>
      </c>
      <c r="U65" s="5">
        <v>2096</v>
      </c>
      <c r="V65" s="146">
        <v>1364</v>
      </c>
      <c r="W65" s="5">
        <v>3229</v>
      </c>
      <c r="X65" s="5">
        <v>1801</v>
      </c>
      <c r="Y65" s="5">
        <v>1428</v>
      </c>
      <c r="Z65" s="5"/>
      <c r="AA65" s="103"/>
      <c r="AB65" s="102" t="s">
        <v>33</v>
      </c>
      <c r="AC65" s="101"/>
      <c r="AD65" s="2">
        <v>2883</v>
      </c>
      <c r="AE65" s="2">
        <v>1545</v>
      </c>
      <c r="AF65" s="2">
        <v>1338</v>
      </c>
      <c r="AG65" s="167">
        <v>2771</v>
      </c>
      <c r="AH65" s="2">
        <v>1412</v>
      </c>
      <c r="AI65" s="2">
        <v>1359</v>
      </c>
      <c r="AJ65" s="24">
        <v>2300</v>
      </c>
      <c r="AK65" s="5">
        <v>1122</v>
      </c>
      <c r="AL65" s="146">
        <v>1178</v>
      </c>
      <c r="AM65" s="5">
        <v>1751</v>
      </c>
      <c r="AN65" s="2">
        <v>811</v>
      </c>
      <c r="AO65" s="2">
        <v>940</v>
      </c>
      <c r="AP65" s="2"/>
      <c r="AQ65" s="103"/>
      <c r="AR65" s="102" t="s">
        <v>33</v>
      </c>
      <c r="AS65" s="101"/>
      <c r="AT65" s="2">
        <v>1317</v>
      </c>
      <c r="AU65" s="2">
        <v>415</v>
      </c>
      <c r="AV65" s="2">
        <v>902</v>
      </c>
    </row>
    <row r="66" spans="1:48" ht="12" customHeight="1">
      <c r="A66" s="103"/>
      <c r="B66" s="102" t="s">
        <v>34</v>
      </c>
      <c r="C66" s="101"/>
      <c r="D66" s="5">
        <v>2970</v>
      </c>
      <c r="E66" s="5">
        <v>1526</v>
      </c>
      <c r="F66" s="5">
        <v>1444</v>
      </c>
      <c r="G66" s="24">
        <v>3184</v>
      </c>
      <c r="H66" s="5">
        <v>1547</v>
      </c>
      <c r="I66" s="146">
        <v>1637</v>
      </c>
      <c r="J66" s="5">
        <v>3174</v>
      </c>
      <c r="K66" s="5">
        <v>1483</v>
      </c>
      <c r="L66" s="5">
        <v>1691</v>
      </c>
      <c r="M66" s="2"/>
      <c r="N66" s="103"/>
      <c r="O66" s="102" t="s">
        <v>34</v>
      </c>
      <c r="P66" s="101"/>
      <c r="Q66" s="5">
        <v>3063</v>
      </c>
      <c r="R66" s="5">
        <v>1304</v>
      </c>
      <c r="S66" s="5">
        <v>1759</v>
      </c>
      <c r="T66" s="24">
        <v>3162</v>
      </c>
      <c r="U66" s="5">
        <v>1237</v>
      </c>
      <c r="V66" s="146">
        <v>1925</v>
      </c>
      <c r="W66" s="5">
        <v>3388</v>
      </c>
      <c r="X66" s="5">
        <v>1099</v>
      </c>
      <c r="Y66" s="5">
        <v>2289</v>
      </c>
      <c r="Z66" s="5"/>
      <c r="AA66" s="103"/>
      <c r="AB66" s="102" t="s">
        <v>34</v>
      </c>
      <c r="AC66" s="101"/>
      <c r="AD66" s="2">
        <v>3112</v>
      </c>
      <c r="AE66" s="2">
        <v>977</v>
      </c>
      <c r="AF66" s="2">
        <v>2135</v>
      </c>
      <c r="AG66" s="167">
        <v>3169</v>
      </c>
      <c r="AH66" s="2">
        <v>977</v>
      </c>
      <c r="AI66" s="2">
        <v>2192</v>
      </c>
      <c r="AJ66" s="24">
        <v>3106</v>
      </c>
      <c r="AK66" s="5">
        <v>914</v>
      </c>
      <c r="AL66" s="146">
        <v>2192</v>
      </c>
      <c r="AM66" s="5">
        <v>2983</v>
      </c>
      <c r="AN66" s="2">
        <v>766</v>
      </c>
      <c r="AO66" s="2">
        <v>2217</v>
      </c>
      <c r="AP66" s="2"/>
      <c r="AQ66" s="103"/>
      <c r="AR66" s="102" t="s">
        <v>34</v>
      </c>
      <c r="AS66" s="101"/>
      <c r="AT66" s="2">
        <v>1937</v>
      </c>
      <c r="AU66" s="2">
        <v>349</v>
      </c>
      <c r="AV66" s="2">
        <v>1588</v>
      </c>
    </row>
    <row r="67" spans="1:48" ht="12" customHeight="1">
      <c r="A67" s="103"/>
      <c r="B67" s="102" t="s">
        <v>35</v>
      </c>
      <c r="C67" s="101"/>
      <c r="D67" s="5">
        <v>2297</v>
      </c>
      <c r="E67" s="5">
        <v>1736</v>
      </c>
      <c r="F67" s="5">
        <v>561</v>
      </c>
      <c r="G67" s="24">
        <v>2283</v>
      </c>
      <c r="H67" s="5">
        <v>1703</v>
      </c>
      <c r="I67" s="146">
        <v>580</v>
      </c>
      <c r="J67" s="5">
        <v>2178</v>
      </c>
      <c r="K67" s="5">
        <v>1590</v>
      </c>
      <c r="L67" s="5">
        <v>588</v>
      </c>
      <c r="M67" s="2"/>
      <c r="N67" s="103"/>
      <c r="O67" s="102" t="s">
        <v>35</v>
      </c>
      <c r="P67" s="101"/>
      <c r="Q67" s="5">
        <v>2064</v>
      </c>
      <c r="R67" s="5">
        <v>1457</v>
      </c>
      <c r="S67" s="5">
        <v>607</v>
      </c>
      <c r="T67" s="24">
        <v>2001</v>
      </c>
      <c r="U67" s="5">
        <v>1351</v>
      </c>
      <c r="V67" s="146">
        <v>650</v>
      </c>
      <c r="W67" s="5">
        <v>1891</v>
      </c>
      <c r="X67" s="5">
        <v>1206</v>
      </c>
      <c r="Y67" s="5">
        <v>685</v>
      </c>
      <c r="Z67" s="5"/>
      <c r="AA67" s="103"/>
      <c r="AB67" s="102" t="s">
        <v>35</v>
      </c>
      <c r="AC67" s="101"/>
      <c r="AD67" s="2">
        <v>1772</v>
      </c>
      <c r="AE67" s="2">
        <v>1051</v>
      </c>
      <c r="AF67" s="2">
        <v>721</v>
      </c>
      <c r="AG67" s="167">
        <v>1675</v>
      </c>
      <c r="AH67" s="2">
        <v>982</v>
      </c>
      <c r="AI67" s="2">
        <v>693</v>
      </c>
      <c r="AJ67" s="24">
        <v>1338</v>
      </c>
      <c r="AK67" s="5">
        <v>770</v>
      </c>
      <c r="AL67" s="146">
        <v>568</v>
      </c>
      <c r="AM67" s="5">
        <v>1082</v>
      </c>
      <c r="AN67" s="2">
        <v>564</v>
      </c>
      <c r="AO67" s="2">
        <v>518</v>
      </c>
      <c r="AP67" s="2"/>
      <c r="AQ67" s="103"/>
      <c r="AR67" s="102" t="s">
        <v>35</v>
      </c>
      <c r="AS67" s="101"/>
      <c r="AT67" s="2">
        <v>615</v>
      </c>
      <c r="AU67" s="2">
        <v>270</v>
      </c>
      <c r="AV67" s="2">
        <v>345</v>
      </c>
    </row>
    <row r="68" spans="1:48" ht="12" customHeight="1">
      <c r="A68" s="103"/>
      <c r="B68" s="102" t="s">
        <v>36</v>
      </c>
      <c r="C68" s="101"/>
      <c r="D68" s="5">
        <v>2138</v>
      </c>
      <c r="E68" s="5">
        <v>1648</v>
      </c>
      <c r="F68" s="5">
        <v>490</v>
      </c>
      <c r="G68" s="24">
        <v>2035</v>
      </c>
      <c r="H68" s="5">
        <v>1538</v>
      </c>
      <c r="I68" s="146">
        <v>497</v>
      </c>
      <c r="J68" s="5">
        <v>2022</v>
      </c>
      <c r="K68" s="5">
        <v>1511</v>
      </c>
      <c r="L68" s="5">
        <v>511</v>
      </c>
      <c r="M68" s="2"/>
      <c r="N68" s="103"/>
      <c r="O68" s="102" t="s">
        <v>36</v>
      </c>
      <c r="P68" s="101"/>
      <c r="Q68" s="5">
        <v>1885</v>
      </c>
      <c r="R68" s="5">
        <v>1362</v>
      </c>
      <c r="S68" s="5">
        <v>523</v>
      </c>
      <c r="T68" s="24">
        <v>1876</v>
      </c>
      <c r="U68" s="5">
        <v>1288</v>
      </c>
      <c r="V68" s="146">
        <v>588</v>
      </c>
      <c r="W68" s="5">
        <v>1742</v>
      </c>
      <c r="X68" s="5">
        <v>1136</v>
      </c>
      <c r="Y68" s="5">
        <v>606</v>
      </c>
      <c r="Z68" s="5"/>
      <c r="AA68" s="103"/>
      <c r="AB68" s="102" t="s">
        <v>36</v>
      </c>
      <c r="AC68" s="101"/>
      <c r="AD68" s="2">
        <v>1576</v>
      </c>
      <c r="AE68" s="2">
        <v>984</v>
      </c>
      <c r="AF68" s="2">
        <v>592</v>
      </c>
      <c r="AG68" s="167">
        <v>1405</v>
      </c>
      <c r="AH68" s="2">
        <v>872</v>
      </c>
      <c r="AI68" s="2">
        <v>533</v>
      </c>
      <c r="AJ68" s="24">
        <v>1119</v>
      </c>
      <c r="AK68" s="5">
        <v>677</v>
      </c>
      <c r="AL68" s="146">
        <v>442</v>
      </c>
      <c r="AM68" s="5">
        <v>869</v>
      </c>
      <c r="AN68" s="2">
        <v>492</v>
      </c>
      <c r="AO68" s="2">
        <v>377</v>
      </c>
      <c r="AP68" s="2"/>
      <c r="AQ68" s="103"/>
      <c r="AR68" s="102" t="s">
        <v>36</v>
      </c>
      <c r="AS68" s="101"/>
      <c r="AT68" s="2">
        <v>564</v>
      </c>
      <c r="AU68" s="2">
        <v>248</v>
      </c>
      <c r="AV68" s="2">
        <v>316</v>
      </c>
    </row>
    <row r="69" spans="1:48" ht="12" customHeight="1">
      <c r="A69" s="103"/>
      <c r="B69" s="102" t="s">
        <v>37</v>
      </c>
      <c r="C69" s="101"/>
      <c r="D69" s="5">
        <v>1466</v>
      </c>
      <c r="E69" s="5">
        <v>1194</v>
      </c>
      <c r="F69" s="5">
        <v>272</v>
      </c>
      <c r="G69" s="24">
        <v>1369</v>
      </c>
      <c r="H69" s="5">
        <v>1115</v>
      </c>
      <c r="I69" s="146">
        <v>254</v>
      </c>
      <c r="J69" s="5">
        <v>1315</v>
      </c>
      <c r="K69" s="5">
        <v>1052</v>
      </c>
      <c r="L69" s="5">
        <v>263</v>
      </c>
      <c r="M69" s="2"/>
      <c r="N69" s="103"/>
      <c r="O69" s="102" t="s">
        <v>37</v>
      </c>
      <c r="P69" s="101"/>
      <c r="Q69" s="5">
        <v>1206</v>
      </c>
      <c r="R69" s="5">
        <v>939</v>
      </c>
      <c r="S69" s="5">
        <v>267</v>
      </c>
      <c r="T69" s="24">
        <v>1177</v>
      </c>
      <c r="U69" s="5">
        <v>876</v>
      </c>
      <c r="V69" s="146">
        <v>301</v>
      </c>
      <c r="W69" s="5">
        <v>1148</v>
      </c>
      <c r="X69" s="5">
        <v>798</v>
      </c>
      <c r="Y69" s="5">
        <v>350</v>
      </c>
      <c r="Z69" s="5"/>
      <c r="AA69" s="103"/>
      <c r="AB69" s="102" t="s">
        <v>37</v>
      </c>
      <c r="AC69" s="101"/>
      <c r="AD69" s="2">
        <v>1080</v>
      </c>
      <c r="AE69" s="2">
        <v>709</v>
      </c>
      <c r="AF69" s="2">
        <v>371</v>
      </c>
      <c r="AG69" s="167">
        <v>995</v>
      </c>
      <c r="AH69" s="2">
        <v>639</v>
      </c>
      <c r="AI69" s="2">
        <v>356</v>
      </c>
      <c r="AJ69" s="24">
        <v>784</v>
      </c>
      <c r="AK69" s="5">
        <v>432</v>
      </c>
      <c r="AL69" s="146">
        <v>352</v>
      </c>
      <c r="AM69" s="5">
        <v>703</v>
      </c>
      <c r="AN69" s="2">
        <v>303</v>
      </c>
      <c r="AO69" s="2">
        <v>400</v>
      </c>
      <c r="AP69" s="2"/>
      <c r="AQ69" s="103"/>
      <c r="AR69" s="102" t="s">
        <v>37</v>
      </c>
      <c r="AS69" s="101"/>
      <c r="AT69" s="2">
        <v>489</v>
      </c>
      <c r="AU69" s="2">
        <v>157</v>
      </c>
      <c r="AV69" s="2">
        <v>332</v>
      </c>
    </row>
    <row r="70" spans="1:48" ht="12" customHeight="1">
      <c r="A70" s="103"/>
      <c r="B70" s="102" t="s">
        <v>38</v>
      </c>
      <c r="C70" s="101"/>
      <c r="D70" s="5">
        <v>2608</v>
      </c>
      <c r="E70" s="5">
        <v>2251</v>
      </c>
      <c r="F70" s="5">
        <v>357</v>
      </c>
      <c r="G70" s="24">
        <v>2724</v>
      </c>
      <c r="H70" s="5">
        <v>2304</v>
      </c>
      <c r="I70" s="146">
        <v>420</v>
      </c>
      <c r="J70" s="5">
        <v>2687</v>
      </c>
      <c r="K70" s="5">
        <v>2219</v>
      </c>
      <c r="L70" s="5">
        <v>468</v>
      </c>
      <c r="M70" s="2"/>
      <c r="N70" s="103"/>
      <c r="O70" s="102" t="s">
        <v>38</v>
      </c>
      <c r="P70" s="101"/>
      <c r="Q70" s="5">
        <v>2571</v>
      </c>
      <c r="R70" s="5">
        <v>2062</v>
      </c>
      <c r="S70" s="5">
        <v>509</v>
      </c>
      <c r="T70" s="24">
        <v>2513</v>
      </c>
      <c r="U70" s="5">
        <v>1939</v>
      </c>
      <c r="V70" s="146">
        <v>574</v>
      </c>
      <c r="W70" s="5">
        <v>2373</v>
      </c>
      <c r="X70" s="5">
        <v>1739</v>
      </c>
      <c r="Y70" s="5">
        <v>634</v>
      </c>
      <c r="Z70" s="5"/>
      <c r="AA70" s="103"/>
      <c r="AB70" s="102" t="s">
        <v>38</v>
      </c>
      <c r="AC70" s="101"/>
      <c r="AD70" s="2">
        <v>2236</v>
      </c>
      <c r="AE70" s="2">
        <v>1575</v>
      </c>
      <c r="AF70" s="2">
        <v>661</v>
      </c>
      <c r="AG70" s="167">
        <v>2034</v>
      </c>
      <c r="AH70" s="2">
        <v>1368</v>
      </c>
      <c r="AI70" s="2">
        <v>666</v>
      </c>
      <c r="AJ70" s="24">
        <v>1859</v>
      </c>
      <c r="AK70" s="5">
        <v>1123</v>
      </c>
      <c r="AL70" s="146">
        <v>736</v>
      </c>
      <c r="AM70" s="5">
        <v>1477</v>
      </c>
      <c r="AN70" s="2">
        <v>812</v>
      </c>
      <c r="AO70" s="2">
        <v>665</v>
      </c>
      <c r="AP70" s="2"/>
      <c r="AQ70" s="103"/>
      <c r="AR70" s="102" t="s">
        <v>38</v>
      </c>
      <c r="AS70" s="101"/>
      <c r="AT70" s="2">
        <v>956</v>
      </c>
      <c r="AU70" s="2">
        <v>387</v>
      </c>
      <c r="AV70" s="2">
        <v>569</v>
      </c>
    </row>
    <row r="71" spans="1:48" ht="12" customHeight="1">
      <c r="A71" s="103"/>
      <c r="B71" s="102" t="s">
        <v>39</v>
      </c>
      <c r="C71" s="101"/>
      <c r="D71" s="5">
        <v>1531</v>
      </c>
      <c r="E71" s="5">
        <v>1275</v>
      </c>
      <c r="F71" s="5">
        <v>256</v>
      </c>
      <c r="G71" s="24">
        <v>1621</v>
      </c>
      <c r="H71" s="5">
        <v>1290</v>
      </c>
      <c r="I71" s="146">
        <v>331</v>
      </c>
      <c r="J71" s="5">
        <v>1645</v>
      </c>
      <c r="K71" s="5">
        <v>1282</v>
      </c>
      <c r="L71" s="5">
        <v>363</v>
      </c>
      <c r="M71" s="2"/>
      <c r="N71" s="103"/>
      <c r="O71" s="102" t="s">
        <v>39</v>
      </c>
      <c r="P71" s="101"/>
      <c r="Q71" s="5">
        <v>1580</v>
      </c>
      <c r="R71" s="5">
        <v>1194</v>
      </c>
      <c r="S71" s="5">
        <v>386</v>
      </c>
      <c r="T71" s="24">
        <v>1528</v>
      </c>
      <c r="U71" s="5">
        <v>1124</v>
      </c>
      <c r="V71" s="146">
        <v>404</v>
      </c>
      <c r="W71" s="5">
        <v>1472</v>
      </c>
      <c r="X71" s="5">
        <v>1014</v>
      </c>
      <c r="Y71" s="5">
        <v>458</v>
      </c>
      <c r="Z71" s="5"/>
      <c r="AA71" s="103"/>
      <c r="AB71" s="102" t="s">
        <v>39</v>
      </c>
      <c r="AC71" s="101"/>
      <c r="AD71" s="2">
        <v>1493</v>
      </c>
      <c r="AE71" s="2">
        <v>891</v>
      </c>
      <c r="AF71" s="2">
        <v>602</v>
      </c>
      <c r="AG71" s="167">
        <v>1329</v>
      </c>
      <c r="AH71" s="2">
        <v>749</v>
      </c>
      <c r="AI71" s="2">
        <v>580</v>
      </c>
      <c r="AJ71" s="24">
        <v>1156</v>
      </c>
      <c r="AK71" s="5">
        <v>572</v>
      </c>
      <c r="AL71" s="146">
        <v>584</v>
      </c>
      <c r="AM71" s="5">
        <v>989</v>
      </c>
      <c r="AN71" s="2">
        <v>438</v>
      </c>
      <c r="AO71" s="2">
        <v>551</v>
      </c>
      <c r="AP71" s="2"/>
      <c r="AQ71" s="103"/>
      <c r="AR71" s="102" t="s">
        <v>39</v>
      </c>
      <c r="AS71" s="101"/>
      <c r="AT71" s="2">
        <v>657</v>
      </c>
      <c r="AU71" s="2">
        <v>230</v>
      </c>
      <c r="AV71" s="2">
        <v>427</v>
      </c>
    </row>
    <row r="72" spans="1:48" ht="12" customHeight="1">
      <c r="A72" s="103"/>
      <c r="B72" s="102" t="s">
        <v>40</v>
      </c>
      <c r="C72" s="101"/>
      <c r="D72" s="5">
        <v>2722</v>
      </c>
      <c r="E72" s="5">
        <v>2202</v>
      </c>
      <c r="F72" s="5">
        <v>520</v>
      </c>
      <c r="G72" s="24">
        <v>2725</v>
      </c>
      <c r="H72" s="5">
        <v>2172</v>
      </c>
      <c r="I72" s="146">
        <v>553</v>
      </c>
      <c r="J72" s="5">
        <v>2626</v>
      </c>
      <c r="K72" s="5">
        <v>2037</v>
      </c>
      <c r="L72" s="5">
        <v>589</v>
      </c>
      <c r="M72" s="2"/>
      <c r="N72" s="103"/>
      <c r="O72" s="102" t="s">
        <v>40</v>
      </c>
      <c r="P72" s="101"/>
      <c r="Q72" s="5">
        <v>2424</v>
      </c>
      <c r="R72" s="5">
        <v>1843</v>
      </c>
      <c r="S72" s="5">
        <v>581</v>
      </c>
      <c r="T72" s="24">
        <v>2282</v>
      </c>
      <c r="U72" s="5">
        <v>1700</v>
      </c>
      <c r="V72" s="146">
        <v>582</v>
      </c>
      <c r="W72" s="5">
        <v>2136</v>
      </c>
      <c r="X72" s="5">
        <v>1520</v>
      </c>
      <c r="Y72" s="5">
        <v>616</v>
      </c>
      <c r="Z72" s="5"/>
      <c r="AA72" s="103"/>
      <c r="AB72" s="102" t="s">
        <v>40</v>
      </c>
      <c r="AC72" s="101"/>
      <c r="AD72" s="2">
        <v>1991</v>
      </c>
      <c r="AE72" s="2">
        <v>1368</v>
      </c>
      <c r="AF72" s="2">
        <v>623</v>
      </c>
      <c r="AG72" s="167">
        <v>1864</v>
      </c>
      <c r="AH72" s="2">
        <v>1216</v>
      </c>
      <c r="AI72" s="2">
        <v>648</v>
      </c>
      <c r="AJ72" s="24">
        <v>1583</v>
      </c>
      <c r="AK72" s="5">
        <v>986</v>
      </c>
      <c r="AL72" s="146">
        <v>597</v>
      </c>
      <c r="AM72" s="5">
        <v>1200</v>
      </c>
      <c r="AN72" s="2">
        <v>663</v>
      </c>
      <c r="AO72" s="2">
        <v>537</v>
      </c>
      <c r="AP72" s="2"/>
      <c r="AQ72" s="103"/>
      <c r="AR72" s="102" t="s">
        <v>40</v>
      </c>
      <c r="AS72" s="101"/>
      <c r="AT72" s="2">
        <v>863</v>
      </c>
      <c r="AU72" s="2">
        <v>359</v>
      </c>
      <c r="AV72" s="2">
        <v>504</v>
      </c>
    </row>
    <row r="73" spans="1:48" ht="12" customHeight="1">
      <c r="A73" s="103"/>
      <c r="B73" s="102" t="s">
        <v>41</v>
      </c>
      <c r="C73" s="101"/>
      <c r="D73" s="5">
        <v>1081</v>
      </c>
      <c r="E73" s="5">
        <v>866</v>
      </c>
      <c r="F73" s="5">
        <v>215</v>
      </c>
      <c r="G73" s="24">
        <v>1271</v>
      </c>
      <c r="H73" s="5">
        <v>955</v>
      </c>
      <c r="I73" s="146">
        <v>316</v>
      </c>
      <c r="J73" s="5">
        <v>1266</v>
      </c>
      <c r="K73" s="5">
        <v>888</v>
      </c>
      <c r="L73" s="5">
        <v>378</v>
      </c>
      <c r="M73" s="2"/>
      <c r="N73" s="103"/>
      <c r="O73" s="102" t="s">
        <v>41</v>
      </c>
      <c r="P73" s="101"/>
      <c r="Q73" s="5">
        <v>1168</v>
      </c>
      <c r="R73" s="5">
        <v>783</v>
      </c>
      <c r="S73" s="5">
        <v>385</v>
      </c>
      <c r="T73" s="24">
        <v>1210</v>
      </c>
      <c r="U73" s="5">
        <v>749</v>
      </c>
      <c r="V73" s="146">
        <v>461</v>
      </c>
      <c r="W73" s="5">
        <v>1184</v>
      </c>
      <c r="X73" s="5">
        <v>679</v>
      </c>
      <c r="Y73" s="5">
        <v>505</v>
      </c>
      <c r="Z73" s="5"/>
      <c r="AA73" s="103"/>
      <c r="AB73" s="102" t="s">
        <v>41</v>
      </c>
      <c r="AC73" s="101"/>
      <c r="AD73" s="2">
        <v>1125</v>
      </c>
      <c r="AE73" s="2">
        <v>595</v>
      </c>
      <c r="AF73" s="2">
        <v>530</v>
      </c>
      <c r="AG73" s="167">
        <v>1083</v>
      </c>
      <c r="AH73" s="2">
        <v>537</v>
      </c>
      <c r="AI73" s="2">
        <v>546</v>
      </c>
      <c r="AJ73" s="24">
        <v>988</v>
      </c>
      <c r="AK73" s="5">
        <v>442</v>
      </c>
      <c r="AL73" s="146">
        <v>546</v>
      </c>
      <c r="AM73" s="5">
        <v>850</v>
      </c>
      <c r="AN73" s="2">
        <v>358</v>
      </c>
      <c r="AO73" s="2">
        <v>492</v>
      </c>
      <c r="AP73" s="2"/>
      <c r="AQ73" s="103"/>
      <c r="AR73" s="102" t="s">
        <v>41</v>
      </c>
      <c r="AS73" s="101"/>
      <c r="AT73" s="2">
        <v>562</v>
      </c>
      <c r="AU73" s="2">
        <v>174</v>
      </c>
      <c r="AV73" s="2">
        <v>388</v>
      </c>
    </row>
    <row r="74" spans="1:48" ht="12" customHeight="1">
      <c r="A74" s="103"/>
      <c r="B74" s="102" t="s">
        <v>42</v>
      </c>
      <c r="C74" s="101"/>
      <c r="D74" s="5">
        <v>1007</v>
      </c>
      <c r="E74" s="5">
        <v>785</v>
      </c>
      <c r="F74" s="5">
        <v>222</v>
      </c>
      <c r="G74" s="24">
        <v>1223</v>
      </c>
      <c r="H74" s="5">
        <v>912</v>
      </c>
      <c r="I74" s="146">
        <v>311</v>
      </c>
      <c r="J74" s="5">
        <v>1308</v>
      </c>
      <c r="K74" s="5">
        <v>947</v>
      </c>
      <c r="L74" s="5">
        <v>361</v>
      </c>
      <c r="M74" s="2"/>
      <c r="N74" s="103"/>
      <c r="O74" s="102" t="s">
        <v>42</v>
      </c>
      <c r="P74" s="101"/>
      <c r="Q74" s="5">
        <v>1320</v>
      </c>
      <c r="R74" s="5">
        <v>915</v>
      </c>
      <c r="S74" s="5">
        <v>405</v>
      </c>
      <c r="T74" s="24">
        <v>1387</v>
      </c>
      <c r="U74" s="5">
        <v>883</v>
      </c>
      <c r="V74" s="146">
        <v>504</v>
      </c>
      <c r="W74" s="5">
        <v>1371</v>
      </c>
      <c r="X74" s="5">
        <v>784</v>
      </c>
      <c r="Y74" s="5">
        <v>587</v>
      </c>
      <c r="Z74" s="5"/>
      <c r="AA74" s="103"/>
      <c r="AB74" s="102" t="s">
        <v>42</v>
      </c>
      <c r="AC74" s="101"/>
      <c r="AD74" s="2">
        <v>1337</v>
      </c>
      <c r="AE74" s="2">
        <v>706</v>
      </c>
      <c r="AF74" s="2">
        <v>631</v>
      </c>
      <c r="AG74" s="167">
        <v>1332</v>
      </c>
      <c r="AH74" s="2">
        <v>657</v>
      </c>
      <c r="AI74" s="2">
        <v>675</v>
      </c>
      <c r="AJ74" s="24">
        <v>1229</v>
      </c>
      <c r="AK74" s="5">
        <v>557</v>
      </c>
      <c r="AL74" s="146">
        <v>672</v>
      </c>
      <c r="AM74" s="5">
        <v>1153</v>
      </c>
      <c r="AN74" s="2">
        <v>470</v>
      </c>
      <c r="AO74" s="2">
        <v>683</v>
      </c>
      <c r="AP74" s="2"/>
      <c r="AQ74" s="103"/>
      <c r="AR74" s="102" t="s">
        <v>42</v>
      </c>
      <c r="AS74" s="101"/>
      <c r="AT74" s="2">
        <v>970</v>
      </c>
      <c r="AU74" s="2">
        <v>239</v>
      </c>
      <c r="AV74" s="2">
        <v>731</v>
      </c>
    </row>
    <row r="75" spans="1:48" ht="12" customHeight="1">
      <c r="A75" s="103"/>
      <c r="B75" s="102" t="s">
        <v>43</v>
      </c>
      <c r="C75" s="101"/>
      <c r="D75" s="5">
        <v>698</v>
      </c>
      <c r="E75" s="5">
        <v>502</v>
      </c>
      <c r="F75" s="5">
        <v>196</v>
      </c>
      <c r="G75" s="24">
        <v>1029</v>
      </c>
      <c r="H75" s="5">
        <v>692</v>
      </c>
      <c r="I75" s="146">
        <v>337</v>
      </c>
      <c r="J75" s="5">
        <v>1218</v>
      </c>
      <c r="K75" s="5">
        <v>716</v>
      </c>
      <c r="L75" s="5">
        <v>502</v>
      </c>
      <c r="M75" s="2"/>
      <c r="N75" s="103"/>
      <c r="O75" s="102" t="s">
        <v>43</v>
      </c>
      <c r="P75" s="101"/>
      <c r="Q75" s="5">
        <v>1181</v>
      </c>
      <c r="R75" s="5">
        <v>656</v>
      </c>
      <c r="S75" s="5">
        <v>525</v>
      </c>
      <c r="T75" s="24">
        <v>1328</v>
      </c>
      <c r="U75" s="5">
        <v>679</v>
      </c>
      <c r="V75" s="146">
        <v>649</v>
      </c>
      <c r="W75" s="5">
        <v>1362</v>
      </c>
      <c r="X75" s="5">
        <v>628</v>
      </c>
      <c r="Y75" s="5">
        <v>734</v>
      </c>
      <c r="Z75" s="5"/>
      <c r="AA75" s="103"/>
      <c r="AB75" s="102" t="s">
        <v>43</v>
      </c>
      <c r="AC75" s="101"/>
      <c r="AD75" s="2">
        <v>1321</v>
      </c>
      <c r="AE75" s="2">
        <v>573</v>
      </c>
      <c r="AF75" s="2">
        <v>748</v>
      </c>
      <c r="AG75" s="167">
        <v>1312</v>
      </c>
      <c r="AH75" s="2">
        <v>524</v>
      </c>
      <c r="AI75" s="2">
        <v>788</v>
      </c>
      <c r="AJ75" s="24">
        <v>1121</v>
      </c>
      <c r="AK75" s="5">
        <v>423</v>
      </c>
      <c r="AL75" s="146">
        <v>698</v>
      </c>
      <c r="AM75" s="5">
        <v>950</v>
      </c>
      <c r="AN75" s="2">
        <v>341</v>
      </c>
      <c r="AO75" s="2">
        <v>609</v>
      </c>
      <c r="AP75" s="2"/>
      <c r="AQ75" s="103"/>
      <c r="AR75" s="102" t="s">
        <v>43</v>
      </c>
      <c r="AS75" s="101"/>
      <c r="AT75" s="2">
        <v>621</v>
      </c>
      <c r="AU75" s="2">
        <v>180</v>
      </c>
      <c r="AV75" s="2">
        <v>441</v>
      </c>
    </row>
    <row r="76" spans="1:48" ht="12" customHeight="1">
      <c r="A76" s="17"/>
      <c r="B76" s="104" t="s">
        <v>44</v>
      </c>
      <c r="C76" s="18"/>
      <c r="D76" s="7">
        <v>815</v>
      </c>
      <c r="E76" s="7">
        <v>643</v>
      </c>
      <c r="F76" s="7">
        <v>172</v>
      </c>
      <c r="G76" s="26">
        <v>961</v>
      </c>
      <c r="H76" s="7">
        <v>738</v>
      </c>
      <c r="I76" s="153">
        <v>223</v>
      </c>
      <c r="J76" s="7">
        <v>1127</v>
      </c>
      <c r="K76" s="7">
        <v>799</v>
      </c>
      <c r="L76" s="7">
        <v>328</v>
      </c>
      <c r="M76" s="2"/>
      <c r="N76" s="17"/>
      <c r="O76" s="104" t="s">
        <v>44</v>
      </c>
      <c r="P76" s="18"/>
      <c r="Q76" s="7">
        <v>1103</v>
      </c>
      <c r="R76" s="7">
        <v>754</v>
      </c>
      <c r="S76" s="7">
        <v>349</v>
      </c>
      <c r="T76" s="26">
        <v>1161</v>
      </c>
      <c r="U76" s="7">
        <v>725</v>
      </c>
      <c r="V76" s="153">
        <v>436</v>
      </c>
      <c r="W76" s="7">
        <v>1245</v>
      </c>
      <c r="X76" s="7">
        <v>691</v>
      </c>
      <c r="Y76" s="7">
        <v>554</v>
      </c>
      <c r="Z76" s="2"/>
      <c r="AA76" s="17"/>
      <c r="AB76" s="104" t="s">
        <v>44</v>
      </c>
      <c r="AC76" s="18"/>
      <c r="AD76" s="106">
        <v>1251</v>
      </c>
      <c r="AE76" s="7">
        <v>668</v>
      </c>
      <c r="AF76" s="7">
        <v>583</v>
      </c>
      <c r="AG76" s="106">
        <v>1299</v>
      </c>
      <c r="AH76" s="7">
        <v>657</v>
      </c>
      <c r="AI76" s="7">
        <v>642</v>
      </c>
      <c r="AJ76" s="26">
        <v>1111</v>
      </c>
      <c r="AK76" s="7">
        <v>534</v>
      </c>
      <c r="AL76" s="153">
        <v>577</v>
      </c>
      <c r="AM76" s="7">
        <v>955</v>
      </c>
      <c r="AN76" s="7">
        <v>399</v>
      </c>
      <c r="AO76" s="7">
        <v>556</v>
      </c>
      <c r="AP76" s="7"/>
      <c r="AQ76" s="17"/>
      <c r="AR76" s="104" t="s">
        <v>44</v>
      </c>
      <c r="AS76" s="18"/>
      <c r="AT76" s="106">
        <v>604</v>
      </c>
      <c r="AU76" s="7">
        <v>203</v>
      </c>
      <c r="AV76" s="7">
        <v>401</v>
      </c>
    </row>
    <row r="77" spans="1:48" ht="10.5" customHeight="1">
      <c r="A77" s="107" t="s">
        <v>79</v>
      </c>
      <c r="B77" s="109"/>
      <c r="C77" s="39"/>
      <c r="D77" s="110"/>
      <c r="E77" s="154"/>
      <c r="F77" s="110"/>
      <c r="G77" s="110"/>
      <c r="H77" s="154"/>
      <c r="I77" s="110"/>
      <c r="J77" s="110"/>
      <c r="K77" s="154"/>
      <c r="L77" s="110"/>
      <c r="M77" s="67"/>
      <c r="N77" s="107" t="s">
        <v>79</v>
      </c>
      <c r="O77" s="109"/>
      <c r="P77" s="39"/>
      <c r="Q77" s="110"/>
      <c r="R77" s="154"/>
      <c r="S77" s="110"/>
      <c r="T77" s="110"/>
      <c r="U77" s="154"/>
      <c r="V77" s="110"/>
      <c r="W77" s="110"/>
      <c r="X77" s="154"/>
      <c r="Y77" s="110"/>
      <c r="Z77" s="67"/>
      <c r="AA77" s="107" t="s">
        <v>121</v>
      </c>
      <c r="AB77" s="109"/>
      <c r="AC77" s="39"/>
      <c r="AD77" s="110"/>
      <c r="AE77" s="154"/>
      <c r="AF77" s="110"/>
      <c r="AG77" s="110"/>
      <c r="AH77" s="154"/>
      <c r="AI77" s="110"/>
      <c r="AJ77" s="110"/>
      <c r="AK77" s="154"/>
      <c r="AL77" s="110"/>
      <c r="AM77" s="110"/>
      <c r="AN77" s="154"/>
      <c r="AO77" s="110"/>
      <c r="AP77" s="110"/>
      <c r="AQ77" s="107" t="s">
        <v>154</v>
      </c>
      <c r="AR77" s="109"/>
      <c r="AS77" s="39"/>
      <c r="AT77" s="110"/>
      <c r="AU77" s="154"/>
      <c r="AV77" s="110"/>
    </row>
    <row r="78" spans="2:48" ht="13.5">
      <c r="B78" s="113"/>
      <c r="D78" s="2"/>
      <c r="E78" s="2"/>
      <c r="F78" s="2"/>
      <c r="G78" s="2"/>
      <c r="H78" s="2"/>
      <c r="I78" s="2"/>
      <c r="J78" s="2"/>
      <c r="K78" s="2"/>
      <c r="L78" s="2"/>
      <c r="M78" s="2"/>
      <c r="O78" s="113"/>
      <c r="Q78" s="2"/>
      <c r="R78" s="2"/>
      <c r="S78" s="2"/>
      <c r="T78" s="2"/>
      <c r="U78" s="2"/>
      <c r="V78" s="2"/>
      <c r="W78" s="2"/>
      <c r="X78" s="2"/>
      <c r="Y78" s="2"/>
      <c r="Z78" s="2"/>
      <c r="AA78" s="112" t="s">
        <v>120</v>
      </c>
      <c r="AB78" s="113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112"/>
      <c r="AR78" s="113"/>
      <c r="AT78" s="2"/>
      <c r="AU78" s="2"/>
      <c r="AV78" s="2"/>
    </row>
    <row r="79" spans="4:48" ht="13.5">
      <c r="D79" s="2"/>
      <c r="E79" s="2"/>
      <c r="F79" s="2"/>
      <c r="G79" s="2"/>
      <c r="H79" s="2"/>
      <c r="I79" s="2"/>
      <c r="J79" s="2"/>
      <c r="K79" s="2"/>
      <c r="L79" s="2"/>
      <c r="M79" s="2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4"/>
      <c r="AB79" s="114"/>
      <c r="AC79" s="114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4"/>
      <c r="AR79" s="114"/>
      <c r="AS79" s="114"/>
      <c r="AT79" s="115"/>
      <c r="AU79" s="115"/>
      <c r="AV79" s="115"/>
    </row>
    <row r="80" spans="4:48" ht="13.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4:48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4:48" ht="13.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4:48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4:48" ht="13.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4:48" ht="13.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4:48" ht="13.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4:48" ht="13.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</sheetData>
  <sheetProtection/>
  <mergeCells count="56">
    <mergeCell ref="A15:B15"/>
    <mergeCell ref="N15:O15"/>
    <mergeCell ref="AA15:AB15"/>
    <mergeCell ref="A7:B7"/>
    <mergeCell ref="N7:O7"/>
    <mergeCell ref="AA7:AB7"/>
    <mergeCell ref="A8:B8"/>
    <mergeCell ref="N8:O8"/>
    <mergeCell ref="AA8:AB8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T5:T6"/>
    <mergeCell ref="U5:U6"/>
    <mergeCell ref="V5:V6"/>
    <mergeCell ref="W5:W6"/>
    <mergeCell ref="X5:X6"/>
    <mergeCell ref="Y5:Y6"/>
    <mergeCell ref="J5:J6"/>
    <mergeCell ref="K5:K6"/>
    <mergeCell ref="L5:L6"/>
    <mergeCell ref="Q5:Q6"/>
    <mergeCell ref="R5:R6"/>
    <mergeCell ref="S5:S6"/>
    <mergeCell ref="D5:D6"/>
    <mergeCell ref="E5:E6"/>
    <mergeCell ref="F5:F6"/>
    <mergeCell ref="G5:G6"/>
    <mergeCell ref="H5:H6"/>
    <mergeCell ref="I5:I6"/>
    <mergeCell ref="AD3:AF3"/>
    <mergeCell ref="AG3:AI3"/>
    <mergeCell ref="AJ3:AL3"/>
    <mergeCell ref="AM3:AO3"/>
    <mergeCell ref="D3:F3"/>
    <mergeCell ref="G3:I3"/>
    <mergeCell ref="J3:L3"/>
    <mergeCell ref="Q3:S3"/>
    <mergeCell ref="T3:V3"/>
    <mergeCell ref="W3:Y3"/>
    <mergeCell ref="AQ15:AR15"/>
    <mergeCell ref="AT3:AV3"/>
    <mergeCell ref="AT5:AT6"/>
    <mergeCell ref="AU5:AU6"/>
    <mergeCell ref="AV5:AV6"/>
    <mergeCell ref="AQ7:AR7"/>
    <mergeCell ref="AQ8:A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colBreaks count="3" manualBreakCount="3">
    <brk id="13" max="65535" man="1"/>
    <brk id="26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88"/>
  <sheetViews>
    <sheetView showGridLines="0" zoomScaleSheetLayoutView="160" zoomScalePageLayoutView="0" workbookViewId="0" topLeftCell="A1">
      <selection activeCell="G25" sqref="G25"/>
    </sheetView>
  </sheetViews>
  <sheetFormatPr defaultColWidth="9.140625" defaultRowHeight="15"/>
  <cols>
    <col min="1" max="1" width="2.8515625" style="9" customWidth="1"/>
    <col min="2" max="2" width="21.8515625" style="9" bestFit="1" customWidth="1"/>
    <col min="3" max="3" width="1.1484375" style="9" customWidth="1"/>
    <col min="4" max="4" width="7.28125" style="9" customWidth="1"/>
    <col min="5" max="6" width="6.8515625" style="9" customWidth="1"/>
    <col min="7" max="7" width="7.28125" style="9" customWidth="1"/>
    <col min="8" max="8" width="7.421875" style="9" bestFit="1" customWidth="1"/>
    <col min="9" max="10" width="7.28125" style="9" customWidth="1"/>
    <col min="11" max="11" width="7.421875" style="9" bestFit="1" customWidth="1"/>
    <col min="12" max="12" width="7.28125" style="9" bestFit="1" customWidth="1"/>
    <col min="13" max="13" width="1.1484375" style="9" customWidth="1"/>
    <col min="14" max="14" width="2.8515625" style="9" customWidth="1"/>
    <col min="15" max="15" width="23.57421875" style="9" bestFit="1" customWidth="1"/>
    <col min="16" max="16" width="1.1484375" style="9" customWidth="1"/>
    <col min="17" max="17" width="7.28125" style="9" customWidth="1"/>
    <col min="18" max="19" width="7.28125" style="9" bestFit="1" customWidth="1"/>
    <col min="20" max="20" width="7.28125" style="9" customWidth="1"/>
    <col min="21" max="22" width="7.28125" style="9" bestFit="1" customWidth="1"/>
    <col min="23" max="23" width="7.28125" style="9" customWidth="1"/>
    <col min="24" max="25" width="7.28125" style="9" bestFit="1" customWidth="1"/>
    <col min="26" max="26" width="1.1484375" style="9" customWidth="1"/>
    <col min="27" max="27" width="2.8515625" style="9" customWidth="1"/>
    <col min="28" max="28" width="25.00390625" style="9" bestFit="1" customWidth="1"/>
    <col min="29" max="29" width="1.1484375" style="9" customWidth="1"/>
    <col min="30" max="30" width="7.28125" style="9" customWidth="1"/>
    <col min="31" max="32" width="7.28125" style="9" bestFit="1" customWidth="1"/>
    <col min="33" max="33" width="6.57421875" style="9" customWidth="1"/>
    <col min="34" max="35" width="7.421875" style="9" bestFit="1" customWidth="1"/>
    <col min="36" max="36" width="7.28125" style="9" customWidth="1"/>
    <col min="37" max="38" width="7.28125" style="9" bestFit="1" customWidth="1"/>
    <col min="39" max="39" width="7.28125" style="9" customWidth="1"/>
    <col min="40" max="41" width="7.28125" style="9" bestFit="1" customWidth="1"/>
    <col min="42" max="42" width="1.1484375" style="9" customWidth="1"/>
    <col min="43" max="43" width="2.8515625" style="9" customWidth="1"/>
    <col min="44" max="44" width="25.00390625" style="9" bestFit="1" customWidth="1"/>
    <col min="45" max="45" width="1.1484375" style="9" customWidth="1"/>
    <col min="46" max="48" width="7.28125" style="9" customWidth="1"/>
    <col min="49" max="16384" width="9.00390625" style="9" customWidth="1"/>
  </cols>
  <sheetData>
    <row r="1" spans="1:39" ht="15" customHeight="1">
      <c r="A1" s="9" t="s">
        <v>125</v>
      </c>
      <c r="N1" s="9" t="s">
        <v>126</v>
      </c>
      <c r="AA1" s="9" t="s">
        <v>127</v>
      </c>
      <c r="AM1" s="9" t="s">
        <v>150</v>
      </c>
    </row>
    <row r="2" ht="6" customHeight="1">
      <c r="A2" s="36"/>
    </row>
    <row r="3" spans="1:48" ht="12.75" customHeight="1">
      <c r="A3" s="37"/>
      <c r="B3" s="38"/>
      <c r="C3" s="39"/>
      <c r="D3" s="197" t="s">
        <v>102</v>
      </c>
      <c r="E3" s="198"/>
      <c r="F3" s="204"/>
      <c r="G3" s="197" t="s">
        <v>103</v>
      </c>
      <c r="H3" s="198"/>
      <c r="I3" s="204"/>
      <c r="J3" s="197" t="s">
        <v>137</v>
      </c>
      <c r="K3" s="198"/>
      <c r="L3" s="198"/>
      <c r="M3" s="42"/>
      <c r="N3" s="124"/>
      <c r="O3" s="125"/>
      <c r="P3" s="126"/>
      <c r="Q3" s="197" t="s">
        <v>104</v>
      </c>
      <c r="R3" s="198"/>
      <c r="S3" s="204"/>
      <c r="T3" s="197" t="s">
        <v>105</v>
      </c>
      <c r="U3" s="198"/>
      <c r="V3" s="204"/>
      <c r="W3" s="197" t="s">
        <v>106</v>
      </c>
      <c r="X3" s="198"/>
      <c r="Y3" s="198"/>
      <c r="Z3" s="42"/>
      <c r="AA3" s="124"/>
      <c r="AB3" s="125"/>
      <c r="AC3" s="126"/>
      <c r="AD3" s="197" t="s">
        <v>107</v>
      </c>
      <c r="AE3" s="198"/>
      <c r="AF3" s="204"/>
      <c r="AG3" s="197" t="s">
        <v>108</v>
      </c>
      <c r="AH3" s="198"/>
      <c r="AI3" s="204"/>
      <c r="AJ3" s="197" t="s">
        <v>109</v>
      </c>
      <c r="AK3" s="198"/>
      <c r="AL3" s="204"/>
      <c r="AM3" s="197" t="s">
        <v>110</v>
      </c>
      <c r="AN3" s="198"/>
      <c r="AO3" s="198"/>
      <c r="AP3" s="169"/>
      <c r="AQ3" s="37"/>
      <c r="AR3" s="38"/>
      <c r="AS3" s="43"/>
      <c r="AT3" s="197" t="s">
        <v>146</v>
      </c>
      <c r="AU3" s="198"/>
      <c r="AV3" s="198"/>
    </row>
    <row r="4" spans="1:48" ht="12.75" customHeight="1">
      <c r="A4" s="45"/>
      <c r="B4" s="46"/>
      <c r="C4" s="47"/>
      <c r="D4" s="127" t="s">
        <v>81</v>
      </c>
      <c r="E4" s="128"/>
      <c r="F4" s="128"/>
      <c r="G4" s="127" t="s">
        <v>81</v>
      </c>
      <c r="H4" s="128"/>
      <c r="I4" s="128"/>
      <c r="J4" s="127" t="s">
        <v>81</v>
      </c>
      <c r="K4" s="128"/>
      <c r="L4" s="129"/>
      <c r="M4" s="48"/>
      <c r="N4" s="37"/>
      <c r="O4" s="38"/>
      <c r="P4" s="54"/>
      <c r="Q4" s="127" t="s">
        <v>81</v>
      </c>
      <c r="R4" s="128"/>
      <c r="S4" s="128"/>
      <c r="T4" s="127" t="s">
        <v>81</v>
      </c>
      <c r="U4" s="128"/>
      <c r="V4" s="128"/>
      <c r="W4" s="127" t="s">
        <v>81</v>
      </c>
      <c r="X4" s="128"/>
      <c r="Y4" s="129"/>
      <c r="Z4" s="48"/>
      <c r="AA4" s="37"/>
      <c r="AB4" s="38"/>
      <c r="AC4" s="54"/>
      <c r="AD4" s="127" t="s">
        <v>81</v>
      </c>
      <c r="AE4" s="128"/>
      <c r="AF4" s="128"/>
      <c r="AG4" s="127" t="s">
        <v>81</v>
      </c>
      <c r="AH4" s="128"/>
      <c r="AI4" s="128"/>
      <c r="AJ4" s="127" t="s">
        <v>81</v>
      </c>
      <c r="AK4" s="128"/>
      <c r="AL4" s="128"/>
      <c r="AM4" s="127" t="s">
        <v>81</v>
      </c>
      <c r="AN4" s="128"/>
      <c r="AO4" s="129"/>
      <c r="AP4" s="170"/>
      <c r="AQ4" s="45"/>
      <c r="AR4" s="46"/>
      <c r="AS4" s="47"/>
      <c r="AT4" s="127" t="s">
        <v>81</v>
      </c>
      <c r="AU4" s="128"/>
      <c r="AV4" s="129"/>
    </row>
    <row r="5" spans="1:48" ht="7.5" customHeight="1">
      <c r="A5" s="45"/>
      <c r="B5" s="46"/>
      <c r="C5" s="47"/>
      <c r="D5" s="205" t="s">
        <v>82</v>
      </c>
      <c r="E5" s="209" t="s">
        <v>85</v>
      </c>
      <c r="F5" s="209" t="s">
        <v>86</v>
      </c>
      <c r="G5" s="205" t="s">
        <v>82</v>
      </c>
      <c r="H5" s="209" t="s">
        <v>85</v>
      </c>
      <c r="I5" s="209" t="s">
        <v>86</v>
      </c>
      <c r="J5" s="205" t="s">
        <v>82</v>
      </c>
      <c r="K5" s="209" t="s">
        <v>85</v>
      </c>
      <c r="L5" s="211" t="s">
        <v>86</v>
      </c>
      <c r="M5" s="48"/>
      <c r="N5" s="45"/>
      <c r="O5" s="46"/>
      <c r="P5" s="47"/>
      <c r="Q5" s="205" t="s">
        <v>82</v>
      </c>
      <c r="R5" s="209" t="s">
        <v>85</v>
      </c>
      <c r="S5" s="209" t="s">
        <v>86</v>
      </c>
      <c r="T5" s="205" t="s">
        <v>82</v>
      </c>
      <c r="U5" s="209" t="s">
        <v>85</v>
      </c>
      <c r="V5" s="209" t="s">
        <v>86</v>
      </c>
      <c r="W5" s="205" t="s">
        <v>82</v>
      </c>
      <c r="X5" s="209" t="s">
        <v>85</v>
      </c>
      <c r="Y5" s="211" t="s">
        <v>86</v>
      </c>
      <c r="Z5" s="48"/>
      <c r="AA5" s="45"/>
      <c r="AB5" s="46"/>
      <c r="AC5" s="47"/>
      <c r="AD5" s="205" t="s">
        <v>82</v>
      </c>
      <c r="AE5" s="209" t="s">
        <v>85</v>
      </c>
      <c r="AF5" s="209" t="s">
        <v>86</v>
      </c>
      <c r="AG5" s="205" t="s">
        <v>82</v>
      </c>
      <c r="AH5" s="209" t="s">
        <v>85</v>
      </c>
      <c r="AI5" s="209" t="s">
        <v>86</v>
      </c>
      <c r="AJ5" s="205" t="s">
        <v>82</v>
      </c>
      <c r="AK5" s="209" t="s">
        <v>85</v>
      </c>
      <c r="AL5" s="209" t="s">
        <v>86</v>
      </c>
      <c r="AM5" s="205" t="s">
        <v>82</v>
      </c>
      <c r="AN5" s="209" t="s">
        <v>85</v>
      </c>
      <c r="AO5" s="211" t="s">
        <v>86</v>
      </c>
      <c r="AP5" s="119"/>
      <c r="AQ5" s="45"/>
      <c r="AR5" s="46"/>
      <c r="AS5" s="47"/>
      <c r="AT5" s="205" t="s">
        <v>82</v>
      </c>
      <c r="AU5" s="209" t="s">
        <v>85</v>
      </c>
      <c r="AV5" s="211" t="s">
        <v>86</v>
      </c>
    </row>
    <row r="6" spans="1:48" ht="7.5" customHeight="1">
      <c r="A6" s="49"/>
      <c r="B6" s="50"/>
      <c r="C6" s="51"/>
      <c r="D6" s="200"/>
      <c r="E6" s="210"/>
      <c r="F6" s="210"/>
      <c r="G6" s="200"/>
      <c r="H6" s="210"/>
      <c r="I6" s="210"/>
      <c r="J6" s="200"/>
      <c r="K6" s="210"/>
      <c r="L6" s="212"/>
      <c r="M6" s="48"/>
      <c r="N6" s="45"/>
      <c r="O6" s="46"/>
      <c r="P6" s="47"/>
      <c r="Q6" s="200"/>
      <c r="R6" s="210"/>
      <c r="S6" s="210"/>
      <c r="T6" s="200"/>
      <c r="U6" s="210"/>
      <c r="V6" s="210"/>
      <c r="W6" s="200"/>
      <c r="X6" s="210"/>
      <c r="Y6" s="212"/>
      <c r="Z6" s="48"/>
      <c r="AA6" s="49"/>
      <c r="AB6" s="50"/>
      <c r="AC6" s="51"/>
      <c r="AD6" s="200"/>
      <c r="AE6" s="210"/>
      <c r="AF6" s="210"/>
      <c r="AG6" s="200"/>
      <c r="AH6" s="210"/>
      <c r="AI6" s="210"/>
      <c r="AJ6" s="200"/>
      <c r="AK6" s="210"/>
      <c r="AL6" s="210"/>
      <c r="AM6" s="200"/>
      <c r="AN6" s="210"/>
      <c r="AO6" s="212"/>
      <c r="AP6" s="173"/>
      <c r="AQ6" s="49"/>
      <c r="AR6" s="50"/>
      <c r="AS6" s="51"/>
      <c r="AT6" s="200"/>
      <c r="AU6" s="210"/>
      <c r="AV6" s="212"/>
    </row>
    <row r="7" spans="1:48" ht="13.5" customHeight="1">
      <c r="A7" s="203" t="s">
        <v>0</v>
      </c>
      <c r="B7" s="203"/>
      <c r="C7" s="47"/>
      <c r="D7" s="52">
        <v>321038</v>
      </c>
      <c r="E7" s="52" t="s">
        <v>89</v>
      </c>
      <c r="F7" s="130" t="s">
        <v>89</v>
      </c>
      <c r="G7" s="52">
        <v>335837</v>
      </c>
      <c r="H7" s="52">
        <v>211647</v>
      </c>
      <c r="I7" s="52">
        <v>124190</v>
      </c>
      <c r="J7" s="131">
        <v>349137</v>
      </c>
      <c r="K7" s="52">
        <v>217540</v>
      </c>
      <c r="L7" s="52">
        <v>131597</v>
      </c>
      <c r="M7" s="53"/>
      <c r="N7" s="208" t="s">
        <v>0</v>
      </c>
      <c r="O7" s="208"/>
      <c r="P7" s="54"/>
      <c r="Q7" s="52">
        <v>346119</v>
      </c>
      <c r="R7" s="52">
        <v>212822</v>
      </c>
      <c r="S7" s="132">
        <v>133297</v>
      </c>
      <c r="T7" s="52">
        <v>369738</v>
      </c>
      <c r="U7" s="52">
        <v>224133</v>
      </c>
      <c r="V7" s="52">
        <v>145605</v>
      </c>
      <c r="W7" s="131">
        <v>390005</v>
      </c>
      <c r="X7" s="52">
        <v>240237</v>
      </c>
      <c r="Y7" s="52">
        <v>149768</v>
      </c>
      <c r="Z7" s="52">
        <v>0</v>
      </c>
      <c r="AA7" s="203" t="s">
        <v>0</v>
      </c>
      <c r="AB7" s="203"/>
      <c r="AC7" s="47"/>
      <c r="AD7" s="52">
        <v>395016</v>
      </c>
      <c r="AE7" s="52">
        <v>232979</v>
      </c>
      <c r="AF7" s="52">
        <v>162037</v>
      </c>
      <c r="AG7" s="21">
        <v>373579</v>
      </c>
      <c r="AH7" s="19">
        <v>219149</v>
      </c>
      <c r="AI7" s="130">
        <v>154430</v>
      </c>
      <c r="AJ7" s="52">
        <v>348381</v>
      </c>
      <c r="AK7" s="52">
        <v>202885</v>
      </c>
      <c r="AL7" s="132">
        <v>145496</v>
      </c>
      <c r="AM7" s="52">
        <v>320525</v>
      </c>
      <c r="AN7" s="52">
        <v>182801</v>
      </c>
      <c r="AO7" s="52">
        <v>137724</v>
      </c>
      <c r="AP7" s="52"/>
      <c r="AQ7" s="203" t="s">
        <v>0</v>
      </c>
      <c r="AR7" s="203"/>
      <c r="AS7" s="47"/>
      <c r="AT7" s="52">
        <f>SUM(AT8+AT15)</f>
        <v>233577</v>
      </c>
      <c r="AU7" s="52">
        <f>SUM(AU8+AU15)</f>
        <v>132839</v>
      </c>
      <c r="AV7" s="52">
        <f>SUM(AV8+AV15)</f>
        <v>100738</v>
      </c>
    </row>
    <row r="8" spans="1:48" ht="12" customHeight="1">
      <c r="A8" s="196" t="s">
        <v>1</v>
      </c>
      <c r="B8" s="196"/>
      <c r="C8" s="47"/>
      <c r="D8" s="52">
        <v>196380</v>
      </c>
      <c r="E8" s="52" t="s">
        <v>89</v>
      </c>
      <c r="F8" s="132" t="s">
        <v>89</v>
      </c>
      <c r="G8" s="52">
        <v>206815</v>
      </c>
      <c r="H8" s="52">
        <v>146660</v>
      </c>
      <c r="I8" s="52">
        <v>60155</v>
      </c>
      <c r="J8" s="131">
        <v>215763</v>
      </c>
      <c r="K8" s="52">
        <v>151482</v>
      </c>
      <c r="L8" s="52">
        <v>64281</v>
      </c>
      <c r="M8" s="53"/>
      <c r="N8" s="196" t="s">
        <v>1</v>
      </c>
      <c r="O8" s="196"/>
      <c r="P8" s="47"/>
      <c r="Q8" s="52">
        <v>213855</v>
      </c>
      <c r="R8" s="52">
        <v>149181</v>
      </c>
      <c r="S8" s="132">
        <v>64674</v>
      </c>
      <c r="T8" s="52">
        <v>227833</v>
      </c>
      <c r="U8" s="52">
        <v>157301</v>
      </c>
      <c r="V8" s="52">
        <v>70532</v>
      </c>
      <c r="W8" s="133">
        <v>250082</v>
      </c>
      <c r="X8" s="56">
        <v>172064</v>
      </c>
      <c r="Y8" s="52">
        <v>78018</v>
      </c>
      <c r="Z8" s="53"/>
      <c r="AA8" s="203" t="s">
        <v>1</v>
      </c>
      <c r="AB8" s="203"/>
      <c r="AC8" s="47"/>
      <c r="AD8" s="56">
        <v>242065</v>
      </c>
      <c r="AE8" s="56">
        <v>163667</v>
      </c>
      <c r="AF8" s="56">
        <v>78398</v>
      </c>
      <c r="AG8" s="134">
        <v>224370</v>
      </c>
      <c r="AH8" s="52">
        <v>153011</v>
      </c>
      <c r="AI8" s="132">
        <v>71359</v>
      </c>
      <c r="AJ8" s="135">
        <v>189041</v>
      </c>
      <c r="AK8" s="52">
        <v>131036</v>
      </c>
      <c r="AL8" s="132">
        <v>58005</v>
      </c>
      <c r="AM8" s="135">
        <v>167439</v>
      </c>
      <c r="AN8" s="52">
        <v>115352</v>
      </c>
      <c r="AO8" s="52">
        <v>52087</v>
      </c>
      <c r="AP8" s="52"/>
      <c r="AQ8" s="203" t="s">
        <v>1</v>
      </c>
      <c r="AR8" s="203"/>
      <c r="AS8" s="47"/>
      <c r="AT8" s="56">
        <v>119087</v>
      </c>
      <c r="AU8" s="52">
        <v>84370</v>
      </c>
      <c r="AV8" s="56">
        <v>34717</v>
      </c>
    </row>
    <row r="9" spans="1:48" ht="11.25" customHeight="1">
      <c r="A9" s="57"/>
      <c r="B9" s="42" t="s">
        <v>90</v>
      </c>
      <c r="C9" s="47"/>
      <c r="D9" s="56">
        <v>196227</v>
      </c>
      <c r="E9" s="52" t="s">
        <v>89</v>
      </c>
      <c r="F9" s="132" t="s">
        <v>89</v>
      </c>
      <c r="G9" s="56">
        <v>206501</v>
      </c>
      <c r="H9" s="56">
        <v>146425</v>
      </c>
      <c r="I9" s="52">
        <v>60076</v>
      </c>
      <c r="J9" s="133">
        <v>215606</v>
      </c>
      <c r="K9" s="56">
        <v>151362</v>
      </c>
      <c r="L9" s="56">
        <v>64244</v>
      </c>
      <c r="M9" s="53"/>
      <c r="N9" s="57"/>
      <c r="O9" s="42" t="s">
        <v>70</v>
      </c>
      <c r="P9" s="47"/>
      <c r="Q9" s="56">
        <v>2314</v>
      </c>
      <c r="R9" s="56">
        <v>1392</v>
      </c>
      <c r="S9" s="166">
        <v>922</v>
      </c>
      <c r="T9" s="56">
        <v>2124</v>
      </c>
      <c r="U9" s="56">
        <v>1306</v>
      </c>
      <c r="V9" s="56">
        <v>818</v>
      </c>
      <c r="W9" s="133">
        <v>2276</v>
      </c>
      <c r="X9" s="56">
        <v>1418</v>
      </c>
      <c r="Y9" s="56">
        <v>858</v>
      </c>
      <c r="Z9" s="53"/>
      <c r="AA9" s="57"/>
      <c r="AB9" s="42" t="s">
        <v>70</v>
      </c>
      <c r="AC9" s="47"/>
      <c r="AD9" s="56">
        <v>2161</v>
      </c>
      <c r="AE9" s="56">
        <v>1335</v>
      </c>
      <c r="AF9" s="56">
        <v>826</v>
      </c>
      <c r="AG9" s="133">
        <v>2209</v>
      </c>
      <c r="AH9" s="56">
        <v>1355</v>
      </c>
      <c r="AI9" s="166">
        <v>854</v>
      </c>
      <c r="AJ9" s="56">
        <v>1188</v>
      </c>
      <c r="AK9" s="56">
        <v>813</v>
      </c>
      <c r="AL9" s="166">
        <v>375</v>
      </c>
      <c r="AM9" s="56">
        <v>839</v>
      </c>
      <c r="AN9" s="56">
        <v>553</v>
      </c>
      <c r="AO9" s="56">
        <v>286</v>
      </c>
      <c r="AP9" s="58"/>
      <c r="AQ9" s="57"/>
      <c r="AR9" s="42" t="s">
        <v>70</v>
      </c>
      <c r="AS9" s="47"/>
      <c r="AT9" s="56">
        <v>619</v>
      </c>
      <c r="AU9" s="52">
        <v>392</v>
      </c>
      <c r="AV9" s="56">
        <v>227</v>
      </c>
    </row>
    <row r="10" spans="1:48" ht="11.25" customHeight="1">
      <c r="A10" s="57"/>
      <c r="B10" s="42" t="s">
        <v>91</v>
      </c>
      <c r="C10" s="60"/>
      <c r="D10" s="56">
        <v>153</v>
      </c>
      <c r="E10" s="52" t="s">
        <v>89</v>
      </c>
      <c r="F10" s="132" t="s">
        <v>89</v>
      </c>
      <c r="G10" s="56">
        <v>314</v>
      </c>
      <c r="H10" s="56">
        <v>235</v>
      </c>
      <c r="I10" s="52">
        <v>79</v>
      </c>
      <c r="J10" s="133">
        <v>157</v>
      </c>
      <c r="K10" s="56">
        <v>120</v>
      </c>
      <c r="L10" s="56">
        <v>37</v>
      </c>
      <c r="M10" s="61"/>
      <c r="N10" s="57"/>
      <c r="O10" s="42" t="s">
        <v>92</v>
      </c>
      <c r="P10" s="60"/>
      <c r="Q10" s="56">
        <v>111470</v>
      </c>
      <c r="R10" s="56">
        <v>81358</v>
      </c>
      <c r="S10" s="166">
        <v>30112</v>
      </c>
      <c r="T10" s="56">
        <v>122208</v>
      </c>
      <c r="U10" s="56">
        <v>88855</v>
      </c>
      <c r="V10" s="56">
        <v>33353</v>
      </c>
      <c r="W10" s="133">
        <v>137493</v>
      </c>
      <c r="X10" s="56">
        <v>98512</v>
      </c>
      <c r="Y10" s="56">
        <v>38981</v>
      </c>
      <c r="Z10" s="61"/>
      <c r="AA10" s="57"/>
      <c r="AB10" s="42" t="s">
        <v>71</v>
      </c>
      <c r="AC10" s="60"/>
      <c r="AD10" s="56">
        <v>29627</v>
      </c>
      <c r="AE10" s="56">
        <v>16896</v>
      </c>
      <c r="AF10" s="56">
        <v>12731</v>
      </c>
      <c r="AG10" s="133">
        <v>25313</v>
      </c>
      <c r="AH10" s="56">
        <v>14208</v>
      </c>
      <c r="AI10" s="166">
        <v>11105</v>
      </c>
      <c r="AJ10" s="56">
        <v>17446</v>
      </c>
      <c r="AK10" s="56">
        <v>9528</v>
      </c>
      <c r="AL10" s="166">
        <v>7918</v>
      </c>
      <c r="AM10" s="56">
        <v>13935</v>
      </c>
      <c r="AN10" s="56">
        <v>7495</v>
      </c>
      <c r="AO10" s="56">
        <v>6440</v>
      </c>
      <c r="AP10" s="58"/>
      <c r="AQ10" s="57"/>
      <c r="AR10" s="42" t="s">
        <v>71</v>
      </c>
      <c r="AS10" s="60"/>
      <c r="AT10" s="56">
        <v>8766</v>
      </c>
      <c r="AU10" s="52">
        <v>4735</v>
      </c>
      <c r="AV10" s="56">
        <v>4031</v>
      </c>
    </row>
    <row r="11" spans="1:48" ht="11.25" customHeight="1">
      <c r="A11" s="57"/>
      <c r="B11" s="62"/>
      <c r="C11" s="63"/>
      <c r="D11" s="64"/>
      <c r="E11" s="64"/>
      <c r="F11" s="66"/>
      <c r="G11" s="64"/>
      <c r="H11" s="64"/>
      <c r="I11" s="64"/>
      <c r="J11" s="136"/>
      <c r="K11" s="64"/>
      <c r="L11" s="64"/>
      <c r="M11" s="67"/>
      <c r="N11" s="57"/>
      <c r="O11" s="42" t="s">
        <v>93</v>
      </c>
      <c r="P11" s="68"/>
      <c r="Q11" s="56">
        <v>99916</v>
      </c>
      <c r="R11" s="56">
        <v>66320</v>
      </c>
      <c r="S11" s="166">
        <v>33596</v>
      </c>
      <c r="T11" s="56">
        <v>103375</v>
      </c>
      <c r="U11" s="56">
        <v>67090</v>
      </c>
      <c r="V11" s="56">
        <v>36285</v>
      </c>
      <c r="W11" s="133">
        <v>110039</v>
      </c>
      <c r="X11" s="56">
        <v>71993</v>
      </c>
      <c r="Y11" s="56">
        <v>38046</v>
      </c>
      <c r="Z11" s="67"/>
      <c r="AA11" s="57"/>
      <c r="AB11" s="42" t="s">
        <v>72</v>
      </c>
      <c r="AC11" s="68"/>
      <c r="AD11" s="56">
        <v>35931</v>
      </c>
      <c r="AE11" s="56">
        <v>23301</v>
      </c>
      <c r="AF11" s="56">
        <v>12630</v>
      </c>
      <c r="AG11" s="133">
        <v>31292</v>
      </c>
      <c r="AH11" s="56">
        <v>20483</v>
      </c>
      <c r="AI11" s="166">
        <v>10809</v>
      </c>
      <c r="AJ11" s="56">
        <v>28915</v>
      </c>
      <c r="AK11" s="56">
        <v>18860</v>
      </c>
      <c r="AL11" s="166">
        <v>10055</v>
      </c>
      <c r="AM11" s="56">
        <v>26169</v>
      </c>
      <c r="AN11" s="56">
        <v>17025</v>
      </c>
      <c r="AO11" s="56">
        <v>9144</v>
      </c>
      <c r="AP11" s="58"/>
      <c r="AQ11" s="57"/>
      <c r="AR11" s="42" t="s">
        <v>72</v>
      </c>
      <c r="AS11" s="68"/>
      <c r="AT11" s="56">
        <v>17047</v>
      </c>
      <c r="AU11" s="52">
        <v>11166</v>
      </c>
      <c r="AV11" s="56">
        <v>5881</v>
      </c>
    </row>
    <row r="12" spans="1:48" ht="11.25" customHeight="1">
      <c r="A12" s="57"/>
      <c r="B12" s="69"/>
      <c r="C12" s="70"/>
      <c r="D12" s="71"/>
      <c r="E12" s="71"/>
      <c r="F12" s="73"/>
      <c r="G12" s="71"/>
      <c r="H12" s="71"/>
      <c r="I12" s="71"/>
      <c r="J12" s="137"/>
      <c r="K12" s="71"/>
      <c r="L12" s="71"/>
      <c r="M12" s="67"/>
      <c r="N12" s="57"/>
      <c r="O12" s="42" t="s">
        <v>91</v>
      </c>
      <c r="P12" s="68"/>
      <c r="Q12" s="56">
        <v>155</v>
      </c>
      <c r="R12" s="56">
        <v>111</v>
      </c>
      <c r="S12" s="166">
        <v>44</v>
      </c>
      <c r="T12" s="56">
        <v>126</v>
      </c>
      <c r="U12" s="56">
        <v>50</v>
      </c>
      <c r="V12" s="56">
        <v>76</v>
      </c>
      <c r="W12" s="133">
        <v>274</v>
      </c>
      <c r="X12" s="56">
        <v>141</v>
      </c>
      <c r="Y12" s="56">
        <v>133</v>
      </c>
      <c r="Z12" s="67"/>
      <c r="AA12" s="57"/>
      <c r="AB12" s="42" t="s">
        <v>73</v>
      </c>
      <c r="AC12" s="68"/>
      <c r="AD12" s="56">
        <v>46397</v>
      </c>
      <c r="AE12" s="56">
        <v>33131</v>
      </c>
      <c r="AF12" s="56">
        <v>13266</v>
      </c>
      <c r="AG12" s="133">
        <v>43112</v>
      </c>
      <c r="AH12" s="56">
        <v>30765</v>
      </c>
      <c r="AI12" s="166">
        <v>12347</v>
      </c>
      <c r="AJ12" s="56">
        <v>34828</v>
      </c>
      <c r="AK12" s="56">
        <v>25435</v>
      </c>
      <c r="AL12" s="166">
        <v>9393</v>
      </c>
      <c r="AM12" s="56">
        <v>33194</v>
      </c>
      <c r="AN12" s="56">
        <v>24223</v>
      </c>
      <c r="AO12" s="56">
        <v>8971</v>
      </c>
      <c r="AP12" s="58"/>
      <c r="AQ12" s="57"/>
      <c r="AR12" s="42" t="s">
        <v>73</v>
      </c>
      <c r="AS12" s="68"/>
      <c r="AT12" s="56">
        <v>25128</v>
      </c>
      <c r="AU12" s="52">
        <v>18342</v>
      </c>
      <c r="AV12" s="56">
        <v>6786</v>
      </c>
    </row>
    <row r="13" spans="1:48" ht="11.25" customHeight="1">
      <c r="A13" s="57"/>
      <c r="B13" s="69"/>
      <c r="C13" s="70"/>
      <c r="D13" s="71"/>
      <c r="E13" s="71"/>
      <c r="F13" s="73"/>
      <c r="G13" s="71"/>
      <c r="H13" s="71"/>
      <c r="I13" s="71"/>
      <c r="J13" s="137"/>
      <c r="K13" s="71"/>
      <c r="L13" s="71"/>
      <c r="M13" s="67"/>
      <c r="N13" s="57"/>
      <c r="O13" s="74"/>
      <c r="P13" s="75"/>
      <c r="Q13" s="76"/>
      <c r="R13" s="76"/>
      <c r="S13" s="138"/>
      <c r="T13" s="76"/>
      <c r="U13" s="76"/>
      <c r="V13" s="76"/>
      <c r="W13" s="139"/>
      <c r="X13" s="76"/>
      <c r="Y13" s="76"/>
      <c r="Z13" s="78"/>
      <c r="AA13" s="57"/>
      <c r="AB13" s="42" t="s">
        <v>74</v>
      </c>
      <c r="AC13" s="68"/>
      <c r="AD13" s="56">
        <v>74207</v>
      </c>
      <c r="AE13" s="56">
        <v>54165</v>
      </c>
      <c r="AF13" s="56">
        <v>20042</v>
      </c>
      <c r="AG13" s="133">
        <v>72376</v>
      </c>
      <c r="AH13" s="56">
        <v>53534</v>
      </c>
      <c r="AI13" s="166">
        <v>18842</v>
      </c>
      <c r="AJ13" s="56">
        <v>60435</v>
      </c>
      <c r="AK13" s="56">
        <v>46223</v>
      </c>
      <c r="AL13" s="166">
        <v>14212</v>
      </c>
      <c r="AM13" s="56">
        <v>53165</v>
      </c>
      <c r="AN13" s="56">
        <v>40614</v>
      </c>
      <c r="AO13" s="56">
        <v>12551</v>
      </c>
      <c r="AP13" s="58"/>
      <c r="AQ13" s="57"/>
      <c r="AR13" s="42" t="s">
        <v>74</v>
      </c>
      <c r="AS13" s="68"/>
      <c r="AT13" s="56">
        <v>43383</v>
      </c>
      <c r="AU13" s="52">
        <v>33736</v>
      </c>
      <c r="AV13" s="56">
        <v>9647</v>
      </c>
    </row>
    <row r="14" spans="1:48" ht="11.25" customHeight="1">
      <c r="A14" s="57"/>
      <c r="B14" s="79"/>
      <c r="C14" s="80"/>
      <c r="D14" s="81"/>
      <c r="E14" s="81"/>
      <c r="F14" s="83"/>
      <c r="G14" s="81"/>
      <c r="H14" s="81"/>
      <c r="I14" s="81"/>
      <c r="J14" s="140"/>
      <c r="K14" s="81"/>
      <c r="L14" s="81"/>
      <c r="M14" s="67"/>
      <c r="N14" s="57"/>
      <c r="O14" s="84"/>
      <c r="P14" s="85"/>
      <c r="Q14" s="86"/>
      <c r="R14" s="86"/>
      <c r="S14" s="141"/>
      <c r="T14" s="86"/>
      <c r="U14" s="86"/>
      <c r="V14" s="86"/>
      <c r="W14" s="142"/>
      <c r="X14" s="86"/>
      <c r="Y14" s="86"/>
      <c r="Z14" s="78"/>
      <c r="AA14" s="57"/>
      <c r="AB14" s="42" t="s">
        <v>75</v>
      </c>
      <c r="AC14" s="68"/>
      <c r="AD14" s="56">
        <v>53742</v>
      </c>
      <c r="AE14" s="56">
        <v>34839</v>
      </c>
      <c r="AF14" s="56">
        <v>18903</v>
      </c>
      <c r="AG14" s="133">
        <v>50068</v>
      </c>
      <c r="AH14" s="56">
        <v>32666</v>
      </c>
      <c r="AI14" s="166">
        <v>17402</v>
      </c>
      <c r="AJ14" s="56">
        <v>46229</v>
      </c>
      <c r="AK14" s="56">
        <v>30177</v>
      </c>
      <c r="AL14" s="166">
        <v>16052</v>
      </c>
      <c r="AM14" s="56">
        <v>40137</v>
      </c>
      <c r="AN14" s="56">
        <v>25442</v>
      </c>
      <c r="AO14" s="56">
        <v>14695</v>
      </c>
      <c r="AP14" s="58"/>
      <c r="AQ14" s="57"/>
      <c r="AR14" s="42" t="s">
        <v>75</v>
      </c>
      <c r="AS14" s="68"/>
      <c r="AT14" s="56">
        <v>24144</v>
      </c>
      <c r="AU14" s="52">
        <v>15999</v>
      </c>
      <c r="AV14" s="56">
        <v>8145</v>
      </c>
    </row>
    <row r="15" spans="1:48" ht="12" customHeight="1">
      <c r="A15" s="196" t="s">
        <v>94</v>
      </c>
      <c r="B15" s="196"/>
      <c r="C15" s="68"/>
      <c r="D15" s="135">
        <v>124658</v>
      </c>
      <c r="E15" s="52" t="s">
        <v>89</v>
      </c>
      <c r="F15" s="132" t="s">
        <v>89</v>
      </c>
      <c r="G15" s="135">
        <v>129022</v>
      </c>
      <c r="H15" s="52">
        <v>64987</v>
      </c>
      <c r="I15" s="52">
        <v>64035</v>
      </c>
      <c r="J15" s="134">
        <v>133374</v>
      </c>
      <c r="K15" s="52">
        <v>66058</v>
      </c>
      <c r="L15" s="52">
        <v>67316</v>
      </c>
      <c r="M15" s="67"/>
      <c r="N15" s="196" t="s">
        <v>94</v>
      </c>
      <c r="O15" s="196"/>
      <c r="P15" s="68"/>
      <c r="Q15" s="135">
        <v>132264</v>
      </c>
      <c r="R15" s="52">
        <v>63641</v>
      </c>
      <c r="S15" s="132">
        <v>68623</v>
      </c>
      <c r="T15" s="52">
        <v>141905</v>
      </c>
      <c r="U15" s="52">
        <v>66832</v>
      </c>
      <c r="V15" s="52">
        <v>75073</v>
      </c>
      <c r="W15" s="133">
        <v>139923</v>
      </c>
      <c r="X15" s="56">
        <v>68173</v>
      </c>
      <c r="Y15" s="52">
        <v>71750</v>
      </c>
      <c r="Z15" s="67"/>
      <c r="AA15" s="196" t="s">
        <v>94</v>
      </c>
      <c r="AB15" s="196"/>
      <c r="AC15" s="68"/>
      <c r="AD15" s="56">
        <v>152951</v>
      </c>
      <c r="AE15" s="56">
        <v>69312</v>
      </c>
      <c r="AF15" s="56">
        <v>83639</v>
      </c>
      <c r="AG15" s="133">
        <v>149209</v>
      </c>
      <c r="AH15" s="56">
        <v>66138</v>
      </c>
      <c r="AI15" s="132">
        <v>83071</v>
      </c>
      <c r="AJ15" s="56">
        <v>159340</v>
      </c>
      <c r="AK15" s="56">
        <v>71849</v>
      </c>
      <c r="AL15" s="132">
        <v>87491</v>
      </c>
      <c r="AM15" s="56">
        <v>153086</v>
      </c>
      <c r="AN15" s="56">
        <v>67449</v>
      </c>
      <c r="AO15" s="52">
        <v>85637</v>
      </c>
      <c r="AP15" s="52"/>
      <c r="AQ15" s="196" t="s">
        <v>94</v>
      </c>
      <c r="AR15" s="196"/>
      <c r="AS15" s="68"/>
      <c r="AT15" s="56">
        <v>114490</v>
      </c>
      <c r="AU15" s="52">
        <v>48469</v>
      </c>
      <c r="AV15" s="56">
        <v>66021</v>
      </c>
    </row>
    <row r="16" spans="1:48" ht="11.25" customHeight="1">
      <c r="A16" s="57"/>
      <c r="B16" s="42" t="s">
        <v>2</v>
      </c>
      <c r="C16" s="68"/>
      <c r="D16" s="135">
        <v>11237</v>
      </c>
      <c r="E16" s="52" t="s">
        <v>89</v>
      </c>
      <c r="F16" s="132" t="s">
        <v>89</v>
      </c>
      <c r="G16" s="135">
        <v>11356</v>
      </c>
      <c r="H16" s="52">
        <v>4397</v>
      </c>
      <c r="I16" s="52">
        <v>6959</v>
      </c>
      <c r="J16" s="134">
        <v>11272</v>
      </c>
      <c r="K16" s="52">
        <v>4314</v>
      </c>
      <c r="L16" s="52">
        <v>6958</v>
      </c>
      <c r="M16" s="67"/>
      <c r="N16" s="57"/>
      <c r="O16" s="42" t="s">
        <v>2</v>
      </c>
      <c r="P16" s="68"/>
      <c r="Q16" s="135">
        <v>11550</v>
      </c>
      <c r="R16" s="52">
        <v>4432</v>
      </c>
      <c r="S16" s="132">
        <v>7118</v>
      </c>
      <c r="T16" s="56">
        <v>11554</v>
      </c>
      <c r="U16" s="56">
        <v>4422</v>
      </c>
      <c r="V16" s="56">
        <v>7132</v>
      </c>
      <c r="W16" s="133">
        <v>12104</v>
      </c>
      <c r="X16" s="56">
        <v>4327</v>
      </c>
      <c r="Y16" s="56">
        <v>7777</v>
      </c>
      <c r="Z16" s="67"/>
      <c r="AA16" s="57"/>
      <c r="AB16" s="42" t="s">
        <v>2</v>
      </c>
      <c r="AC16" s="68"/>
      <c r="AD16" s="56">
        <v>14506</v>
      </c>
      <c r="AE16" s="56">
        <v>5076</v>
      </c>
      <c r="AF16" s="56">
        <v>9430</v>
      </c>
      <c r="AG16" s="133">
        <v>14420</v>
      </c>
      <c r="AH16" s="56">
        <v>4542</v>
      </c>
      <c r="AI16" s="166">
        <v>9878</v>
      </c>
      <c r="AJ16" s="56">
        <v>17160</v>
      </c>
      <c r="AK16" s="56">
        <v>5305</v>
      </c>
      <c r="AL16" s="166">
        <v>11855</v>
      </c>
      <c r="AM16" s="56">
        <v>17596</v>
      </c>
      <c r="AN16" s="56">
        <v>5663</v>
      </c>
      <c r="AO16" s="56">
        <v>11933</v>
      </c>
      <c r="AP16" s="58"/>
      <c r="AQ16" s="57"/>
      <c r="AR16" s="42" t="s">
        <v>2</v>
      </c>
      <c r="AS16" s="68"/>
      <c r="AT16" s="56">
        <v>8785</v>
      </c>
      <c r="AU16" s="52">
        <v>2564</v>
      </c>
      <c r="AV16" s="56">
        <v>6221</v>
      </c>
    </row>
    <row r="17" spans="1:48" ht="11.25" customHeight="1">
      <c r="A17" s="57"/>
      <c r="B17" s="42" t="s">
        <v>3</v>
      </c>
      <c r="C17" s="68"/>
      <c r="D17" s="56">
        <v>18704</v>
      </c>
      <c r="E17" s="52" t="s">
        <v>89</v>
      </c>
      <c r="F17" s="132" t="s">
        <v>89</v>
      </c>
      <c r="G17" s="56">
        <v>19013</v>
      </c>
      <c r="H17" s="56">
        <v>8005</v>
      </c>
      <c r="I17" s="56">
        <v>11008</v>
      </c>
      <c r="J17" s="133">
        <v>18766</v>
      </c>
      <c r="K17" s="56">
        <v>7888</v>
      </c>
      <c r="L17" s="56">
        <v>10878</v>
      </c>
      <c r="M17" s="67"/>
      <c r="N17" s="57"/>
      <c r="O17" s="42" t="s">
        <v>3</v>
      </c>
      <c r="P17" s="68"/>
      <c r="Q17" s="56">
        <v>18552</v>
      </c>
      <c r="R17" s="56">
        <v>7333</v>
      </c>
      <c r="S17" s="166">
        <v>11219</v>
      </c>
      <c r="T17" s="56">
        <v>19761</v>
      </c>
      <c r="U17" s="56">
        <v>7256</v>
      </c>
      <c r="V17" s="56">
        <v>12505</v>
      </c>
      <c r="W17" s="133">
        <v>20903</v>
      </c>
      <c r="X17" s="56">
        <v>7960</v>
      </c>
      <c r="Y17" s="56">
        <v>12943</v>
      </c>
      <c r="Z17" s="67"/>
      <c r="AA17" s="57"/>
      <c r="AB17" s="42" t="s">
        <v>3</v>
      </c>
      <c r="AC17" s="68"/>
      <c r="AD17" s="56">
        <v>20662</v>
      </c>
      <c r="AE17" s="56">
        <v>7002</v>
      </c>
      <c r="AF17" s="56">
        <v>13660</v>
      </c>
      <c r="AG17" s="133">
        <v>19321</v>
      </c>
      <c r="AH17" s="56">
        <v>6628</v>
      </c>
      <c r="AI17" s="166">
        <v>12693</v>
      </c>
      <c r="AJ17" s="56">
        <v>16912</v>
      </c>
      <c r="AK17" s="56">
        <v>6102</v>
      </c>
      <c r="AL17" s="166">
        <v>10810</v>
      </c>
      <c r="AM17" s="56">
        <v>16988</v>
      </c>
      <c r="AN17" s="56">
        <v>5705</v>
      </c>
      <c r="AO17" s="56">
        <v>11283</v>
      </c>
      <c r="AP17" s="58"/>
      <c r="AQ17" s="57"/>
      <c r="AR17" s="42" t="s">
        <v>3</v>
      </c>
      <c r="AS17" s="68"/>
      <c r="AT17" s="56">
        <v>13780</v>
      </c>
      <c r="AU17" s="52">
        <v>3483</v>
      </c>
      <c r="AV17" s="56">
        <v>10297</v>
      </c>
    </row>
    <row r="18" spans="1:48" ht="11.25" customHeight="1">
      <c r="A18" s="57"/>
      <c r="B18" s="42" t="s">
        <v>4</v>
      </c>
      <c r="C18" s="68"/>
      <c r="D18" s="56">
        <v>38781</v>
      </c>
      <c r="E18" s="52" t="s">
        <v>89</v>
      </c>
      <c r="F18" s="132" t="s">
        <v>89</v>
      </c>
      <c r="G18" s="56">
        <v>40049</v>
      </c>
      <c r="H18" s="56">
        <v>17151</v>
      </c>
      <c r="I18" s="56">
        <v>22898</v>
      </c>
      <c r="J18" s="133">
        <v>41553</v>
      </c>
      <c r="K18" s="56">
        <v>17462</v>
      </c>
      <c r="L18" s="56">
        <v>24091</v>
      </c>
      <c r="M18" s="67"/>
      <c r="N18" s="57"/>
      <c r="O18" s="42" t="s">
        <v>4</v>
      </c>
      <c r="P18" s="68"/>
      <c r="Q18" s="56">
        <v>41207</v>
      </c>
      <c r="R18" s="56">
        <v>16876</v>
      </c>
      <c r="S18" s="166">
        <v>24331</v>
      </c>
      <c r="T18" s="56">
        <v>46176</v>
      </c>
      <c r="U18" s="56">
        <v>19101</v>
      </c>
      <c r="V18" s="56">
        <v>27075</v>
      </c>
      <c r="W18" s="133">
        <v>41687</v>
      </c>
      <c r="X18" s="56">
        <v>18486</v>
      </c>
      <c r="Y18" s="56">
        <v>23201</v>
      </c>
      <c r="Z18" s="67"/>
      <c r="AA18" s="57"/>
      <c r="AB18" s="42" t="s">
        <v>4</v>
      </c>
      <c r="AC18" s="68"/>
      <c r="AD18" s="56">
        <v>46875</v>
      </c>
      <c r="AE18" s="56">
        <v>19176</v>
      </c>
      <c r="AF18" s="56">
        <v>27699</v>
      </c>
      <c r="AG18" s="133">
        <v>46724</v>
      </c>
      <c r="AH18" s="56">
        <v>18518</v>
      </c>
      <c r="AI18" s="166">
        <v>28206</v>
      </c>
      <c r="AJ18" s="56">
        <v>51510</v>
      </c>
      <c r="AK18" s="56">
        <v>20854</v>
      </c>
      <c r="AL18" s="166">
        <v>30656</v>
      </c>
      <c r="AM18" s="56">
        <v>50553</v>
      </c>
      <c r="AN18" s="56">
        <v>20281</v>
      </c>
      <c r="AO18" s="56">
        <v>30272</v>
      </c>
      <c r="AP18" s="58"/>
      <c r="AQ18" s="57"/>
      <c r="AR18" s="42" t="s">
        <v>4</v>
      </c>
      <c r="AS18" s="68"/>
      <c r="AT18" s="56">
        <v>36271</v>
      </c>
      <c r="AU18" s="52">
        <v>13510</v>
      </c>
      <c r="AV18" s="56">
        <v>22761</v>
      </c>
    </row>
    <row r="19" spans="1:48" ht="11.25" customHeight="1">
      <c r="A19" s="57"/>
      <c r="B19" s="42" t="s">
        <v>5</v>
      </c>
      <c r="C19" s="68"/>
      <c r="D19" s="56">
        <v>10410</v>
      </c>
      <c r="E19" s="52" t="s">
        <v>89</v>
      </c>
      <c r="F19" s="132" t="s">
        <v>89</v>
      </c>
      <c r="G19" s="56">
        <v>10792</v>
      </c>
      <c r="H19" s="56">
        <v>8934</v>
      </c>
      <c r="I19" s="56">
        <v>1858</v>
      </c>
      <c r="J19" s="133">
        <v>11100</v>
      </c>
      <c r="K19" s="56">
        <v>9117</v>
      </c>
      <c r="L19" s="56">
        <v>1983</v>
      </c>
      <c r="M19" s="67"/>
      <c r="N19" s="57"/>
      <c r="O19" s="42" t="s">
        <v>5</v>
      </c>
      <c r="P19" s="68"/>
      <c r="Q19" s="56">
        <v>10960</v>
      </c>
      <c r="R19" s="56">
        <v>8974</v>
      </c>
      <c r="S19" s="166">
        <v>1986</v>
      </c>
      <c r="T19" s="56">
        <v>11413</v>
      </c>
      <c r="U19" s="56">
        <v>9189</v>
      </c>
      <c r="V19" s="56">
        <v>2224</v>
      </c>
      <c r="W19" s="133">
        <v>12791</v>
      </c>
      <c r="X19" s="56">
        <v>10012</v>
      </c>
      <c r="Y19" s="56">
        <v>2779</v>
      </c>
      <c r="Z19" s="67"/>
      <c r="AA19" s="57"/>
      <c r="AB19" s="42" t="s">
        <v>5</v>
      </c>
      <c r="AC19" s="68"/>
      <c r="AD19" s="56">
        <v>12300</v>
      </c>
      <c r="AE19" s="56">
        <v>9713</v>
      </c>
      <c r="AF19" s="56">
        <v>2587</v>
      </c>
      <c r="AG19" s="133">
        <v>11991</v>
      </c>
      <c r="AH19" s="56">
        <v>9581</v>
      </c>
      <c r="AI19" s="166">
        <v>2410</v>
      </c>
      <c r="AJ19" s="56">
        <v>11604</v>
      </c>
      <c r="AK19" s="56">
        <v>9516</v>
      </c>
      <c r="AL19" s="166">
        <v>2088</v>
      </c>
      <c r="AM19" s="56">
        <v>10963</v>
      </c>
      <c r="AN19" s="56">
        <v>8954</v>
      </c>
      <c r="AO19" s="56">
        <v>2009</v>
      </c>
      <c r="AP19" s="58"/>
      <c r="AQ19" s="57"/>
      <c r="AR19" s="42" t="s">
        <v>142</v>
      </c>
      <c r="AS19" s="68"/>
      <c r="AT19" s="56">
        <v>14199</v>
      </c>
      <c r="AU19" s="52">
        <v>10528</v>
      </c>
      <c r="AV19" s="56">
        <v>3671</v>
      </c>
    </row>
    <row r="20" spans="1:48" ht="11.25" customHeight="1">
      <c r="A20" s="57"/>
      <c r="B20" s="42" t="s">
        <v>95</v>
      </c>
      <c r="C20" s="68"/>
      <c r="D20" s="56">
        <v>11819</v>
      </c>
      <c r="E20" s="52" t="s">
        <v>89</v>
      </c>
      <c r="F20" s="132" t="s">
        <v>89</v>
      </c>
      <c r="G20" s="56">
        <v>11628</v>
      </c>
      <c r="H20" s="56">
        <v>7104</v>
      </c>
      <c r="I20" s="56">
        <v>4524</v>
      </c>
      <c r="J20" s="133">
        <v>11825</v>
      </c>
      <c r="K20" s="56">
        <v>7182</v>
      </c>
      <c r="L20" s="56">
        <v>4643</v>
      </c>
      <c r="M20" s="67"/>
      <c r="N20" s="57"/>
      <c r="O20" s="42" t="s">
        <v>95</v>
      </c>
      <c r="P20" s="68"/>
      <c r="Q20" s="165">
        <v>11505</v>
      </c>
      <c r="R20" s="56">
        <v>6833</v>
      </c>
      <c r="S20" s="166">
        <v>4672</v>
      </c>
      <c r="T20" s="56">
        <v>12078</v>
      </c>
      <c r="U20" s="56">
        <v>7054</v>
      </c>
      <c r="V20" s="56">
        <v>5024</v>
      </c>
      <c r="W20" s="133">
        <v>12044</v>
      </c>
      <c r="X20" s="56">
        <v>7322</v>
      </c>
      <c r="Y20" s="56">
        <v>4722</v>
      </c>
      <c r="Z20" s="67"/>
      <c r="AA20" s="57"/>
      <c r="AB20" s="88" t="s">
        <v>96</v>
      </c>
      <c r="AC20" s="68"/>
      <c r="AD20" s="56">
        <v>11111</v>
      </c>
      <c r="AE20" s="56">
        <v>6591</v>
      </c>
      <c r="AF20" s="56">
        <v>4520</v>
      </c>
      <c r="AG20" s="133">
        <v>10951</v>
      </c>
      <c r="AH20" s="56">
        <v>6267</v>
      </c>
      <c r="AI20" s="166">
        <v>4684</v>
      </c>
      <c r="AJ20" s="56">
        <v>11717</v>
      </c>
      <c r="AK20" s="56">
        <v>6716</v>
      </c>
      <c r="AL20" s="166">
        <v>5001</v>
      </c>
      <c r="AM20" s="56">
        <v>11737</v>
      </c>
      <c r="AN20" s="56">
        <v>6732</v>
      </c>
      <c r="AO20" s="56">
        <v>5005</v>
      </c>
      <c r="AP20" s="58"/>
      <c r="AQ20" s="57"/>
      <c r="AR20" s="42" t="s">
        <v>143</v>
      </c>
      <c r="AS20" s="68"/>
      <c r="AT20" s="56">
        <v>35762</v>
      </c>
      <c r="AU20" s="52">
        <v>15034</v>
      </c>
      <c r="AV20" s="56">
        <v>20728</v>
      </c>
    </row>
    <row r="21" spans="1:48" ht="11.25" customHeight="1">
      <c r="A21" s="89"/>
      <c r="B21" s="90" t="s">
        <v>6</v>
      </c>
      <c r="C21" s="91"/>
      <c r="D21" s="178">
        <v>33707</v>
      </c>
      <c r="E21" s="179" t="s">
        <v>89</v>
      </c>
      <c r="F21" s="183" t="s">
        <v>89</v>
      </c>
      <c r="G21" s="178">
        <v>36184</v>
      </c>
      <c r="H21" s="178">
        <v>19396</v>
      </c>
      <c r="I21" s="178">
        <v>16788</v>
      </c>
      <c r="J21" s="180">
        <v>38858</v>
      </c>
      <c r="K21" s="178">
        <v>20095</v>
      </c>
      <c r="L21" s="178">
        <v>18763</v>
      </c>
      <c r="M21" s="67"/>
      <c r="N21" s="89"/>
      <c r="O21" s="90" t="s">
        <v>6</v>
      </c>
      <c r="P21" s="91"/>
      <c r="Q21" s="182">
        <v>38490</v>
      </c>
      <c r="R21" s="178">
        <v>19193</v>
      </c>
      <c r="S21" s="181">
        <v>19297</v>
      </c>
      <c r="T21" s="178">
        <v>40923</v>
      </c>
      <c r="U21" s="178">
        <v>19810</v>
      </c>
      <c r="V21" s="178">
        <v>21113</v>
      </c>
      <c r="W21" s="180">
        <v>40394</v>
      </c>
      <c r="X21" s="178">
        <v>20066</v>
      </c>
      <c r="Y21" s="178">
        <v>20328</v>
      </c>
      <c r="Z21" s="67"/>
      <c r="AA21" s="89"/>
      <c r="AB21" s="90" t="s">
        <v>6</v>
      </c>
      <c r="AC21" s="91"/>
      <c r="AD21" s="178">
        <v>47497</v>
      </c>
      <c r="AE21" s="178">
        <v>21754</v>
      </c>
      <c r="AF21" s="178">
        <v>25743</v>
      </c>
      <c r="AG21" s="180">
        <v>45802</v>
      </c>
      <c r="AH21" s="178">
        <v>20602</v>
      </c>
      <c r="AI21" s="181">
        <v>25200</v>
      </c>
      <c r="AJ21" s="178">
        <v>50437</v>
      </c>
      <c r="AK21" s="178">
        <v>23356</v>
      </c>
      <c r="AL21" s="181">
        <v>27081</v>
      </c>
      <c r="AM21" s="178">
        <v>45249</v>
      </c>
      <c r="AN21" s="178">
        <v>20114</v>
      </c>
      <c r="AO21" s="178">
        <v>25135</v>
      </c>
      <c r="AP21" s="92"/>
      <c r="AQ21" s="89"/>
      <c r="AR21" s="90" t="s">
        <v>144</v>
      </c>
      <c r="AS21" s="91"/>
      <c r="AT21" s="178">
        <v>5693</v>
      </c>
      <c r="AU21" s="179">
        <v>3350</v>
      </c>
      <c r="AV21" s="178">
        <v>2343</v>
      </c>
    </row>
    <row r="22" spans="1:48" ht="4.5" customHeight="1">
      <c r="A22" s="45"/>
      <c r="B22" s="94"/>
      <c r="C22" s="94"/>
      <c r="D22" s="100"/>
      <c r="E22" s="95"/>
      <c r="F22" s="95"/>
      <c r="G22" s="143"/>
      <c r="H22" s="96"/>
      <c r="I22" s="96"/>
      <c r="J22" s="143"/>
      <c r="K22" s="96"/>
      <c r="L22" s="96"/>
      <c r="M22" s="94"/>
      <c r="N22" s="49"/>
      <c r="O22" s="98"/>
      <c r="P22" s="98"/>
      <c r="Q22" s="96"/>
      <c r="R22" s="96"/>
      <c r="S22" s="96"/>
      <c r="T22" s="96"/>
      <c r="U22" s="96"/>
      <c r="V22" s="96"/>
      <c r="W22" s="96"/>
      <c r="X22" s="96"/>
      <c r="Y22" s="96"/>
      <c r="Z22" s="94"/>
      <c r="AA22" s="97"/>
      <c r="AB22" s="97"/>
      <c r="AC22" s="98"/>
      <c r="AD22" s="97"/>
      <c r="AE22" s="96"/>
      <c r="AF22" s="96"/>
      <c r="AG22" s="144"/>
      <c r="AH22" s="96"/>
      <c r="AI22" s="96"/>
      <c r="AJ22" s="96"/>
      <c r="AK22" s="96"/>
      <c r="AL22" s="96"/>
      <c r="AM22" s="17"/>
      <c r="AN22" s="17"/>
      <c r="AO22" s="17"/>
      <c r="AP22" s="17"/>
      <c r="AQ22" s="97"/>
      <c r="AR22" s="97"/>
      <c r="AS22" s="98"/>
      <c r="AT22" s="97"/>
      <c r="AU22" s="96"/>
      <c r="AV22" s="96"/>
    </row>
    <row r="23" spans="1:48" ht="11.25" customHeight="1">
      <c r="A23" s="99"/>
      <c r="B23" s="99" t="s">
        <v>97</v>
      </c>
      <c r="C23" s="12"/>
      <c r="D23" s="4"/>
      <c r="E23" s="4"/>
      <c r="F23" s="145"/>
      <c r="G23" s="4"/>
      <c r="H23" s="4"/>
      <c r="I23" s="4"/>
      <c r="J23" s="32"/>
      <c r="K23" s="4"/>
      <c r="L23" s="4"/>
      <c r="M23" s="5">
        <v>0</v>
      </c>
      <c r="N23" s="99"/>
      <c r="O23" s="99" t="s">
        <v>97</v>
      </c>
      <c r="P23" s="12"/>
      <c r="Q23" s="4"/>
      <c r="R23" s="4"/>
      <c r="S23" s="145"/>
      <c r="T23" s="4"/>
      <c r="U23" s="4"/>
      <c r="V23" s="4"/>
      <c r="W23" s="32"/>
      <c r="X23" s="4"/>
      <c r="Y23" s="4"/>
      <c r="Z23" s="5">
        <v>0</v>
      </c>
      <c r="AA23" s="100"/>
      <c r="AB23" s="100" t="s">
        <v>97</v>
      </c>
      <c r="AC23" s="101"/>
      <c r="AD23" s="5"/>
      <c r="AE23" s="5"/>
      <c r="AF23" s="5"/>
      <c r="AG23" s="32"/>
      <c r="AH23" s="4"/>
      <c r="AI23" s="145"/>
      <c r="AJ23" s="5"/>
      <c r="AK23" s="5"/>
      <c r="AL23" s="146"/>
      <c r="AM23" s="2"/>
      <c r="AN23" s="2"/>
      <c r="AO23" s="2"/>
      <c r="AP23" s="2"/>
      <c r="AQ23" s="100"/>
      <c r="AR23" s="100" t="s">
        <v>97</v>
      </c>
      <c r="AS23" s="101"/>
      <c r="AT23" s="2"/>
      <c r="AU23" s="2"/>
      <c r="AV23" s="2"/>
    </row>
    <row r="24" spans="1:48" ht="11.25" customHeight="1">
      <c r="A24" s="100"/>
      <c r="B24" s="102" t="s">
        <v>69</v>
      </c>
      <c r="C24" s="101"/>
      <c r="D24" s="5">
        <v>321038</v>
      </c>
      <c r="E24" s="147" t="s">
        <v>89</v>
      </c>
      <c r="F24" s="148" t="s">
        <v>89</v>
      </c>
      <c r="G24" s="5">
        <v>335837</v>
      </c>
      <c r="H24" s="5">
        <v>211647</v>
      </c>
      <c r="I24" s="5">
        <v>124190</v>
      </c>
      <c r="J24" s="24">
        <v>349137</v>
      </c>
      <c r="K24" s="5">
        <v>217540</v>
      </c>
      <c r="L24" s="5">
        <v>131597</v>
      </c>
      <c r="M24" s="5"/>
      <c r="N24" s="100"/>
      <c r="O24" s="102" t="s">
        <v>69</v>
      </c>
      <c r="P24" s="101"/>
      <c r="Q24" s="5">
        <v>346119</v>
      </c>
      <c r="R24" s="5">
        <v>212822</v>
      </c>
      <c r="S24" s="146">
        <v>133297</v>
      </c>
      <c r="T24" s="5">
        <v>369738</v>
      </c>
      <c r="U24" s="5">
        <v>224133</v>
      </c>
      <c r="V24" s="5">
        <v>145605</v>
      </c>
      <c r="W24" s="24">
        <v>390005</v>
      </c>
      <c r="X24" s="5">
        <v>240237</v>
      </c>
      <c r="Y24" s="5">
        <v>149768</v>
      </c>
      <c r="Z24" s="103"/>
      <c r="AA24" s="100"/>
      <c r="AB24" s="102" t="s">
        <v>69</v>
      </c>
      <c r="AC24" s="101"/>
      <c r="AD24" s="5">
        <v>395016</v>
      </c>
      <c r="AE24" s="5">
        <v>232979</v>
      </c>
      <c r="AF24" s="5">
        <v>162037</v>
      </c>
      <c r="AG24" s="24">
        <v>373579</v>
      </c>
      <c r="AH24" s="5">
        <v>219149</v>
      </c>
      <c r="AI24" s="146">
        <v>154430</v>
      </c>
      <c r="AJ24" s="5">
        <v>348381</v>
      </c>
      <c r="AK24" s="5">
        <v>202885</v>
      </c>
      <c r="AL24" s="146">
        <v>145496</v>
      </c>
      <c r="AM24" s="2">
        <v>320525</v>
      </c>
      <c r="AN24" s="2">
        <v>182801</v>
      </c>
      <c r="AO24" s="2">
        <v>137724</v>
      </c>
      <c r="AP24" s="2"/>
      <c r="AQ24" s="100"/>
      <c r="AR24" s="102" t="s">
        <v>69</v>
      </c>
      <c r="AS24" s="101"/>
      <c r="AT24" s="2">
        <f>SUM(AT25:AT40)</f>
        <v>233577</v>
      </c>
      <c r="AU24" s="2">
        <f>SUM(AU25:AU40)</f>
        <v>132839</v>
      </c>
      <c r="AV24" s="2">
        <f>SUM(AV25:AV40)</f>
        <v>100738</v>
      </c>
    </row>
    <row r="25" spans="1:48" ht="11.25" customHeight="1">
      <c r="A25" s="100"/>
      <c r="B25" s="102" t="s">
        <v>29</v>
      </c>
      <c r="C25" s="101"/>
      <c r="D25" s="5">
        <v>15992</v>
      </c>
      <c r="E25" s="147" t="s">
        <v>89</v>
      </c>
      <c r="F25" s="148" t="s">
        <v>89</v>
      </c>
      <c r="G25" s="5">
        <v>17106</v>
      </c>
      <c r="H25" s="147" t="s">
        <v>98</v>
      </c>
      <c r="I25" s="147" t="s">
        <v>89</v>
      </c>
      <c r="J25" s="24">
        <v>17797</v>
      </c>
      <c r="K25" s="5">
        <v>10503</v>
      </c>
      <c r="L25" s="5">
        <v>7294</v>
      </c>
      <c r="M25" s="5"/>
      <c r="N25" s="100"/>
      <c r="O25" s="102" t="s">
        <v>29</v>
      </c>
      <c r="P25" s="101"/>
      <c r="Q25" s="5">
        <v>18014</v>
      </c>
      <c r="R25" s="5">
        <v>10417</v>
      </c>
      <c r="S25" s="146">
        <v>7597</v>
      </c>
      <c r="T25" s="5">
        <v>18462</v>
      </c>
      <c r="U25" s="5">
        <v>10219</v>
      </c>
      <c r="V25" s="5">
        <v>8243</v>
      </c>
      <c r="W25" s="24">
        <v>18740</v>
      </c>
      <c r="X25" s="5">
        <v>10799</v>
      </c>
      <c r="Y25" s="5">
        <v>7941</v>
      </c>
      <c r="Z25" s="103"/>
      <c r="AA25" s="100"/>
      <c r="AB25" s="102" t="s">
        <v>29</v>
      </c>
      <c r="AC25" s="101"/>
      <c r="AD25" s="5">
        <v>19656</v>
      </c>
      <c r="AE25" s="5">
        <v>10717</v>
      </c>
      <c r="AF25" s="5">
        <v>8939</v>
      </c>
      <c r="AG25" s="24">
        <v>17011</v>
      </c>
      <c r="AH25" s="5">
        <v>9213</v>
      </c>
      <c r="AI25" s="146">
        <v>7798</v>
      </c>
      <c r="AJ25" s="5">
        <v>16577</v>
      </c>
      <c r="AK25" s="5">
        <v>9118</v>
      </c>
      <c r="AL25" s="146">
        <v>7459</v>
      </c>
      <c r="AM25" s="2">
        <v>16124</v>
      </c>
      <c r="AN25" s="2">
        <v>8548</v>
      </c>
      <c r="AO25" s="2">
        <v>7576</v>
      </c>
      <c r="AP25" s="2"/>
      <c r="AQ25" s="100"/>
      <c r="AR25" s="102" t="s">
        <v>29</v>
      </c>
      <c r="AS25" s="101"/>
      <c r="AT25" s="2">
        <f>AT43+AT61</f>
        <v>10964</v>
      </c>
      <c r="AU25" s="2">
        <f>AU43+AU61</f>
        <v>5619</v>
      </c>
      <c r="AV25" s="2">
        <f>AV43+AV61</f>
        <v>5345</v>
      </c>
    </row>
    <row r="26" spans="1:48" ht="11.25" customHeight="1">
      <c r="A26" s="100"/>
      <c r="B26" s="102" t="s">
        <v>30</v>
      </c>
      <c r="C26" s="101"/>
      <c r="D26" s="5">
        <v>21411</v>
      </c>
      <c r="E26" s="147" t="s">
        <v>89</v>
      </c>
      <c r="F26" s="148" t="s">
        <v>89</v>
      </c>
      <c r="G26" s="5">
        <v>22336</v>
      </c>
      <c r="H26" s="147" t="s">
        <v>89</v>
      </c>
      <c r="I26" s="147" t="s">
        <v>89</v>
      </c>
      <c r="J26" s="24">
        <v>23640</v>
      </c>
      <c r="K26" s="5">
        <v>14946</v>
      </c>
      <c r="L26" s="5">
        <v>8694</v>
      </c>
      <c r="M26" s="5"/>
      <c r="N26" s="100"/>
      <c r="O26" s="102" t="s">
        <v>30</v>
      </c>
      <c r="P26" s="101"/>
      <c r="Q26" s="5">
        <v>24754</v>
      </c>
      <c r="R26" s="5">
        <v>15431</v>
      </c>
      <c r="S26" s="146">
        <v>9323</v>
      </c>
      <c r="T26" s="5">
        <v>25786</v>
      </c>
      <c r="U26" s="5">
        <v>16132</v>
      </c>
      <c r="V26" s="5">
        <v>9654</v>
      </c>
      <c r="W26" s="24">
        <v>29138</v>
      </c>
      <c r="X26" s="5">
        <v>18492</v>
      </c>
      <c r="Y26" s="5">
        <v>10646</v>
      </c>
      <c r="Z26" s="103"/>
      <c r="AA26" s="100"/>
      <c r="AB26" s="102" t="s">
        <v>30</v>
      </c>
      <c r="AC26" s="101"/>
      <c r="AD26" s="5">
        <v>28154</v>
      </c>
      <c r="AE26" s="5">
        <v>17422</v>
      </c>
      <c r="AF26" s="5">
        <v>10732</v>
      </c>
      <c r="AG26" s="24">
        <v>26801</v>
      </c>
      <c r="AH26" s="5">
        <v>17392</v>
      </c>
      <c r="AI26" s="146">
        <v>9409</v>
      </c>
      <c r="AJ26" s="5">
        <v>20794</v>
      </c>
      <c r="AK26" s="5">
        <v>13457</v>
      </c>
      <c r="AL26" s="146">
        <v>7337</v>
      </c>
      <c r="AM26" s="2">
        <v>20357</v>
      </c>
      <c r="AN26" s="2">
        <v>12184</v>
      </c>
      <c r="AO26" s="2">
        <v>8173</v>
      </c>
      <c r="AP26" s="2"/>
      <c r="AQ26" s="100"/>
      <c r="AR26" s="102" t="s">
        <v>30</v>
      </c>
      <c r="AS26" s="101"/>
      <c r="AT26" s="2">
        <f aca="true" t="shared" si="0" ref="AT26:AV40">AT44+AT62</f>
        <v>14769</v>
      </c>
      <c r="AU26" s="2">
        <f t="shared" si="0"/>
        <v>8892</v>
      </c>
      <c r="AV26" s="2">
        <f t="shared" si="0"/>
        <v>5877</v>
      </c>
    </row>
    <row r="27" spans="1:48" ht="11.25" customHeight="1">
      <c r="A27" s="100"/>
      <c r="B27" s="102" t="s">
        <v>31</v>
      </c>
      <c r="C27" s="101"/>
      <c r="D27" s="5">
        <v>14176</v>
      </c>
      <c r="E27" s="147" t="s">
        <v>89</v>
      </c>
      <c r="F27" s="148" t="s">
        <v>89</v>
      </c>
      <c r="G27" s="5">
        <v>15614</v>
      </c>
      <c r="H27" s="147" t="s">
        <v>89</v>
      </c>
      <c r="I27" s="147" t="s">
        <v>89</v>
      </c>
      <c r="J27" s="24">
        <v>16826</v>
      </c>
      <c r="K27" s="5">
        <v>9944</v>
      </c>
      <c r="L27" s="5">
        <v>6882</v>
      </c>
      <c r="M27" s="5"/>
      <c r="N27" s="100"/>
      <c r="O27" s="102" t="s">
        <v>31</v>
      </c>
      <c r="P27" s="101"/>
      <c r="Q27" s="5">
        <v>17036</v>
      </c>
      <c r="R27" s="5">
        <v>10076</v>
      </c>
      <c r="S27" s="146">
        <v>6960</v>
      </c>
      <c r="T27" s="5">
        <v>17414</v>
      </c>
      <c r="U27" s="5">
        <v>10118</v>
      </c>
      <c r="V27" s="5">
        <v>7296</v>
      </c>
      <c r="W27" s="24">
        <v>17713</v>
      </c>
      <c r="X27" s="5">
        <v>10397</v>
      </c>
      <c r="Y27" s="5">
        <v>7316</v>
      </c>
      <c r="Z27" s="103"/>
      <c r="AA27" s="100"/>
      <c r="AB27" s="102" t="s">
        <v>31</v>
      </c>
      <c r="AC27" s="101"/>
      <c r="AD27" s="5">
        <v>18817</v>
      </c>
      <c r="AE27" s="5">
        <v>10488</v>
      </c>
      <c r="AF27" s="5">
        <v>8329</v>
      </c>
      <c r="AG27" s="24">
        <v>18452</v>
      </c>
      <c r="AH27" s="5">
        <v>9985</v>
      </c>
      <c r="AI27" s="146">
        <v>8467</v>
      </c>
      <c r="AJ27" s="5">
        <v>16768</v>
      </c>
      <c r="AK27" s="5">
        <v>9051</v>
      </c>
      <c r="AL27" s="146">
        <v>7717</v>
      </c>
      <c r="AM27" s="2">
        <v>15494</v>
      </c>
      <c r="AN27" s="2">
        <v>8105</v>
      </c>
      <c r="AO27" s="2">
        <v>7389</v>
      </c>
      <c r="AP27" s="2"/>
      <c r="AQ27" s="100"/>
      <c r="AR27" s="102" t="s">
        <v>31</v>
      </c>
      <c r="AS27" s="101"/>
      <c r="AT27" s="2">
        <f t="shared" si="0"/>
        <v>10549</v>
      </c>
      <c r="AU27" s="2">
        <f t="shared" si="0"/>
        <v>5619</v>
      </c>
      <c r="AV27" s="2">
        <f t="shared" si="0"/>
        <v>4930</v>
      </c>
    </row>
    <row r="28" spans="1:48" ht="11.25" customHeight="1">
      <c r="A28" s="100"/>
      <c r="B28" s="102" t="s">
        <v>32</v>
      </c>
      <c r="C28" s="101"/>
      <c r="D28" s="5">
        <v>22556</v>
      </c>
      <c r="E28" s="147" t="s">
        <v>89</v>
      </c>
      <c r="F28" s="148" t="s">
        <v>89</v>
      </c>
      <c r="G28" s="5">
        <v>26028</v>
      </c>
      <c r="H28" s="147" t="s">
        <v>89</v>
      </c>
      <c r="I28" s="147" t="s">
        <v>89</v>
      </c>
      <c r="J28" s="24">
        <v>26704</v>
      </c>
      <c r="K28" s="5">
        <v>16781</v>
      </c>
      <c r="L28" s="5">
        <v>9923</v>
      </c>
      <c r="M28" s="5"/>
      <c r="N28" s="100"/>
      <c r="O28" s="102" t="s">
        <v>32</v>
      </c>
      <c r="P28" s="101"/>
      <c r="Q28" s="5">
        <v>24994</v>
      </c>
      <c r="R28" s="5">
        <v>15529</v>
      </c>
      <c r="S28" s="146">
        <v>9465</v>
      </c>
      <c r="T28" s="5">
        <v>26392</v>
      </c>
      <c r="U28" s="5">
        <v>16241</v>
      </c>
      <c r="V28" s="5">
        <v>10151</v>
      </c>
      <c r="W28" s="24">
        <v>26814</v>
      </c>
      <c r="X28" s="5">
        <v>16643</v>
      </c>
      <c r="Y28" s="5">
        <v>10171</v>
      </c>
      <c r="Z28" s="103"/>
      <c r="AA28" s="100"/>
      <c r="AB28" s="102" t="s">
        <v>32</v>
      </c>
      <c r="AC28" s="101"/>
      <c r="AD28" s="5">
        <v>25555</v>
      </c>
      <c r="AE28" s="5">
        <v>15063</v>
      </c>
      <c r="AF28" s="5">
        <v>10492</v>
      </c>
      <c r="AG28" s="24">
        <v>24599</v>
      </c>
      <c r="AH28" s="5">
        <v>14536</v>
      </c>
      <c r="AI28" s="146">
        <v>10063</v>
      </c>
      <c r="AJ28" s="5">
        <v>25267</v>
      </c>
      <c r="AK28" s="5">
        <v>14850</v>
      </c>
      <c r="AL28" s="146">
        <v>10417</v>
      </c>
      <c r="AM28" s="2">
        <v>21526</v>
      </c>
      <c r="AN28" s="2">
        <v>12761</v>
      </c>
      <c r="AO28" s="2">
        <v>8765</v>
      </c>
      <c r="AP28" s="2"/>
      <c r="AQ28" s="100"/>
      <c r="AR28" s="102" t="s">
        <v>32</v>
      </c>
      <c r="AS28" s="101"/>
      <c r="AT28" s="2">
        <f t="shared" si="0"/>
        <v>19668</v>
      </c>
      <c r="AU28" s="2">
        <f t="shared" si="0"/>
        <v>11739</v>
      </c>
      <c r="AV28" s="2">
        <f t="shared" si="0"/>
        <v>7929</v>
      </c>
    </row>
    <row r="29" spans="1:48" ht="11.25" customHeight="1">
      <c r="A29" s="100"/>
      <c r="B29" s="102" t="s">
        <v>33</v>
      </c>
      <c r="C29" s="101"/>
      <c r="D29" s="5">
        <v>53646</v>
      </c>
      <c r="E29" s="147" t="s">
        <v>89</v>
      </c>
      <c r="F29" s="148" t="s">
        <v>89</v>
      </c>
      <c r="G29" s="5">
        <v>53471</v>
      </c>
      <c r="H29" s="147" t="s">
        <v>89</v>
      </c>
      <c r="I29" s="147" t="s">
        <v>89</v>
      </c>
      <c r="J29" s="24">
        <v>54150</v>
      </c>
      <c r="K29" s="5">
        <v>33915</v>
      </c>
      <c r="L29" s="5">
        <v>20235</v>
      </c>
      <c r="M29" s="5"/>
      <c r="N29" s="100"/>
      <c r="O29" s="102" t="s">
        <v>33</v>
      </c>
      <c r="P29" s="101"/>
      <c r="Q29" s="5">
        <v>53448</v>
      </c>
      <c r="R29" s="5">
        <v>33486</v>
      </c>
      <c r="S29" s="146">
        <v>19962</v>
      </c>
      <c r="T29" s="5">
        <v>55476</v>
      </c>
      <c r="U29" s="5">
        <v>34265</v>
      </c>
      <c r="V29" s="5">
        <v>21211</v>
      </c>
      <c r="W29" s="24">
        <v>56585</v>
      </c>
      <c r="X29" s="5">
        <v>35153</v>
      </c>
      <c r="Y29" s="5">
        <v>21432</v>
      </c>
      <c r="Z29" s="103"/>
      <c r="AA29" s="100"/>
      <c r="AB29" s="102" t="s">
        <v>33</v>
      </c>
      <c r="AC29" s="101"/>
      <c r="AD29" s="5">
        <v>55270</v>
      </c>
      <c r="AE29" s="5">
        <v>32940</v>
      </c>
      <c r="AF29" s="5">
        <v>22330</v>
      </c>
      <c r="AG29" s="24">
        <v>51436</v>
      </c>
      <c r="AH29" s="5">
        <v>30874</v>
      </c>
      <c r="AI29" s="146">
        <v>20562</v>
      </c>
      <c r="AJ29" s="5">
        <v>46063</v>
      </c>
      <c r="AK29" s="5">
        <v>27832</v>
      </c>
      <c r="AL29" s="146">
        <v>18231</v>
      </c>
      <c r="AM29" s="2">
        <v>39224</v>
      </c>
      <c r="AN29" s="2">
        <v>22910</v>
      </c>
      <c r="AO29" s="2">
        <v>16314</v>
      </c>
      <c r="AP29" s="2"/>
      <c r="AQ29" s="100"/>
      <c r="AR29" s="102" t="s">
        <v>33</v>
      </c>
      <c r="AS29" s="101"/>
      <c r="AT29" s="2">
        <f t="shared" si="0"/>
        <v>27378</v>
      </c>
      <c r="AU29" s="2">
        <f t="shared" si="0"/>
        <v>15782</v>
      </c>
      <c r="AV29" s="2">
        <f t="shared" si="0"/>
        <v>11596</v>
      </c>
    </row>
    <row r="30" spans="1:48" ht="11.25" customHeight="1">
      <c r="A30" s="100"/>
      <c r="B30" s="102" t="s">
        <v>34</v>
      </c>
      <c r="C30" s="101"/>
      <c r="D30" s="5">
        <v>92358</v>
      </c>
      <c r="E30" s="147" t="s">
        <v>89</v>
      </c>
      <c r="F30" s="148" t="s">
        <v>89</v>
      </c>
      <c r="G30" s="5">
        <v>90074</v>
      </c>
      <c r="H30" s="147" t="s">
        <v>89</v>
      </c>
      <c r="I30" s="147" t="s">
        <v>89</v>
      </c>
      <c r="J30" s="24">
        <v>90113</v>
      </c>
      <c r="K30" s="5">
        <v>59025</v>
      </c>
      <c r="L30" s="5">
        <v>31088</v>
      </c>
      <c r="M30" s="5"/>
      <c r="N30" s="100"/>
      <c r="O30" s="102" t="s">
        <v>34</v>
      </c>
      <c r="P30" s="101"/>
      <c r="Q30" s="5">
        <v>87001</v>
      </c>
      <c r="R30" s="5">
        <v>56459</v>
      </c>
      <c r="S30" s="146">
        <v>30542</v>
      </c>
      <c r="T30" s="5">
        <v>90643</v>
      </c>
      <c r="U30" s="5">
        <v>58255</v>
      </c>
      <c r="V30" s="5">
        <v>32388</v>
      </c>
      <c r="W30" s="24">
        <v>97690</v>
      </c>
      <c r="X30" s="5">
        <v>61903</v>
      </c>
      <c r="Y30" s="5">
        <v>35787</v>
      </c>
      <c r="Z30" s="103"/>
      <c r="AA30" s="100"/>
      <c r="AB30" s="102" t="s">
        <v>34</v>
      </c>
      <c r="AC30" s="101"/>
      <c r="AD30" s="5">
        <v>95575</v>
      </c>
      <c r="AE30" s="5">
        <v>59522</v>
      </c>
      <c r="AF30" s="5">
        <v>36053</v>
      </c>
      <c r="AG30" s="24">
        <v>88727</v>
      </c>
      <c r="AH30" s="5">
        <v>55061</v>
      </c>
      <c r="AI30" s="146">
        <v>33666</v>
      </c>
      <c r="AJ30" s="5">
        <v>75956</v>
      </c>
      <c r="AK30" s="5">
        <v>47215</v>
      </c>
      <c r="AL30" s="146">
        <v>28741</v>
      </c>
      <c r="AM30" s="2">
        <v>68817</v>
      </c>
      <c r="AN30" s="2">
        <v>41753</v>
      </c>
      <c r="AO30" s="2">
        <v>27064</v>
      </c>
      <c r="AP30" s="2"/>
      <c r="AQ30" s="100"/>
      <c r="AR30" s="102" t="s">
        <v>34</v>
      </c>
      <c r="AS30" s="101"/>
      <c r="AT30" s="2">
        <f t="shared" si="0"/>
        <v>45092</v>
      </c>
      <c r="AU30" s="2">
        <f t="shared" si="0"/>
        <v>27382</v>
      </c>
      <c r="AV30" s="2">
        <f t="shared" si="0"/>
        <v>17710</v>
      </c>
    </row>
    <row r="31" spans="1:48" ht="11.25" customHeight="1">
      <c r="A31" s="100"/>
      <c r="B31" s="102" t="s">
        <v>35</v>
      </c>
      <c r="C31" s="101"/>
      <c r="D31" s="5">
        <v>15280</v>
      </c>
      <c r="E31" s="147" t="s">
        <v>89</v>
      </c>
      <c r="F31" s="148" t="s">
        <v>89</v>
      </c>
      <c r="G31" s="5">
        <v>15667</v>
      </c>
      <c r="H31" s="147" t="s">
        <v>89</v>
      </c>
      <c r="I31" s="147" t="s">
        <v>89</v>
      </c>
      <c r="J31" s="24">
        <v>15510</v>
      </c>
      <c r="K31" s="5">
        <v>9788</v>
      </c>
      <c r="L31" s="5">
        <v>5722</v>
      </c>
      <c r="M31" s="5"/>
      <c r="N31" s="100"/>
      <c r="O31" s="102" t="s">
        <v>35</v>
      </c>
      <c r="P31" s="101"/>
      <c r="Q31" s="5">
        <v>14516</v>
      </c>
      <c r="R31" s="5">
        <v>8909</v>
      </c>
      <c r="S31" s="146">
        <v>5607</v>
      </c>
      <c r="T31" s="5">
        <v>16610</v>
      </c>
      <c r="U31" s="5">
        <v>10022</v>
      </c>
      <c r="V31" s="5">
        <v>6588</v>
      </c>
      <c r="W31" s="24">
        <v>15928</v>
      </c>
      <c r="X31" s="5">
        <v>9840</v>
      </c>
      <c r="Y31" s="5">
        <v>6088</v>
      </c>
      <c r="Z31" s="103"/>
      <c r="AA31" s="100"/>
      <c r="AB31" s="102" t="s">
        <v>35</v>
      </c>
      <c r="AC31" s="101"/>
      <c r="AD31" s="5">
        <v>15927</v>
      </c>
      <c r="AE31" s="5">
        <v>9328</v>
      </c>
      <c r="AF31" s="5">
        <v>6599</v>
      </c>
      <c r="AG31" s="24">
        <v>15371</v>
      </c>
      <c r="AH31" s="5">
        <v>8681</v>
      </c>
      <c r="AI31" s="146">
        <v>6690</v>
      </c>
      <c r="AJ31" s="5">
        <v>14110</v>
      </c>
      <c r="AK31" s="5">
        <v>8079</v>
      </c>
      <c r="AL31" s="146">
        <v>6031</v>
      </c>
      <c r="AM31" s="2">
        <v>13449</v>
      </c>
      <c r="AN31" s="2">
        <v>7813</v>
      </c>
      <c r="AO31" s="2">
        <v>5636</v>
      </c>
      <c r="AP31" s="2"/>
      <c r="AQ31" s="100"/>
      <c r="AR31" s="102" t="s">
        <v>35</v>
      </c>
      <c r="AS31" s="101"/>
      <c r="AT31" s="2">
        <f t="shared" si="0"/>
        <v>9467</v>
      </c>
      <c r="AU31" s="2">
        <f t="shared" si="0"/>
        <v>5792</v>
      </c>
      <c r="AV31" s="2">
        <f t="shared" si="0"/>
        <v>3675</v>
      </c>
    </row>
    <row r="32" spans="1:48" ht="11.25" customHeight="1">
      <c r="A32" s="100"/>
      <c r="B32" s="102" t="s">
        <v>36</v>
      </c>
      <c r="C32" s="101"/>
      <c r="D32" s="5">
        <v>12954</v>
      </c>
      <c r="E32" s="147" t="s">
        <v>89</v>
      </c>
      <c r="F32" s="148" t="s">
        <v>89</v>
      </c>
      <c r="G32" s="5">
        <v>12584</v>
      </c>
      <c r="H32" s="147" t="s">
        <v>89</v>
      </c>
      <c r="I32" s="147" t="s">
        <v>89</v>
      </c>
      <c r="J32" s="24">
        <v>12994</v>
      </c>
      <c r="K32" s="5">
        <v>7750</v>
      </c>
      <c r="L32" s="5">
        <v>5244</v>
      </c>
      <c r="M32" s="5"/>
      <c r="N32" s="100"/>
      <c r="O32" s="102" t="s">
        <v>36</v>
      </c>
      <c r="P32" s="101"/>
      <c r="Q32" s="5">
        <v>12214</v>
      </c>
      <c r="R32" s="5">
        <v>7170</v>
      </c>
      <c r="S32" s="146">
        <v>5044</v>
      </c>
      <c r="T32" s="5">
        <v>12728</v>
      </c>
      <c r="U32" s="5">
        <v>7310</v>
      </c>
      <c r="V32" s="5">
        <v>5418</v>
      </c>
      <c r="W32" s="24">
        <v>12848</v>
      </c>
      <c r="X32" s="5">
        <v>7493</v>
      </c>
      <c r="Y32" s="5">
        <v>5355</v>
      </c>
      <c r="Z32" s="103"/>
      <c r="AA32" s="100"/>
      <c r="AB32" s="102" t="s">
        <v>36</v>
      </c>
      <c r="AC32" s="101"/>
      <c r="AD32" s="5">
        <v>12753</v>
      </c>
      <c r="AE32" s="5">
        <v>7279</v>
      </c>
      <c r="AF32" s="5">
        <v>5474</v>
      </c>
      <c r="AG32" s="24">
        <v>11762</v>
      </c>
      <c r="AH32" s="5">
        <v>6617</v>
      </c>
      <c r="AI32" s="146">
        <v>5145</v>
      </c>
      <c r="AJ32" s="5">
        <v>10120</v>
      </c>
      <c r="AK32" s="5">
        <v>5855</v>
      </c>
      <c r="AL32" s="146">
        <v>4265</v>
      </c>
      <c r="AM32" s="2">
        <v>8883</v>
      </c>
      <c r="AN32" s="2">
        <v>5079</v>
      </c>
      <c r="AO32" s="2">
        <v>3804</v>
      </c>
      <c r="AP32" s="2"/>
      <c r="AQ32" s="100"/>
      <c r="AR32" s="102" t="s">
        <v>36</v>
      </c>
      <c r="AS32" s="101"/>
      <c r="AT32" s="2">
        <f t="shared" si="0"/>
        <v>7464</v>
      </c>
      <c r="AU32" s="2">
        <f t="shared" si="0"/>
        <v>4685</v>
      </c>
      <c r="AV32" s="2">
        <f t="shared" si="0"/>
        <v>2779</v>
      </c>
    </row>
    <row r="33" spans="1:48" ht="11.25" customHeight="1">
      <c r="A33" s="100"/>
      <c r="B33" s="102" t="s">
        <v>37</v>
      </c>
      <c r="C33" s="101"/>
      <c r="D33" s="5">
        <v>17769</v>
      </c>
      <c r="E33" s="147" t="s">
        <v>89</v>
      </c>
      <c r="F33" s="148" t="s">
        <v>89</v>
      </c>
      <c r="G33" s="5">
        <v>17537</v>
      </c>
      <c r="H33" s="147" t="s">
        <v>89</v>
      </c>
      <c r="I33" s="147" t="s">
        <v>89</v>
      </c>
      <c r="J33" s="24">
        <v>18360</v>
      </c>
      <c r="K33" s="5">
        <v>12429</v>
      </c>
      <c r="L33" s="5">
        <v>5931</v>
      </c>
      <c r="M33" s="5"/>
      <c r="N33" s="100"/>
      <c r="O33" s="102" t="s">
        <v>37</v>
      </c>
      <c r="P33" s="101"/>
      <c r="Q33" s="5">
        <v>18179</v>
      </c>
      <c r="R33" s="5">
        <v>12180</v>
      </c>
      <c r="S33" s="146">
        <v>5999</v>
      </c>
      <c r="T33" s="5">
        <v>18908</v>
      </c>
      <c r="U33" s="5">
        <v>12469</v>
      </c>
      <c r="V33" s="5">
        <v>6439</v>
      </c>
      <c r="W33" s="24">
        <v>18501</v>
      </c>
      <c r="X33" s="5">
        <v>12270</v>
      </c>
      <c r="Y33" s="5">
        <v>6231</v>
      </c>
      <c r="Z33" s="103"/>
      <c r="AA33" s="100"/>
      <c r="AB33" s="102" t="s">
        <v>37</v>
      </c>
      <c r="AC33" s="101"/>
      <c r="AD33" s="5">
        <v>20406</v>
      </c>
      <c r="AE33" s="5">
        <v>13161</v>
      </c>
      <c r="AF33" s="5">
        <v>7245</v>
      </c>
      <c r="AG33" s="24">
        <v>19814</v>
      </c>
      <c r="AH33" s="5">
        <v>12893</v>
      </c>
      <c r="AI33" s="146">
        <v>6921</v>
      </c>
      <c r="AJ33" s="5">
        <v>16757</v>
      </c>
      <c r="AK33" s="5">
        <v>10867</v>
      </c>
      <c r="AL33" s="146">
        <v>5890</v>
      </c>
      <c r="AM33" s="2">
        <v>16752</v>
      </c>
      <c r="AN33" s="2">
        <v>10745</v>
      </c>
      <c r="AO33" s="2">
        <v>6007</v>
      </c>
      <c r="AP33" s="2"/>
      <c r="AQ33" s="100"/>
      <c r="AR33" s="102" t="s">
        <v>37</v>
      </c>
      <c r="AS33" s="101"/>
      <c r="AT33" s="2">
        <f t="shared" si="0"/>
        <v>13289</v>
      </c>
      <c r="AU33" s="2">
        <f t="shared" si="0"/>
        <v>8163</v>
      </c>
      <c r="AV33" s="2">
        <f t="shared" si="0"/>
        <v>5126</v>
      </c>
    </row>
    <row r="34" spans="1:48" ht="11.25" customHeight="1">
      <c r="A34" s="100"/>
      <c r="B34" s="102" t="s">
        <v>38</v>
      </c>
      <c r="C34" s="101"/>
      <c r="D34" s="5">
        <v>15358</v>
      </c>
      <c r="E34" s="147" t="s">
        <v>89</v>
      </c>
      <c r="F34" s="148" t="s">
        <v>89</v>
      </c>
      <c r="G34" s="5">
        <v>16630</v>
      </c>
      <c r="H34" s="147" t="s">
        <v>89</v>
      </c>
      <c r="I34" s="147" t="s">
        <v>89</v>
      </c>
      <c r="J34" s="24">
        <v>17702</v>
      </c>
      <c r="K34" s="5">
        <v>10750</v>
      </c>
      <c r="L34" s="5">
        <v>6952</v>
      </c>
      <c r="M34" s="5"/>
      <c r="N34" s="100"/>
      <c r="O34" s="102" t="s">
        <v>38</v>
      </c>
      <c r="P34" s="101"/>
      <c r="Q34" s="5">
        <v>18055</v>
      </c>
      <c r="R34" s="5">
        <v>10742</v>
      </c>
      <c r="S34" s="146">
        <v>7313</v>
      </c>
      <c r="T34" s="5">
        <v>20368</v>
      </c>
      <c r="U34" s="5">
        <v>12083</v>
      </c>
      <c r="V34" s="5">
        <v>8285</v>
      </c>
      <c r="W34" s="24">
        <v>21136</v>
      </c>
      <c r="X34" s="5">
        <v>12976</v>
      </c>
      <c r="Y34" s="5">
        <v>8160</v>
      </c>
      <c r="Z34" s="103"/>
      <c r="AA34" s="100"/>
      <c r="AB34" s="102" t="s">
        <v>38</v>
      </c>
      <c r="AC34" s="101"/>
      <c r="AD34" s="5">
        <v>22812</v>
      </c>
      <c r="AE34" s="5">
        <v>13418</v>
      </c>
      <c r="AF34" s="5">
        <v>9394</v>
      </c>
      <c r="AG34" s="24">
        <v>21290</v>
      </c>
      <c r="AH34" s="5">
        <v>12296</v>
      </c>
      <c r="AI34" s="146">
        <v>8994</v>
      </c>
      <c r="AJ34" s="5">
        <v>22509</v>
      </c>
      <c r="AK34" s="5">
        <v>12670</v>
      </c>
      <c r="AL34" s="146">
        <v>9839</v>
      </c>
      <c r="AM34" s="2">
        <v>19533</v>
      </c>
      <c r="AN34" s="2">
        <v>11254</v>
      </c>
      <c r="AO34" s="2">
        <v>8279</v>
      </c>
      <c r="AP34" s="2"/>
      <c r="AQ34" s="100"/>
      <c r="AR34" s="102" t="s">
        <v>38</v>
      </c>
      <c r="AS34" s="101"/>
      <c r="AT34" s="2">
        <f t="shared" si="0"/>
        <v>15842</v>
      </c>
      <c r="AU34" s="2">
        <f t="shared" si="0"/>
        <v>9073</v>
      </c>
      <c r="AV34" s="2">
        <f t="shared" si="0"/>
        <v>6769</v>
      </c>
    </row>
    <row r="35" spans="1:48" ht="11.25" customHeight="1">
      <c r="A35" s="100"/>
      <c r="B35" s="102" t="s">
        <v>39</v>
      </c>
      <c r="C35" s="101"/>
      <c r="D35" s="5">
        <v>6880</v>
      </c>
      <c r="E35" s="147" t="s">
        <v>89</v>
      </c>
      <c r="F35" s="148" t="s">
        <v>89</v>
      </c>
      <c r="G35" s="5">
        <v>8382</v>
      </c>
      <c r="H35" s="147" t="s">
        <v>89</v>
      </c>
      <c r="I35" s="147" t="s">
        <v>89</v>
      </c>
      <c r="J35" s="24">
        <v>9133</v>
      </c>
      <c r="K35" s="5">
        <v>5205</v>
      </c>
      <c r="L35" s="5">
        <v>3928</v>
      </c>
      <c r="M35" s="5"/>
      <c r="N35" s="100"/>
      <c r="O35" s="102" t="s">
        <v>39</v>
      </c>
      <c r="P35" s="101"/>
      <c r="Q35" s="5">
        <v>9703</v>
      </c>
      <c r="R35" s="5">
        <v>5384</v>
      </c>
      <c r="S35" s="146">
        <v>4319</v>
      </c>
      <c r="T35" s="5">
        <v>10707</v>
      </c>
      <c r="U35" s="5">
        <v>5853</v>
      </c>
      <c r="V35" s="5">
        <v>4854</v>
      </c>
      <c r="W35" s="24">
        <v>11889</v>
      </c>
      <c r="X35" s="5">
        <v>7030</v>
      </c>
      <c r="Y35" s="5">
        <v>4859</v>
      </c>
      <c r="Z35" s="103"/>
      <c r="AA35" s="100"/>
      <c r="AB35" s="102" t="s">
        <v>39</v>
      </c>
      <c r="AC35" s="101"/>
      <c r="AD35" s="5">
        <v>13436</v>
      </c>
      <c r="AE35" s="5">
        <v>6948</v>
      </c>
      <c r="AF35" s="5">
        <v>6488</v>
      </c>
      <c r="AG35" s="24">
        <v>12970</v>
      </c>
      <c r="AH35" s="5">
        <v>6438</v>
      </c>
      <c r="AI35" s="146">
        <v>6532</v>
      </c>
      <c r="AJ35" s="5">
        <v>14029</v>
      </c>
      <c r="AK35" s="5">
        <v>7003</v>
      </c>
      <c r="AL35" s="146">
        <v>7026</v>
      </c>
      <c r="AM35" s="2">
        <v>13509</v>
      </c>
      <c r="AN35" s="2">
        <v>6621</v>
      </c>
      <c r="AO35" s="2">
        <v>6888</v>
      </c>
      <c r="AP35" s="2"/>
      <c r="AQ35" s="100"/>
      <c r="AR35" s="102" t="s">
        <v>39</v>
      </c>
      <c r="AS35" s="101"/>
      <c r="AT35" s="2">
        <f t="shared" si="0"/>
        <v>9870</v>
      </c>
      <c r="AU35" s="2">
        <f t="shared" si="0"/>
        <v>5062</v>
      </c>
      <c r="AV35" s="2">
        <f t="shared" si="0"/>
        <v>4808</v>
      </c>
    </row>
    <row r="36" spans="1:48" ht="11.25" customHeight="1">
      <c r="A36" s="100"/>
      <c r="B36" s="102" t="s">
        <v>40</v>
      </c>
      <c r="C36" s="101"/>
      <c r="D36" s="5">
        <v>13870</v>
      </c>
      <c r="E36" s="147" t="s">
        <v>89</v>
      </c>
      <c r="F36" s="148" t="s">
        <v>89</v>
      </c>
      <c r="G36" s="5">
        <v>14557</v>
      </c>
      <c r="H36" s="147" t="s">
        <v>89</v>
      </c>
      <c r="I36" s="147" t="s">
        <v>89</v>
      </c>
      <c r="J36" s="24">
        <v>14888</v>
      </c>
      <c r="K36" s="5">
        <v>8425</v>
      </c>
      <c r="L36" s="5">
        <v>6463</v>
      </c>
      <c r="M36" s="5"/>
      <c r="N36" s="100"/>
      <c r="O36" s="102" t="s">
        <v>40</v>
      </c>
      <c r="P36" s="101"/>
      <c r="Q36" s="5">
        <v>14165</v>
      </c>
      <c r="R36" s="5">
        <v>7798</v>
      </c>
      <c r="S36" s="146">
        <v>6367</v>
      </c>
      <c r="T36" s="5">
        <v>14643</v>
      </c>
      <c r="U36" s="5">
        <v>8051</v>
      </c>
      <c r="V36" s="5">
        <v>6592</v>
      </c>
      <c r="W36" s="24">
        <v>14760</v>
      </c>
      <c r="X36" s="5">
        <v>8454</v>
      </c>
      <c r="Y36" s="5">
        <v>6306</v>
      </c>
      <c r="Z36" s="103"/>
      <c r="AA36" s="100"/>
      <c r="AB36" s="102" t="s">
        <v>40</v>
      </c>
      <c r="AC36" s="101"/>
      <c r="AD36" s="5">
        <v>15588</v>
      </c>
      <c r="AE36" s="5">
        <v>8376</v>
      </c>
      <c r="AF36" s="5">
        <v>7212</v>
      </c>
      <c r="AG36" s="24">
        <v>14578</v>
      </c>
      <c r="AH36" s="5">
        <v>7507</v>
      </c>
      <c r="AI36" s="146">
        <v>7071</v>
      </c>
      <c r="AJ36" s="5">
        <v>14170</v>
      </c>
      <c r="AK36" s="5">
        <v>7559</v>
      </c>
      <c r="AL36" s="146">
        <v>6611</v>
      </c>
      <c r="AM36" s="2">
        <v>13049</v>
      </c>
      <c r="AN36" s="2">
        <v>6853</v>
      </c>
      <c r="AO36" s="2">
        <v>6196</v>
      </c>
      <c r="AP36" s="2"/>
      <c r="AQ36" s="100"/>
      <c r="AR36" s="102" t="s">
        <v>40</v>
      </c>
      <c r="AS36" s="101"/>
      <c r="AT36" s="2">
        <f t="shared" si="0"/>
        <v>10314</v>
      </c>
      <c r="AU36" s="2">
        <f t="shared" si="0"/>
        <v>5462</v>
      </c>
      <c r="AV36" s="2">
        <f t="shared" si="0"/>
        <v>4852</v>
      </c>
    </row>
    <row r="37" spans="1:48" ht="11.25" customHeight="1">
      <c r="A37" s="100"/>
      <c r="B37" s="102" t="s">
        <v>41</v>
      </c>
      <c r="C37" s="101"/>
      <c r="D37" s="5">
        <v>5143</v>
      </c>
      <c r="E37" s="147" t="s">
        <v>89</v>
      </c>
      <c r="F37" s="148" t="s">
        <v>89</v>
      </c>
      <c r="G37" s="5">
        <v>6864</v>
      </c>
      <c r="H37" s="147" t="s">
        <v>89</v>
      </c>
      <c r="I37" s="147" t="s">
        <v>89</v>
      </c>
      <c r="J37" s="24">
        <v>7651</v>
      </c>
      <c r="K37" s="5">
        <v>4145</v>
      </c>
      <c r="L37" s="5">
        <v>3506</v>
      </c>
      <c r="M37" s="5"/>
      <c r="N37" s="100"/>
      <c r="O37" s="102" t="s">
        <v>41</v>
      </c>
      <c r="P37" s="101"/>
      <c r="Q37" s="5">
        <v>7675</v>
      </c>
      <c r="R37" s="5">
        <v>4076</v>
      </c>
      <c r="S37" s="146">
        <v>3599</v>
      </c>
      <c r="T37" s="5">
        <v>8738</v>
      </c>
      <c r="U37" s="5">
        <v>4650</v>
      </c>
      <c r="V37" s="5">
        <v>4088</v>
      </c>
      <c r="W37" s="24">
        <v>8699</v>
      </c>
      <c r="X37" s="5">
        <v>4920</v>
      </c>
      <c r="Y37" s="5">
        <v>3779</v>
      </c>
      <c r="Z37" s="103"/>
      <c r="AA37" s="100"/>
      <c r="AB37" s="102" t="s">
        <v>41</v>
      </c>
      <c r="AC37" s="101"/>
      <c r="AD37" s="5">
        <v>10168</v>
      </c>
      <c r="AE37" s="5">
        <v>5372</v>
      </c>
      <c r="AF37" s="5">
        <v>4796</v>
      </c>
      <c r="AG37" s="24">
        <v>10021</v>
      </c>
      <c r="AH37" s="5">
        <v>5164</v>
      </c>
      <c r="AI37" s="146">
        <v>4857</v>
      </c>
      <c r="AJ37" s="5">
        <v>11437</v>
      </c>
      <c r="AK37" s="5">
        <v>5782</v>
      </c>
      <c r="AL37" s="146">
        <v>5655</v>
      </c>
      <c r="AM37" s="2">
        <v>10898</v>
      </c>
      <c r="AN37" s="2">
        <v>5332</v>
      </c>
      <c r="AO37" s="2">
        <v>5566</v>
      </c>
      <c r="AP37" s="2"/>
      <c r="AQ37" s="100"/>
      <c r="AR37" s="102" t="s">
        <v>41</v>
      </c>
      <c r="AS37" s="101"/>
      <c r="AT37" s="2">
        <f t="shared" si="0"/>
        <v>7873</v>
      </c>
      <c r="AU37" s="2">
        <f t="shared" si="0"/>
        <v>3890</v>
      </c>
      <c r="AV37" s="2">
        <f t="shared" si="0"/>
        <v>3983</v>
      </c>
    </row>
    <row r="38" spans="1:48" ht="11.25" customHeight="1">
      <c r="A38" s="103"/>
      <c r="B38" s="102" t="s">
        <v>42</v>
      </c>
      <c r="C38" s="101"/>
      <c r="D38" s="5">
        <v>5121</v>
      </c>
      <c r="E38" s="147" t="s">
        <v>89</v>
      </c>
      <c r="F38" s="148" t="s">
        <v>89</v>
      </c>
      <c r="G38" s="5">
        <v>6613</v>
      </c>
      <c r="H38" s="147" t="s">
        <v>89</v>
      </c>
      <c r="I38" s="147" t="s">
        <v>89</v>
      </c>
      <c r="J38" s="24">
        <v>7457</v>
      </c>
      <c r="K38" s="5">
        <v>4145</v>
      </c>
      <c r="L38" s="5">
        <v>3312</v>
      </c>
      <c r="M38" s="5"/>
      <c r="N38" s="103"/>
      <c r="O38" s="102" t="s">
        <v>42</v>
      </c>
      <c r="P38" s="101"/>
      <c r="Q38" s="5">
        <v>7928</v>
      </c>
      <c r="R38" s="5">
        <v>4146</v>
      </c>
      <c r="S38" s="146">
        <v>3782</v>
      </c>
      <c r="T38" s="5">
        <v>10025</v>
      </c>
      <c r="U38" s="5">
        <v>5062</v>
      </c>
      <c r="V38" s="5">
        <v>4963</v>
      </c>
      <c r="W38" s="24">
        <v>10689</v>
      </c>
      <c r="X38" s="5">
        <v>5792</v>
      </c>
      <c r="Y38" s="5">
        <v>4897</v>
      </c>
      <c r="Z38" s="103"/>
      <c r="AA38" s="103"/>
      <c r="AB38" s="102" t="s">
        <v>42</v>
      </c>
      <c r="AC38" s="101"/>
      <c r="AD38" s="5">
        <v>11843</v>
      </c>
      <c r="AE38" s="5">
        <v>5982</v>
      </c>
      <c r="AF38" s="5">
        <v>5861</v>
      </c>
      <c r="AG38" s="24">
        <v>12253</v>
      </c>
      <c r="AH38" s="5">
        <v>6090</v>
      </c>
      <c r="AI38" s="146">
        <v>6163</v>
      </c>
      <c r="AJ38" s="5">
        <v>13769</v>
      </c>
      <c r="AK38" s="5">
        <v>6582</v>
      </c>
      <c r="AL38" s="146">
        <v>7187</v>
      </c>
      <c r="AM38" s="2">
        <v>14340</v>
      </c>
      <c r="AN38" s="2">
        <v>6609</v>
      </c>
      <c r="AO38" s="2">
        <v>7731</v>
      </c>
      <c r="AP38" s="2"/>
      <c r="AQ38" s="103"/>
      <c r="AR38" s="102" t="s">
        <v>42</v>
      </c>
      <c r="AS38" s="101"/>
      <c r="AT38" s="2">
        <f t="shared" si="0"/>
        <v>13189</v>
      </c>
      <c r="AU38" s="2">
        <f t="shared" si="0"/>
        <v>5634</v>
      </c>
      <c r="AV38" s="2">
        <f t="shared" si="0"/>
        <v>7555</v>
      </c>
    </row>
    <row r="39" spans="1:48" ht="11.25" customHeight="1">
      <c r="A39" s="103"/>
      <c r="B39" s="102" t="s">
        <v>43</v>
      </c>
      <c r="C39" s="101"/>
      <c r="D39" s="5">
        <v>4430</v>
      </c>
      <c r="E39" s="147" t="s">
        <v>89</v>
      </c>
      <c r="F39" s="148" t="s">
        <v>89</v>
      </c>
      <c r="G39" s="5">
        <v>7377</v>
      </c>
      <c r="H39" s="147" t="s">
        <v>89</v>
      </c>
      <c r="I39" s="147" t="s">
        <v>89</v>
      </c>
      <c r="J39" s="24">
        <v>9897</v>
      </c>
      <c r="K39" s="5">
        <v>6195</v>
      </c>
      <c r="L39" s="5">
        <v>3702</v>
      </c>
      <c r="M39" s="5"/>
      <c r="N39" s="103"/>
      <c r="O39" s="102" t="s">
        <v>43</v>
      </c>
      <c r="P39" s="101"/>
      <c r="Q39" s="5">
        <v>11508</v>
      </c>
      <c r="R39" s="5">
        <v>6917</v>
      </c>
      <c r="S39" s="146">
        <v>4591</v>
      </c>
      <c r="T39" s="5">
        <v>14214</v>
      </c>
      <c r="U39" s="5">
        <v>8498</v>
      </c>
      <c r="V39" s="5">
        <v>5716</v>
      </c>
      <c r="W39" s="24">
        <v>18583</v>
      </c>
      <c r="X39" s="5">
        <v>11947</v>
      </c>
      <c r="Y39" s="5">
        <v>6636</v>
      </c>
      <c r="Z39" s="103"/>
      <c r="AA39" s="103"/>
      <c r="AB39" s="102" t="s">
        <v>43</v>
      </c>
      <c r="AC39" s="101"/>
      <c r="AD39" s="5">
        <v>16928</v>
      </c>
      <c r="AE39" s="5">
        <v>9849</v>
      </c>
      <c r="AF39" s="5">
        <v>7079</v>
      </c>
      <c r="AG39" s="24">
        <v>17164</v>
      </c>
      <c r="AH39" s="5">
        <v>10177</v>
      </c>
      <c r="AI39" s="146">
        <v>6987</v>
      </c>
      <c r="AJ39" s="5">
        <v>18259</v>
      </c>
      <c r="AK39" s="5">
        <v>10656</v>
      </c>
      <c r="AL39" s="146">
        <v>7603</v>
      </c>
      <c r="AM39" s="2">
        <v>16322</v>
      </c>
      <c r="AN39" s="2">
        <v>9499</v>
      </c>
      <c r="AO39" s="2">
        <v>6823</v>
      </c>
      <c r="AP39" s="2"/>
      <c r="AQ39" s="103"/>
      <c r="AR39" s="102" t="s">
        <v>43</v>
      </c>
      <c r="AS39" s="101"/>
      <c r="AT39" s="2">
        <f t="shared" si="0"/>
        <v>10476</v>
      </c>
      <c r="AU39" s="2">
        <f t="shared" si="0"/>
        <v>6126</v>
      </c>
      <c r="AV39" s="2">
        <f t="shared" si="0"/>
        <v>4350</v>
      </c>
    </row>
    <row r="40" spans="1:48" ht="11.25" customHeight="1">
      <c r="A40" s="103"/>
      <c r="B40" s="102" t="s">
        <v>44</v>
      </c>
      <c r="C40" s="101"/>
      <c r="D40" s="5">
        <v>4094</v>
      </c>
      <c r="E40" s="147" t="s">
        <v>89</v>
      </c>
      <c r="F40" s="148" t="s">
        <v>89</v>
      </c>
      <c r="G40" s="5">
        <v>4997</v>
      </c>
      <c r="H40" s="147" t="s">
        <v>89</v>
      </c>
      <c r="I40" s="147" t="s">
        <v>89</v>
      </c>
      <c r="J40" s="24">
        <v>6315</v>
      </c>
      <c r="K40" s="5">
        <v>3594</v>
      </c>
      <c r="L40" s="5">
        <v>2721</v>
      </c>
      <c r="M40" s="5"/>
      <c r="N40" s="17"/>
      <c r="O40" s="104" t="s">
        <v>44</v>
      </c>
      <c r="P40" s="101"/>
      <c r="Q40" s="5">
        <v>6929</v>
      </c>
      <c r="R40" s="5">
        <v>4102</v>
      </c>
      <c r="S40" s="146">
        <v>2827</v>
      </c>
      <c r="T40" s="5">
        <v>8624</v>
      </c>
      <c r="U40" s="5">
        <v>4905</v>
      </c>
      <c r="V40" s="5">
        <v>3719</v>
      </c>
      <c r="W40" s="24">
        <v>10292</v>
      </c>
      <c r="X40" s="5">
        <v>6128</v>
      </c>
      <c r="Y40" s="5">
        <v>4164</v>
      </c>
      <c r="Z40" s="103"/>
      <c r="AA40" s="103"/>
      <c r="AB40" s="104" t="s">
        <v>44</v>
      </c>
      <c r="AC40" s="101"/>
      <c r="AD40" s="5">
        <v>12128</v>
      </c>
      <c r="AE40" s="5">
        <v>7114</v>
      </c>
      <c r="AF40" s="5">
        <v>5014</v>
      </c>
      <c r="AG40" s="24">
        <v>11330</v>
      </c>
      <c r="AH40" s="5">
        <v>6225</v>
      </c>
      <c r="AI40" s="146">
        <v>5105</v>
      </c>
      <c r="AJ40" s="5">
        <v>11796</v>
      </c>
      <c r="AK40" s="5">
        <v>6309</v>
      </c>
      <c r="AL40" s="146">
        <v>5487</v>
      </c>
      <c r="AM40" s="2">
        <v>12248</v>
      </c>
      <c r="AN40" s="2">
        <v>6735</v>
      </c>
      <c r="AO40" s="2">
        <v>5513</v>
      </c>
      <c r="AP40" s="2"/>
      <c r="AQ40" s="103"/>
      <c r="AR40" s="104" t="s">
        <v>44</v>
      </c>
      <c r="AS40" s="101"/>
      <c r="AT40" s="2">
        <f t="shared" si="0"/>
        <v>7373</v>
      </c>
      <c r="AU40" s="2">
        <f t="shared" si="0"/>
        <v>3919</v>
      </c>
      <c r="AV40" s="2">
        <f t="shared" si="0"/>
        <v>3454</v>
      </c>
    </row>
    <row r="41" spans="1:48" ht="11.25" customHeight="1">
      <c r="A41" s="11"/>
      <c r="B41" s="99" t="s">
        <v>99</v>
      </c>
      <c r="C41" s="12"/>
      <c r="D41" s="11"/>
      <c r="E41" s="11"/>
      <c r="F41" s="149"/>
      <c r="G41" s="11"/>
      <c r="H41" s="11"/>
      <c r="I41" s="11"/>
      <c r="J41" s="150"/>
      <c r="K41" s="11"/>
      <c r="L41" s="11"/>
      <c r="M41" s="103"/>
      <c r="N41" s="103"/>
      <c r="O41" s="99" t="s">
        <v>99</v>
      </c>
      <c r="P41" s="12"/>
      <c r="Q41" s="11"/>
      <c r="R41" s="11"/>
      <c r="S41" s="145" t="s">
        <v>100</v>
      </c>
      <c r="T41" s="11"/>
      <c r="U41" s="11"/>
      <c r="V41" s="4" t="s">
        <v>100</v>
      </c>
      <c r="W41" s="150"/>
      <c r="X41" s="11"/>
      <c r="Y41" s="4" t="s">
        <v>100</v>
      </c>
      <c r="Z41" s="103"/>
      <c r="AA41" s="11"/>
      <c r="AB41" s="99" t="s">
        <v>99</v>
      </c>
      <c r="AC41" s="12"/>
      <c r="AD41" s="11"/>
      <c r="AE41" s="11"/>
      <c r="AF41" s="11"/>
      <c r="AG41" s="150"/>
      <c r="AH41" s="11"/>
      <c r="AI41" s="149"/>
      <c r="AJ41" s="11"/>
      <c r="AK41" s="11"/>
      <c r="AL41" s="149"/>
      <c r="AM41" s="11"/>
      <c r="AN41" s="11"/>
      <c r="AO41" s="11"/>
      <c r="AP41" s="11"/>
      <c r="AQ41" s="11"/>
      <c r="AR41" s="99" t="s">
        <v>99</v>
      </c>
      <c r="AS41" s="12"/>
      <c r="AT41" s="11"/>
      <c r="AU41" s="11"/>
      <c r="AV41" s="11"/>
    </row>
    <row r="42" spans="1:48" ht="11.25" customHeight="1">
      <c r="A42" s="103"/>
      <c r="B42" s="102" t="s">
        <v>69</v>
      </c>
      <c r="C42" s="101"/>
      <c r="D42" s="5">
        <v>196380</v>
      </c>
      <c r="E42" s="147" t="s">
        <v>89</v>
      </c>
      <c r="F42" s="148" t="s">
        <v>89</v>
      </c>
      <c r="G42" s="5">
        <v>206815</v>
      </c>
      <c r="H42" s="5">
        <v>146660</v>
      </c>
      <c r="I42" s="5">
        <v>60155</v>
      </c>
      <c r="J42" s="24">
        <v>215763</v>
      </c>
      <c r="K42" s="5">
        <v>151482</v>
      </c>
      <c r="L42" s="5">
        <v>64281</v>
      </c>
      <c r="M42" s="5"/>
      <c r="N42" s="103"/>
      <c r="O42" s="102" t="s">
        <v>69</v>
      </c>
      <c r="P42" s="101"/>
      <c r="Q42" s="5">
        <v>213855</v>
      </c>
      <c r="R42" s="5">
        <v>149181</v>
      </c>
      <c r="S42" s="146">
        <v>64674</v>
      </c>
      <c r="T42" s="5">
        <v>227833</v>
      </c>
      <c r="U42" s="5">
        <v>157301</v>
      </c>
      <c r="V42" s="5">
        <v>70532</v>
      </c>
      <c r="W42" s="24">
        <v>250082</v>
      </c>
      <c r="X42" s="5">
        <v>172064</v>
      </c>
      <c r="Y42" s="5">
        <v>78018</v>
      </c>
      <c r="Z42" s="5"/>
      <c r="AA42" s="103"/>
      <c r="AB42" s="102" t="s">
        <v>69</v>
      </c>
      <c r="AC42" s="101"/>
      <c r="AD42" s="5">
        <v>242065</v>
      </c>
      <c r="AE42" s="5">
        <v>163667</v>
      </c>
      <c r="AF42" s="5">
        <v>78398</v>
      </c>
      <c r="AG42" s="24">
        <v>224370</v>
      </c>
      <c r="AH42" s="5">
        <v>153011</v>
      </c>
      <c r="AI42" s="146">
        <v>71359</v>
      </c>
      <c r="AJ42" s="5">
        <v>189041</v>
      </c>
      <c r="AK42" s="5">
        <v>131036</v>
      </c>
      <c r="AL42" s="146">
        <v>58005</v>
      </c>
      <c r="AM42" s="5">
        <v>167439</v>
      </c>
      <c r="AN42" s="5">
        <v>115352</v>
      </c>
      <c r="AO42" s="5">
        <v>52087</v>
      </c>
      <c r="AP42" s="5"/>
      <c r="AQ42" s="103"/>
      <c r="AR42" s="102" t="s">
        <v>69</v>
      </c>
      <c r="AS42" s="101"/>
      <c r="AT42" s="5">
        <f>SUM(AT43:AT58)</f>
        <v>119087</v>
      </c>
      <c r="AU42" s="5">
        <f>SUM(AU43:AU58)</f>
        <v>84370</v>
      </c>
      <c r="AV42" s="5">
        <f>SUM(AV43:AV58)</f>
        <v>34717</v>
      </c>
    </row>
    <row r="43" spans="1:48" ht="11.25" customHeight="1">
      <c r="A43" s="103"/>
      <c r="B43" s="102" t="s">
        <v>29</v>
      </c>
      <c r="C43" s="101"/>
      <c r="D43" s="5">
        <v>6537</v>
      </c>
      <c r="E43" s="147" t="s">
        <v>89</v>
      </c>
      <c r="F43" s="148" t="s">
        <v>89</v>
      </c>
      <c r="G43" s="5">
        <v>7358</v>
      </c>
      <c r="H43" s="147" t="s">
        <v>98</v>
      </c>
      <c r="I43" s="147" t="s">
        <v>89</v>
      </c>
      <c r="J43" s="24">
        <v>7569</v>
      </c>
      <c r="K43" s="5">
        <v>5414</v>
      </c>
      <c r="L43" s="5">
        <v>2155</v>
      </c>
      <c r="M43" s="5"/>
      <c r="N43" s="103"/>
      <c r="O43" s="102" t="s">
        <v>29</v>
      </c>
      <c r="P43" s="101"/>
      <c r="Q43" s="5">
        <v>7824</v>
      </c>
      <c r="R43" s="5">
        <v>5420</v>
      </c>
      <c r="S43" s="146">
        <v>2404</v>
      </c>
      <c r="T43" s="5">
        <v>7782</v>
      </c>
      <c r="U43" s="5">
        <v>5311</v>
      </c>
      <c r="V43" s="5">
        <v>2471</v>
      </c>
      <c r="W43" s="24">
        <v>8431</v>
      </c>
      <c r="X43" s="5">
        <v>5743</v>
      </c>
      <c r="Y43" s="5">
        <v>2688</v>
      </c>
      <c r="Z43" s="5"/>
      <c r="AA43" s="103"/>
      <c r="AB43" s="102" t="s">
        <v>29</v>
      </c>
      <c r="AC43" s="101"/>
      <c r="AD43" s="5">
        <v>8709</v>
      </c>
      <c r="AE43" s="5">
        <v>5829</v>
      </c>
      <c r="AF43" s="5">
        <v>2880</v>
      </c>
      <c r="AG43" s="24">
        <v>7191</v>
      </c>
      <c r="AH43" s="5">
        <v>4847</v>
      </c>
      <c r="AI43" s="146">
        <v>2344</v>
      </c>
      <c r="AJ43" s="5">
        <v>6738</v>
      </c>
      <c r="AK43" s="5">
        <v>4710</v>
      </c>
      <c r="AL43" s="146">
        <v>2028</v>
      </c>
      <c r="AM43" s="5">
        <v>6314</v>
      </c>
      <c r="AN43" s="5">
        <v>4424</v>
      </c>
      <c r="AO43" s="5">
        <v>1890</v>
      </c>
      <c r="AP43" s="5"/>
      <c r="AQ43" s="103"/>
      <c r="AR43" s="102" t="s">
        <v>29</v>
      </c>
      <c r="AS43" s="101"/>
      <c r="AT43" s="5">
        <f>AU43+AV43</f>
        <v>3606</v>
      </c>
      <c r="AU43" s="2">
        <v>2542</v>
      </c>
      <c r="AV43" s="5">
        <v>1064</v>
      </c>
    </row>
    <row r="44" spans="1:48" ht="11.25" customHeight="1">
      <c r="A44" s="103"/>
      <c r="B44" s="102" t="s">
        <v>30</v>
      </c>
      <c r="C44" s="101"/>
      <c r="D44" s="5">
        <v>15983</v>
      </c>
      <c r="E44" s="147" t="s">
        <v>89</v>
      </c>
      <c r="F44" s="148" t="s">
        <v>89</v>
      </c>
      <c r="G44" s="5">
        <v>16933</v>
      </c>
      <c r="H44" s="147" t="s">
        <v>89</v>
      </c>
      <c r="I44" s="147" t="s">
        <v>89</v>
      </c>
      <c r="J44" s="24">
        <v>18118</v>
      </c>
      <c r="K44" s="5">
        <v>12079</v>
      </c>
      <c r="L44" s="5">
        <v>6039</v>
      </c>
      <c r="M44" s="5"/>
      <c r="N44" s="103"/>
      <c r="O44" s="102" t="s">
        <v>30</v>
      </c>
      <c r="P44" s="101"/>
      <c r="Q44" s="5">
        <v>19563</v>
      </c>
      <c r="R44" s="5">
        <v>12864</v>
      </c>
      <c r="S44" s="146">
        <v>6699</v>
      </c>
      <c r="T44" s="5">
        <v>20062</v>
      </c>
      <c r="U44" s="5">
        <v>13367</v>
      </c>
      <c r="V44" s="5">
        <v>6695</v>
      </c>
      <c r="W44" s="24">
        <v>23544</v>
      </c>
      <c r="X44" s="5">
        <v>15562</v>
      </c>
      <c r="Y44" s="5">
        <v>7982</v>
      </c>
      <c r="Z44" s="5"/>
      <c r="AA44" s="103"/>
      <c r="AB44" s="102" t="s">
        <v>30</v>
      </c>
      <c r="AC44" s="101"/>
      <c r="AD44" s="5">
        <v>22001</v>
      </c>
      <c r="AE44" s="5">
        <v>14438</v>
      </c>
      <c r="AF44" s="5">
        <v>7563</v>
      </c>
      <c r="AG44" s="24">
        <v>21019</v>
      </c>
      <c r="AH44" s="5">
        <v>14566</v>
      </c>
      <c r="AI44" s="146">
        <v>6453</v>
      </c>
      <c r="AJ44" s="5">
        <v>14381</v>
      </c>
      <c r="AK44" s="5">
        <v>10307</v>
      </c>
      <c r="AL44" s="146">
        <v>4074</v>
      </c>
      <c r="AM44" s="5">
        <v>12945</v>
      </c>
      <c r="AN44" s="5">
        <v>9059</v>
      </c>
      <c r="AO44" s="5">
        <v>3886</v>
      </c>
      <c r="AP44" s="5"/>
      <c r="AQ44" s="103"/>
      <c r="AR44" s="102" t="s">
        <v>30</v>
      </c>
      <c r="AS44" s="101"/>
      <c r="AT44" s="5">
        <f aca="true" t="shared" si="1" ref="AT44:AT58">AU44+AV44</f>
        <v>9325</v>
      </c>
      <c r="AU44" s="2">
        <v>6652</v>
      </c>
      <c r="AV44" s="5">
        <v>2673</v>
      </c>
    </row>
    <row r="45" spans="1:48" ht="11.25" customHeight="1">
      <c r="A45" s="103"/>
      <c r="B45" s="102" t="s">
        <v>31</v>
      </c>
      <c r="C45" s="101"/>
      <c r="D45" s="5">
        <v>5288</v>
      </c>
      <c r="E45" s="147" t="s">
        <v>89</v>
      </c>
      <c r="F45" s="148" t="s">
        <v>89</v>
      </c>
      <c r="G45" s="5">
        <v>6369</v>
      </c>
      <c r="H45" s="147" t="s">
        <v>89</v>
      </c>
      <c r="I45" s="147" t="s">
        <v>89</v>
      </c>
      <c r="J45" s="24">
        <v>7257</v>
      </c>
      <c r="K45" s="5">
        <v>5131</v>
      </c>
      <c r="L45" s="5">
        <v>2126</v>
      </c>
      <c r="M45" s="5"/>
      <c r="N45" s="103"/>
      <c r="O45" s="102" t="s">
        <v>31</v>
      </c>
      <c r="P45" s="101"/>
      <c r="Q45" s="5">
        <v>7743</v>
      </c>
      <c r="R45" s="5">
        <v>5510</v>
      </c>
      <c r="S45" s="146">
        <v>2233</v>
      </c>
      <c r="T45" s="5">
        <v>7755</v>
      </c>
      <c r="U45" s="5">
        <v>5422</v>
      </c>
      <c r="V45" s="5">
        <v>2333</v>
      </c>
      <c r="W45" s="24">
        <v>8721</v>
      </c>
      <c r="X45" s="5">
        <v>5856</v>
      </c>
      <c r="Y45" s="5">
        <v>2865</v>
      </c>
      <c r="Z45" s="5"/>
      <c r="AA45" s="103"/>
      <c r="AB45" s="102" t="s">
        <v>31</v>
      </c>
      <c r="AC45" s="101"/>
      <c r="AD45" s="5">
        <v>9195</v>
      </c>
      <c r="AE45" s="5">
        <v>6189</v>
      </c>
      <c r="AF45" s="5">
        <v>3006</v>
      </c>
      <c r="AG45" s="24">
        <v>8980</v>
      </c>
      <c r="AH45" s="5">
        <v>5914</v>
      </c>
      <c r="AI45" s="146">
        <v>3066</v>
      </c>
      <c r="AJ45" s="5">
        <v>7206</v>
      </c>
      <c r="AK45" s="5">
        <v>4690</v>
      </c>
      <c r="AL45" s="146">
        <v>2516</v>
      </c>
      <c r="AM45" s="5">
        <v>7256</v>
      </c>
      <c r="AN45" s="5">
        <v>4562</v>
      </c>
      <c r="AO45" s="5">
        <v>2694</v>
      </c>
      <c r="AP45" s="5"/>
      <c r="AQ45" s="103"/>
      <c r="AR45" s="102" t="s">
        <v>31</v>
      </c>
      <c r="AS45" s="101"/>
      <c r="AT45" s="5">
        <f t="shared" si="1"/>
        <v>4134</v>
      </c>
      <c r="AU45" s="2">
        <v>2844</v>
      </c>
      <c r="AV45" s="5">
        <v>1290</v>
      </c>
    </row>
    <row r="46" spans="1:48" ht="11.25" customHeight="1">
      <c r="A46" s="103"/>
      <c r="B46" s="102" t="s">
        <v>32</v>
      </c>
      <c r="C46" s="101"/>
      <c r="D46" s="5">
        <v>13640</v>
      </c>
      <c r="E46" s="147" t="s">
        <v>89</v>
      </c>
      <c r="F46" s="148" t="s">
        <v>89</v>
      </c>
      <c r="G46" s="5">
        <v>17176</v>
      </c>
      <c r="H46" s="147" t="s">
        <v>89</v>
      </c>
      <c r="I46" s="147" t="s">
        <v>89</v>
      </c>
      <c r="J46" s="24">
        <v>17370</v>
      </c>
      <c r="K46" s="5">
        <v>12000</v>
      </c>
      <c r="L46" s="5">
        <v>5370</v>
      </c>
      <c r="M46" s="5"/>
      <c r="N46" s="103"/>
      <c r="O46" s="102" t="s">
        <v>32</v>
      </c>
      <c r="P46" s="101"/>
      <c r="Q46" s="5">
        <v>16255</v>
      </c>
      <c r="R46" s="5">
        <v>11213</v>
      </c>
      <c r="S46" s="146">
        <v>5042</v>
      </c>
      <c r="T46" s="5">
        <v>17552</v>
      </c>
      <c r="U46" s="5">
        <v>11954</v>
      </c>
      <c r="V46" s="5">
        <v>5598</v>
      </c>
      <c r="W46" s="24">
        <v>18600</v>
      </c>
      <c r="X46" s="5">
        <v>12522</v>
      </c>
      <c r="Y46" s="5">
        <v>6078</v>
      </c>
      <c r="Z46" s="5"/>
      <c r="AA46" s="103"/>
      <c r="AB46" s="102" t="s">
        <v>32</v>
      </c>
      <c r="AC46" s="101"/>
      <c r="AD46" s="5">
        <v>16505</v>
      </c>
      <c r="AE46" s="5">
        <v>10908</v>
      </c>
      <c r="AF46" s="5">
        <v>5597</v>
      </c>
      <c r="AG46" s="24">
        <v>15745</v>
      </c>
      <c r="AH46" s="5">
        <v>10455</v>
      </c>
      <c r="AI46" s="146">
        <v>5290</v>
      </c>
      <c r="AJ46" s="5">
        <v>15489</v>
      </c>
      <c r="AK46" s="5">
        <v>10428</v>
      </c>
      <c r="AL46" s="146">
        <v>5061</v>
      </c>
      <c r="AM46" s="5">
        <v>12861</v>
      </c>
      <c r="AN46" s="5">
        <v>8759</v>
      </c>
      <c r="AO46" s="5">
        <v>4102</v>
      </c>
      <c r="AP46" s="5"/>
      <c r="AQ46" s="103"/>
      <c r="AR46" s="102" t="s">
        <v>32</v>
      </c>
      <c r="AS46" s="101"/>
      <c r="AT46" s="5">
        <f t="shared" si="1"/>
        <v>12214</v>
      </c>
      <c r="AU46" s="2">
        <v>8512</v>
      </c>
      <c r="AV46" s="5">
        <v>3702</v>
      </c>
    </row>
    <row r="47" spans="1:48" ht="11.25" customHeight="1">
      <c r="A47" s="103"/>
      <c r="B47" s="102" t="s">
        <v>33</v>
      </c>
      <c r="C47" s="101"/>
      <c r="D47" s="5">
        <v>35740</v>
      </c>
      <c r="E47" s="147" t="s">
        <v>89</v>
      </c>
      <c r="F47" s="148" t="s">
        <v>89</v>
      </c>
      <c r="G47" s="5">
        <v>36107</v>
      </c>
      <c r="H47" s="147" t="s">
        <v>89</v>
      </c>
      <c r="I47" s="147" t="s">
        <v>89</v>
      </c>
      <c r="J47" s="24">
        <v>37283</v>
      </c>
      <c r="K47" s="5">
        <v>25987</v>
      </c>
      <c r="L47" s="5">
        <v>11296</v>
      </c>
      <c r="M47" s="5"/>
      <c r="N47" s="103"/>
      <c r="O47" s="102" t="s">
        <v>33</v>
      </c>
      <c r="P47" s="101"/>
      <c r="Q47" s="5">
        <v>37250</v>
      </c>
      <c r="R47" s="5">
        <v>25867</v>
      </c>
      <c r="S47" s="146">
        <v>11383</v>
      </c>
      <c r="T47" s="5">
        <v>38391</v>
      </c>
      <c r="U47" s="5">
        <v>26522</v>
      </c>
      <c r="V47" s="5">
        <v>11869</v>
      </c>
      <c r="W47" s="24">
        <v>40127</v>
      </c>
      <c r="X47" s="5">
        <v>27677</v>
      </c>
      <c r="Y47" s="5">
        <v>12450</v>
      </c>
      <c r="Z47" s="5"/>
      <c r="AA47" s="103"/>
      <c r="AB47" s="102" t="s">
        <v>33</v>
      </c>
      <c r="AC47" s="101"/>
      <c r="AD47" s="5">
        <v>38662</v>
      </c>
      <c r="AE47" s="5">
        <v>25976</v>
      </c>
      <c r="AF47" s="5">
        <v>12686</v>
      </c>
      <c r="AG47" s="24">
        <v>35743</v>
      </c>
      <c r="AH47" s="5">
        <v>24318</v>
      </c>
      <c r="AI47" s="146">
        <v>11425</v>
      </c>
      <c r="AJ47" s="5">
        <v>30462</v>
      </c>
      <c r="AK47" s="5">
        <v>21511</v>
      </c>
      <c r="AL47" s="146">
        <v>8951</v>
      </c>
      <c r="AM47" s="5">
        <v>25226</v>
      </c>
      <c r="AN47" s="5">
        <v>17167</v>
      </c>
      <c r="AO47" s="5">
        <v>8059</v>
      </c>
      <c r="AP47" s="5"/>
      <c r="AQ47" s="103"/>
      <c r="AR47" s="102" t="s">
        <v>33</v>
      </c>
      <c r="AS47" s="101"/>
      <c r="AT47" s="5">
        <f t="shared" si="1"/>
        <v>15841</v>
      </c>
      <c r="AU47" s="2">
        <v>11357</v>
      </c>
      <c r="AV47" s="5">
        <v>4484</v>
      </c>
    </row>
    <row r="48" spans="1:48" ht="11.25" customHeight="1">
      <c r="A48" s="103"/>
      <c r="B48" s="102" t="s">
        <v>34</v>
      </c>
      <c r="C48" s="101"/>
      <c r="D48" s="5">
        <v>72672</v>
      </c>
      <c r="E48" s="147" t="s">
        <v>89</v>
      </c>
      <c r="F48" s="148" t="s">
        <v>89</v>
      </c>
      <c r="G48" s="5">
        <v>70066</v>
      </c>
      <c r="H48" s="147" t="s">
        <v>89</v>
      </c>
      <c r="I48" s="147" t="s">
        <v>89</v>
      </c>
      <c r="J48" s="24">
        <v>69816</v>
      </c>
      <c r="K48" s="5">
        <v>48910</v>
      </c>
      <c r="L48" s="5">
        <v>20906</v>
      </c>
      <c r="M48" s="5"/>
      <c r="N48" s="103"/>
      <c r="O48" s="102" t="s">
        <v>34</v>
      </c>
      <c r="P48" s="101"/>
      <c r="Q48" s="5">
        <v>66746</v>
      </c>
      <c r="R48" s="5">
        <v>46742</v>
      </c>
      <c r="S48" s="146">
        <v>20004</v>
      </c>
      <c r="T48" s="5">
        <v>69844</v>
      </c>
      <c r="U48" s="5">
        <v>48334</v>
      </c>
      <c r="V48" s="5">
        <v>21510</v>
      </c>
      <c r="W48" s="24">
        <v>75284</v>
      </c>
      <c r="X48" s="5">
        <v>51662</v>
      </c>
      <c r="Y48" s="5">
        <v>23622</v>
      </c>
      <c r="Z48" s="5"/>
      <c r="AA48" s="103"/>
      <c r="AB48" s="102" t="s">
        <v>34</v>
      </c>
      <c r="AC48" s="101"/>
      <c r="AD48" s="5">
        <v>72905</v>
      </c>
      <c r="AE48" s="5">
        <v>49502</v>
      </c>
      <c r="AF48" s="5">
        <v>23403</v>
      </c>
      <c r="AG48" s="24">
        <v>66225</v>
      </c>
      <c r="AH48" s="5">
        <v>45202</v>
      </c>
      <c r="AI48" s="146">
        <v>21023</v>
      </c>
      <c r="AJ48" s="5">
        <v>52327</v>
      </c>
      <c r="AK48" s="5">
        <v>36214</v>
      </c>
      <c r="AL48" s="146">
        <v>16113</v>
      </c>
      <c r="AM48" s="5">
        <v>45297</v>
      </c>
      <c r="AN48" s="5">
        <v>31336</v>
      </c>
      <c r="AO48" s="5">
        <v>13961</v>
      </c>
      <c r="AP48" s="5"/>
      <c r="AQ48" s="103"/>
      <c r="AR48" s="102" t="s">
        <v>34</v>
      </c>
      <c r="AS48" s="101"/>
      <c r="AT48" s="5">
        <f t="shared" si="1"/>
        <v>29948</v>
      </c>
      <c r="AU48" s="2">
        <v>21113</v>
      </c>
      <c r="AV48" s="5">
        <v>8835</v>
      </c>
    </row>
    <row r="49" spans="1:48" ht="11.25" customHeight="1">
      <c r="A49" s="103"/>
      <c r="B49" s="102" t="s">
        <v>35</v>
      </c>
      <c r="C49" s="101"/>
      <c r="D49" s="5">
        <v>7344</v>
      </c>
      <c r="E49" s="147" t="s">
        <v>89</v>
      </c>
      <c r="F49" s="148" t="s">
        <v>89</v>
      </c>
      <c r="G49" s="5">
        <v>8402</v>
      </c>
      <c r="H49" s="147" t="s">
        <v>89</v>
      </c>
      <c r="I49" s="147" t="s">
        <v>89</v>
      </c>
      <c r="J49" s="24">
        <v>8321</v>
      </c>
      <c r="K49" s="5">
        <v>5964</v>
      </c>
      <c r="L49" s="5">
        <v>2357</v>
      </c>
      <c r="M49" s="5"/>
      <c r="N49" s="103"/>
      <c r="O49" s="102" t="s">
        <v>35</v>
      </c>
      <c r="P49" s="101"/>
      <c r="Q49" s="5">
        <v>7644</v>
      </c>
      <c r="R49" s="5">
        <v>5427</v>
      </c>
      <c r="S49" s="146">
        <v>2217</v>
      </c>
      <c r="T49" s="5">
        <v>9025</v>
      </c>
      <c r="U49" s="5">
        <v>6280</v>
      </c>
      <c r="V49" s="5">
        <v>2745</v>
      </c>
      <c r="W49" s="24">
        <v>8743</v>
      </c>
      <c r="X49" s="5">
        <v>6143</v>
      </c>
      <c r="Y49" s="5">
        <v>2600</v>
      </c>
      <c r="Z49" s="5"/>
      <c r="AA49" s="103"/>
      <c r="AB49" s="102" t="s">
        <v>35</v>
      </c>
      <c r="AC49" s="101"/>
      <c r="AD49" s="5">
        <v>7838</v>
      </c>
      <c r="AE49" s="5">
        <v>5449</v>
      </c>
      <c r="AF49" s="5">
        <v>2389</v>
      </c>
      <c r="AG49" s="24">
        <v>7235</v>
      </c>
      <c r="AH49" s="5">
        <v>4901</v>
      </c>
      <c r="AI49" s="146">
        <v>2334</v>
      </c>
      <c r="AJ49" s="5">
        <v>6560</v>
      </c>
      <c r="AK49" s="5">
        <v>4474</v>
      </c>
      <c r="AL49" s="146">
        <v>2086</v>
      </c>
      <c r="AM49" s="5">
        <v>6260</v>
      </c>
      <c r="AN49" s="5">
        <v>4392</v>
      </c>
      <c r="AO49" s="5">
        <v>1868</v>
      </c>
      <c r="AP49" s="5"/>
      <c r="AQ49" s="103"/>
      <c r="AR49" s="102" t="s">
        <v>35</v>
      </c>
      <c r="AS49" s="101"/>
      <c r="AT49" s="5">
        <f t="shared" si="1"/>
        <v>4518</v>
      </c>
      <c r="AU49" s="2">
        <v>3251</v>
      </c>
      <c r="AV49" s="5">
        <v>1267</v>
      </c>
    </row>
    <row r="50" spans="1:48" ht="11.25" customHeight="1">
      <c r="A50" s="103"/>
      <c r="B50" s="102" t="s">
        <v>36</v>
      </c>
      <c r="C50" s="101"/>
      <c r="D50" s="5">
        <v>6061</v>
      </c>
      <c r="E50" s="147" t="s">
        <v>89</v>
      </c>
      <c r="F50" s="148" t="s">
        <v>89</v>
      </c>
      <c r="G50" s="5">
        <v>5905</v>
      </c>
      <c r="H50" s="147" t="s">
        <v>89</v>
      </c>
      <c r="I50" s="147" t="s">
        <v>89</v>
      </c>
      <c r="J50" s="24">
        <v>6403</v>
      </c>
      <c r="K50" s="5">
        <v>4529</v>
      </c>
      <c r="L50" s="5">
        <v>1874</v>
      </c>
      <c r="M50" s="5"/>
      <c r="N50" s="103"/>
      <c r="O50" s="102" t="s">
        <v>36</v>
      </c>
      <c r="P50" s="101"/>
      <c r="Q50" s="5">
        <v>6008</v>
      </c>
      <c r="R50" s="5">
        <v>4260</v>
      </c>
      <c r="S50" s="146">
        <v>1748</v>
      </c>
      <c r="T50" s="5">
        <v>6164</v>
      </c>
      <c r="U50" s="5">
        <v>4303</v>
      </c>
      <c r="V50" s="5">
        <v>1861</v>
      </c>
      <c r="W50" s="24">
        <v>6761</v>
      </c>
      <c r="X50" s="5">
        <v>4518</v>
      </c>
      <c r="Y50" s="5">
        <v>2243</v>
      </c>
      <c r="Z50" s="5"/>
      <c r="AA50" s="103"/>
      <c r="AB50" s="102" t="s">
        <v>36</v>
      </c>
      <c r="AC50" s="101"/>
      <c r="AD50" s="5">
        <v>6413</v>
      </c>
      <c r="AE50" s="5">
        <v>4364</v>
      </c>
      <c r="AF50" s="5">
        <v>2049</v>
      </c>
      <c r="AG50" s="24">
        <v>5811</v>
      </c>
      <c r="AH50" s="5">
        <v>3963</v>
      </c>
      <c r="AI50" s="146">
        <v>1848</v>
      </c>
      <c r="AJ50" s="5">
        <v>4926</v>
      </c>
      <c r="AK50" s="5">
        <v>3398</v>
      </c>
      <c r="AL50" s="146">
        <v>1528</v>
      </c>
      <c r="AM50" s="5">
        <v>4378</v>
      </c>
      <c r="AN50" s="5">
        <v>2974</v>
      </c>
      <c r="AO50" s="5">
        <v>1404</v>
      </c>
      <c r="AP50" s="5"/>
      <c r="AQ50" s="103"/>
      <c r="AR50" s="102" t="s">
        <v>36</v>
      </c>
      <c r="AS50" s="101"/>
      <c r="AT50" s="5">
        <f t="shared" si="1"/>
        <v>3884</v>
      </c>
      <c r="AU50" s="2">
        <v>2973</v>
      </c>
      <c r="AV50" s="5">
        <v>911</v>
      </c>
    </row>
    <row r="51" spans="1:48" ht="11.25" customHeight="1">
      <c r="A51" s="103"/>
      <c r="B51" s="102" t="s">
        <v>37</v>
      </c>
      <c r="C51" s="101"/>
      <c r="D51" s="5">
        <v>12987</v>
      </c>
      <c r="E51" s="147" t="s">
        <v>89</v>
      </c>
      <c r="F51" s="148" t="s">
        <v>89</v>
      </c>
      <c r="G51" s="5">
        <v>13068</v>
      </c>
      <c r="H51" s="147" t="s">
        <v>89</v>
      </c>
      <c r="I51" s="147" t="s">
        <v>89</v>
      </c>
      <c r="J51" s="24">
        <v>13971</v>
      </c>
      <c r="K51" s="5">
        <v>10198</v>
      </c>
      <c r="L51" s="5">
        <v>3773</v>
      </c>
      <c r="M51" s="5"/>
      <c r="N51" s="103"/>
      <c r="O51" s="102" t="s">
        <v>37</v>
      </c>
      <c r="P51" s="101"/>
      <c r="Q51" s="5">
        <v>13938</v>
      </c>
      <c r="R51" s="5">
        <v>10067</v>
      </c>
      <c r="S51" s="146">
        <v>3871</v>
      </c>
      <c r="T51" s="5">
        <v>14497</v>
      </c>
      <c r="U51" s="5">
        <v>10371</v>
      </c>
      <c r="V51" s="5">
        <v>4126</v>
      </c>
      <c r="W51" s="24">
        <v>14050</v>
      </c>
      <c r="X51" s="5">
        <v>9965</v>
      </c>
      <c r="Y51" s="5">
        <v>4085</v>
      </c>
      <c r="Z51" s="5"/>
      <c r="AA51" s="103"/>
      <c r="AB51" s="102" t="s">
        <v>37</v>
      </c>
      <c r="AC51" s="101"/>
      <c r="AD51" s="5">
        <v>15007</v>
      </c>
      <c r="AE51" s="5">
        <v>10468</v>
      </c>
      <c r="AF51" s="5">
        <v>4539</v>
      </c>
      <c r="AG51" s="24">
        <v>15102</v>
      </c>
      <c r="AH51" s="5">
        <v>10679</v>
      </c>
      <c r="AI51" s="146">
        <v>4423</v>
      </c>
      <c r="AJ51" s="5">
        <v>11856</v>
      </c>
      <c r="AK51" s="5">
        <v>8392</v>
      </c>
      <c r="AL51" s="146">
        <v>3464</v>
      </c>
      <c r="AM51" s="5">
        <v>10575</v>
      </c>
      <c r="AN51" s="5">
        <v>7823</v>
      </c>
      <c r="AO51" s="5">
        <v>2752</v>
      </c>
      <c r="AP51" s="5"/>
      <c r="AQ51" s="103"/>
      <c r="AR51" s="102" t="s">
        <v>37</v>
      </c>
      <c r="AS51" s="101"/>
      <c r="AT51" s="5">
        <f t="shared" si="1"/>
        <v>8464</v>
      </c>
      <c r="AU51" s="2">
        <v>6289</v>
      </c>
      <c r="AV51" s="5">
        <v>2175</v>
      </c>
    </row>
    <row r="52" spans="1:48" ht="11.25" customHeight="1">
      <c r="A52" s="103"/>
      <c r="B52" s="102" t="s">
        <v>38</v>
      </c>
      <c r="C52" s="101"/>
      <c r="D52" s="5">
        <v>7492</v>
      </c>
      <c r="E52" s="147" t="s">
        <v>89</v>
      </c>
      <c r="F52" s="148" t="s">
        <v>89</v>
      </c>
      <c r="G52" s="5">
        <v>8181</v>
      </c>
      <c r="H52" s="147" t="s">
        <v>89</v>
      </c>
      <c r="I52" s="147" t="s">
        <v>89</v>
      </c>
      <c r="J52" s="24">
        <v>9030</v>
      </c>
      <c r="K52" s="5">
        <v>6515</v>
      </c>
      <c r="L52" s="5">
        <v>2515</v>
      </c>
      <c r="M52" s="5"/>
      <c r="N52" s="103"/>
      <c r="O52" s="102" t="s">
        <v>38</v>
      </c>
      <c r="P52" s="101"/>
      <c r="Q52" s="5">
        <v>9029</v>
      </c>
      <c r="R52" s="5">
        <v>6484</v>
      </c>
      <c r="S52" s="146">
        <v>2545</v>
      </c>
      <c r="T52" s="5">
        <v>10853</v>
      </c>
      <c r="U52" s="5">
        <v>7563</v>
      </c>
      <c r="V52" s="5">
        <v>3290</v>
      </c>
      <c r="W52" s="24">
        <v>11804</v>
      </c>
      <c r="X52" s="5">
        <v>8238</v>
      </c>
      <c r="Y52" s="5">
        <v>3566</v>
      </c>
      <c r="Z52" s="5"/>
      <c r="AA52" s="103"/>
      <c r="AB52" s="102" t="s">
        <v>38</v>
      </c>
      <c r="AC52" s="101"/>
      <c r="AD52" s="5">
        <v>12324</v>
      </c>
      <c r="AE52" s="5">
        <v>8477</v>
      </c>
      <c r="AF52" s="5">
        <v>3847</v>
      </c>
      <c r="AG52" s="24">
        <v>11327</v>
      </c>
      <c r="AH52" s="5">
        <v>7667</v>
      </c>
      <c r="AI52" s="146">
        <v>3660</v>
      </c>
      <c r="AJ52" s="5">
        <v>10616</v>
      </c>
      <c r="AK52" s="5">
        <v>7261</v>
      </c>
      <c r="AL52" s="146">
        <v>3355</v>
      </c>
      <c r="AM52" s="5">
        <v>9173</v>
      </c>
      <c r="AN52" s="5">
        <v>6452</v>
      </c>
      <c r="AO52" s="5">
        <v>2721</v>
      </c>
      <c r="AP52" s="5"/>
      <c r="AQ52" s="103"/>
      <c r="AR52" s="102" t="s">
        <v>38</v>
      </c>
      <c r="AS52" s="101"/>
      <c r="AT52" s="5">
        <f t="shared" si="1"/>
        <v>7164</v>
      </c>
      <c r="AU52" s="2">
        <v>4986</v>
      </c>
      <c r="AV52" s="5">
        <v>2178</v>
      </c>
    </row>
    <row r="53" spans="1:48" ht="11.25" customHeight="1">
      <c r="A53" s="103"/>
      <c r="B53" s="102" t="s">
        <v>39</v>
      </c>
      <c r="C53" s="101"/>
      <c r="D53" s="5">
        <v>2052</v>
      </c>
      <c r="E53" s="147" t="s">
        <v>89</v>
      </c>
      <c r="F53" s="148" t="s">
        <v>89</v>
      </c>
      <c r="G53" s="5">
        <v>2889</v>
      </c>
      <c r="H53" s="147" t="s">
        <v>89</v>
      </c>
      <c r="I53" s="147" t="s">
        <v>89</v>
      </c>
      <c r="J53" s="24">
        <v>3397</v>
      </c>
      <c r="K53" s="5">
        <v>2501</v>
      </c>
      <c r="L53" s="5">
        <v>896</v>
      </c>
      <c r="M53" s="5"/>
      <c r="N53" s="103"/>
      <c r="O53" s="102" t="s">
        <v>39</v>
      </c>
      <c r="P53" s="101"/>
      <c r="Q53" s="5">
        <v>3921</v>
      </c>
      <c r="R53" s="5">
        <v>2767</v>
      </c>
      <c r="S53" s="146">
        <v>1154</v>
      </c>
      <c r="T53" s="5">
        <v>4530</v>
      </c>
      <c r="U53" s="5">
        <v>3147</v>
      </c>
      <c r="V53" s="5">
        <v>1383</v>
      </c>
      <c r="W53" s="24">
        <v>5745</v>
      </c>
      <c r="X53" s="5">
        <v>4086</v>
      </c>
      <c r="Y53" s="5">
        <v>1659</v>
      </c>
      <c r="Z53" s="5"/>
      <c r="AA53" s="103"/>
      <c r="AB53" s="102" t="s">
        <v>39</v>
      </c>
      <c r="AC53" s="101"/>
      <c r="AD53" s="5">
        <v>5295</v>
      </c>
      <c r="AE53" s="5">
        <v>3603</v>
      </c>
      <c r="AF53" s="5">
        <v>1692</v>
      </c>
      <c r="AG53" s="24">
        <v>5190</v>
      </c>
      <c r="AH53" s="5">
        <v>3505</v>
      </c>
      <c r="AI53" s="146">
        <v>1685</v>
      </c>
      <c r="AJ53" s="5">
        <v>4752</v>
      </c>
      <c r="AK53" s="5">
        <v>3268</v>
      </c>
      <c r="AL53" s="146">
        <v>1484</v>
      </c>
      <c r="AM53" s="5">
        <v>4191</v>
      </c>
      <c r="AN53" s="5">
        <v>2844</v>
      </c>
      <c r="AO53" s="5">
        <v>1347</v>
      </c>
      <c r="AP53" s="5"/>
      <c r="AQ53" s="103"/>
      <c r="AR53" s="102" t="s">
        <v>39</v>
      </c>
      <c r="AS53" s="101"/>
      <c r="AT53" s="5">
        <f t="shared" si="1"/>
        <v>3257</v>
      </c>
      <c r="AU53" s="2">
        <v>2386</v>
      </c>
      <c r="AV53" s="5">
        <v>871</v>
      </c>
    </row>
    <row r="54" spans="1:48" ht="11.25" customHeight="1">
      <c r="A54" s="103"/>
      <c r="B54" s="102" t="s">
        <v>40</v>
      </c>
      <c r="C54" s="101"/>
      <c r="D54" s="5">
        <v>4932</v>
      </c>
      <c r="E54" s="147" t="s">
        <v>89</v>
      </c>
      <c r="F54" s="148" t="s">
        <v>89</v>
      </c>
      <c r="G54" s="5">
        <v>5332</v>
      </c>
      <c r="H54" s="147" t="s">
        <v>89</v>
      </c>
      <c r="I54" s="147" t="s">
        <v>89</v>
      </c>
      <c r="J54" s="24">
        <v>5711</v>
      </c>
      <c r="K54" s="5">
        <v>4101</v>
      </c>
      <c r="L54" s="5">
        <v>1610</v>
      </c>
      <c r="M54" s="5"/>
      <c r="N54" s="103"/>
      <c r="O54" s="102" t="s">
        <v>40</v>
      </c>
      <c r="P54" s="101"/>
      <c r="Q54" s="5">
        <v>5268</v>
      </c>
      <c r="R54" s="5">
        <v>3668</v>
      </c>
      <c r="S54" s="146">
        <v>1600</v>
      </c>
      <c r="T54" s="5">
        <v>5658</v>
      </c>
      <c r="U54" s="5">
        <v>3966</v>
      </c>
      <c r="V54" s="5">
        <v>1692</v>
      </c>
      <c r="W54" s="24">
        <v>6194</v>
      </c>
      <c r="X54" s="5">
        <v>4341</v>
      </c>
      <c r="Y54" s="5">
        <v>1853</v>
      </c>
      <c r="Z54" s="5"/>
      <c r="AA54" s="103"/>
      <c r="AB54" s="102" t="s">
        <v>40</v>
      </c>
      <c r="AC54" s="101"/>
      <c r="AD54" s="5">
        <v>6397</v>
      </c>
      <c r="AE54" s="5">
        <v>4270</v>
      </c>
      <c r="AF54" s="5">
        <v>2127</v>
      </c>
      <c r="AG54" s="24">
        <v>5575</v>
      </c>
      <c r="AH54" s="5">
        <v>3756</v>
      </c>
      <c r="AI54" s="146">
        <v>1819</v>
      </c>
      <c r="AJ54" s="5">
        <v>4913</v>
      </c>
      <c r="AK54" s="5">
        <v>3450</v>
      </c>
      <c r="AL54" s="146">
        <v>1463</v>
      </c>
      <c r="AM54" s="5">
        <v>4973</v>
      </c>
      <c r="AN54" s="5">
        <v>3136</v>
      </c>
      <c r="AO54" s="5">
        <v>1837</v>
      </c>
      <c r="AP54" s="5"/>
      <c r="AQ54" s="103"/>
      <c r="AR54" s="102" t="s">
        <v>40</v>
      </c>
      <c r="AS54" s="101"/>
      <c r="AT54" s="5">
        <f t="shared" si="1"/>
        <v>3853</v>
      </c>
      <c r="AU54" s="2">
        <v>2753</v>
      </c>
      <c r="AV54" s="5">
        <v>1100</v>
      </c>
    </row>
    <row r="55" spans="1:48" ht="11.25" customHeight="1">
      <c r="A55" s="103"/>
      <c r="B55" s="102" t="s">
        <v>41</v>
      </c>
      <c r="C55" s="101"/>
      <c r="D55" s="5">
        <v>1626</v>
      </c>
      <c r="E55" s="147" t="s">
        <v>89</v>
      </c>
      <c r="F55" s="148" t="s">
        <v>89</v>
      </c>
      <c r="G55" s="5">
        <v>2291</v>
      </c>
      <c r="H55" s="147" t="s">
        <v>89</v>
      </c>
      <c r="I55" s="147" t="s">
        <v>89</v>
      </c>
      <c r="J55" s="24">
        <v>2719</v>
      </c>
      <c r="K55" s="5">
        <v>1852</v>
      </c>
      <c r="L55" s="5">
        <v>867</v>
      </c>
      <c r="M55" s="5"/>
      <c r="N55" s="103"/>
      <c r="O55" s="102" t="s">
        <v>41</v>
      </c>
      <c r="P55" s="101"/>
      <c r="Q55" s="5">
        <v>2676</v>
      </c>
      <c r="R55" s="5">
        <v>1804</v>
      </c>
      <c r="S55" s="146">
        <v>872</v>
      </c>
      <c r="T55" s="5">
        <v>2978</v>
      </c>
      <c r="U55" s="5">
        <v>2005</v>
      </c>
      <c r="V55" s="5">
        <v>973</v>
      </c>
      <c r="W55" s="24">
        <v>3396</v>
      </c>
      <c r="X55" s="5">
        <v>2314</v>
      </c>
      <c r="Y55" s="5">
        <v>1082</v>
      </c>
      <c r="Z55" s="5"/>
      <c r="AA55" s="103"/>
      <c r="AB55" s="102" t="s">
        <v>41</v>
      </c>
      <c r="AC55" s="101"/>
      <c r="AD55" s="5">
        <v>3748</v>
      </c>
      <c r="AE55" s="5">
        <v>2451</v>
      </c>
      <c r="AF55" s="5">
        <v>1297</v>
      </c>
      <c r="AG55" s="24">
        <v>3559</v>
      </c>
      <c r="AH55" s="5">
        <v>2363</v>
      </c>
      <c r="AI55" s="146">
        <v>1196</v>
      </c>
      <c r="AJ55" s="5">
        <v>3564</v>
      </c>
      <c r="AK55" s="5">
        <v>2300</v>
      </c>
      <c r="AL55" s="146">
        <v>1264</v>
      </c>
      <c r="AM55" s="5">
        <v>3365</v>
      </c>
      <c r="AN55" s="5">
        <v>2188</v>
      </c>
      <c r="AO55" s="5">
        <v>1177</v>
      </c>
      <c r="AP55" s="5"/>
      <c r="AQ55" s="103"/>
      <c r="AR55" s="102" t="s">
        <v>41</v>
      </c>
      <c r="AS55" s="101"/>
      <c r="AT55" s="5">
        <f t="shared" si="1"/>
        <v>2578</v>
      </c>
      <c r="AU55" s="2">
        <v>1682</v>
      </c>
      <c r="AV55" s="5">
        <v>896</v>
      </c>
    </row>
    <row r="56" spans="1:48" ht="11.25" customHeight="1">
      <c r="A56" s="103"/>
      <c r="B56" s="102" t="s">
        <v>42</v>
      </c>
      <c r="C56" s="101"/>
      <c r="D56" s="5">
        <v>1303</v>
      </c>
      <c r="E56" s="147" t="s">
        <v>89</v>
      </c>
      <c r="F56" s="148" t="s">
        <v>89</v>
      </c>
      <c r="G56" s="5">
        <v>2048</v>
      </c>
      <c r="H56" s="147" t="s">
        <v>89</v>
      </c>
      <c r="I56" s="147" t="s">
        <v>89</v>
      </c>
      <c r="J56" s="24">
        <v>2415</v>
      </c>
      <c r="K56" s="5">
        <v>1718</v>
      </c>
      <c r="L56" s="5">
        <v>697</v>
      </c>
      <c r="M56" s="5"/>
      <c r="N56" s="103"/>
      <c r="O56" s="102" t="s">
        <v>42</v>
      </c>
      <c r="P56" s="101"/>
      <c r="Q56" s="5">
        <v>2326</v>
      </c>
      <c r="R56" s="5">
        <v>1598</v>
      </c>
      <c r="S56" s="146">
        <v>728</v>
      </c>
      <c r="T56" s="5">
        <v>3109</v>
      </c>
      <c r="U56" s="5">
        <v>2065</v>
      </c>
      <c r="V56" s="5">
        <v>1044</v>
      </c>
      <c r="W56" s="24">
        <v>3511</v>
      </c>
      <c r="X56" s="5">
        <v>2435</v>
      </c>
      <c r="Y56" s="5">
        <v>1076</v>
      </c>
      <c r="Z56" s="5"/>
      <c r="AA56" s="103"/>
      <c r="AB56" s="102" t="s">
        <v>42</v>
      </c>
      <c r="AC56" s="101"/>
      <c r="AD56" s="5">
        <v>3567</v>
      </c>
      <c r="AE56" s="5">
        <v>2372</v>
      </c>
      <c r="AF56" s="5">
        <v>1195</v>
      </c>
      <c r="AG56" s="24">
        <v>3514</v>
      </c>
      <c r="AH56" s="5">
        <v>2417</v>
      </c>
      <c r="AI56" s="146">
        <v>1097</v>
      </c>
      <c r="AJ56" s="5">
        <v>3211</v>
      </c>
      <c r="AK56" s="5">
        <v>2201</v>
      </c>
      <c r="AL56" s="146">
        <v>1010</v>
      </c>
      <c r="AM56" s="5">
        <v>2929</v>
      </c>
      <c r="AN56" s="5">
        <v>2018</v>
      </c>
      <c r="AO56" s="5">
        <v>911</v>
      </c>
      <c r="AP56" s="5"/>
      <c r="AQ56" s="103"/>
      <c r="AR56" s="102" t="s">
        <v>42</v>
      </c>
      <c r="AS56" s="101"/>
      <c r="AT56" s="5">
        <f t="shared" si="1"/>
        <v>2585</v>
      </c>
      <c r="AU56" s="2">
        <v>1775</v>
      </c>
      <c r="AV56" s="5">
        <v>810</v>
      </c>
    </row>
    <row r="57" spans="1:48" ht="11.25" customHeight="1">
      <c r="A57" s="103"/>
      <c r="B57" s="102" t="s">
        <v>43</v>
      </c>
      <c r="C57" s="101"/>
      <c r="D57" s="5">
        <v>1719</v>
      </c>
      <c r="E57" s="147" t="s">
        <v>89</v>
      </c>
      <c r="F57" s="148" t="s">
        <v>89</v>
      </c>
      <c r="G57" s="5">
        <v>3144</v>
      </c>
      <c r="H57" s="147" t="s">
        <v>89</v>
      </c>
      <c r="I57" s="147" t="s">
        <v>89</v>
      </c>
      <c r="J57" s="24">
        <v>4534</v>
      </c>
      <c r="K57" s="5">
        <v>3293</v>
      </c>
      <c r="L57" s="5">
        <v>1241</v>
      </c>
      <c r="M57" s="5"/>
      <c r="N57" s="103"/>
      <c r="O57" s="102" t="s">
        <v>43</v>
      </c>
      <c r="P57" s="101"/>
      <c r="Q57" s="5">
        <v>5363</v>
      </c>
      <c r="R57" s="5">
        <v>3816</v>
      </c>
      <c r="S57" s="146">
        <v>1547</v>
      </c>
      <c r="T57" s="5">
        <v>6748</v>
      </c>
      <c r="U57" s="5">
        <v>4728</v>
      </c>
      <c r="V57" s="5">
        <v>2020</v>
      </c>
      <c r="W57" s="24">
        <v>11122</v>
      </c>
      <c r="X57" s="5">
        <v>8191</v>
      </c>
      <c r="Y57" s="5">
        <v>2931</v>
      </c>
      <c r="Z57" s="5"/>
      <c r="AA57" s="103"/>
      <c r="AB57" s="102" t="s">
        <v>43</v>
      </c>
      <c r="AC57" s="101"/>
      <c r="AD57" s="5">
        <v>8582</v>
      </c>
      <c r="AE57" s="5">
        <v>5938</v>
      </c>
      <c r="AF57" s="5">
        <v>2644</v>
      </c>
      <c r="AG57" s="24">
        <v>8421</v>
      </c>
      <c r="AH57" s="5">
        <v>5991</v>
      </c>
      <c r="AI57" s="146">
        <v>2430</v>
      </c>
      <c r="AJ57" s="5">
        <v>8429</v>
      </c>
      <c r="AK57" s="5">
        <v>6070</v>
      </c>
      <c r="AL57" s="146">
        <v>2359</v>
      </c>
      <c r="AM57" s="5">
        <v>7650</v>
      </c>
      <c r="AN57" s="5">
        <v>5568</v>
      </c>
      <c r="AO57" s="5">
        <v>2082</v>
      </c>
      <c r="AP57" s="5"/>
      <c r="AQ57" s="103"/>
      <c r="AR57" s="102" t="s">
        <v>43</v>
      </c>
      <c r="AS57" s="101"/>
      <c r="AT57" s="5">
        <f t="shared" si="1"/>
        <v>5031</v>
      </c>
      <c r="AU57" s="2">
        <v>3636</v>
      </c>
      <c r="AV57" s="5">
        <v>1395</v>
      </c>
    </row>
    <row r="58" spans="1:48" ht="11.25" customHeight="1">
      <c r="A58" s="17"/>
      <c r="B58" s="104" t="s">
        <v>44</v>
      </c>
      <c r="C58" s="18"/>
      <c r="D58" s="7">
        <v>1004</v>
      </c>
      <c r="E58" s="151" t="s">
        <v>89</v>
      </c>
      <c r="F58" s="152" t="s">
        <v>89</v>
      </c>
      <c r="G58" s="7">
        <v>1546</v>
      </c>
      <c r="H58" s="151" t="s">
        <v>89</v>
      </c>
      <c r="I58" s="151" t="s">
        <v>89</v>
      </c>
      <c r="J58" s="26">
        <v>1849</v>
      </c>
      <c r="K58" s="7">
        <v>1290</v>
      </c>
      <c r="L58" s="7">
        <v>559</v>
      </c>
      <c r="M58" s="5"/>
      <c r="N58" s="103"/>
      <c r="O58" s="104" t="s">
        <v>44</v>
      </c>
      <c r="P58" s="18"/>
      <c r="Q58" s="7">
        <v>2301</v>
      </c>
      <c r="R58" s="7">
        <v>1674</v>
      </c>
      <c r="S58" s="153">
        <v>627</v>
      </c>
      <c r="T58" s="7">
        <v>2885</v>
      </c>
      <c r="U58" s="7">
        <v>1963</v>
      </c>
      <c r="V58" s="7">
        <v>922</v>
      </c>
      <c r="W58" s="26">
        <v>4049</v>
      </c>
      <c r="X58" s="7">
        <v>2811</v>
      </c>
      <c r="Y58" s="7">
        <v>1238</v>
      </c>
      <c r="Z58" s="5"/>
      <c r="AA58" s="17"/>
      <c r="AB58" s="104" t="s">
        <v>44</v>
      </c>
      <c r="AC58" s="18"/>
      <c r="AD58" s="7">
        <v>4917</v>
      </c>
      <c r="AE58" s="7">
        <v>3433</v>
      </c>
      <c r="AF58" s="7">
        <v>1484</v>
      </c>
      <c r="AG58" s="26">
        <v>3733</v>
      </c>
      <c r="AH58" s="7">
        <v>2467</v>
      </c>
      <c r="AI58" s="153">
        <v>1266</v>
      </c>
      <c r="AJ58" s="7">
        <v>3611</v>
      </c>
      <c r="AK58" s="7">
        <v>2362</v>
      </c>
      <c r="AL58" s="153">
        <v>1249</v>
      </c>
      <c r="AM58" s="7">
        <v>4046</v>
      </c>
      <c r="AN58" s="7">
        <v>2650</v>
      </c>
      <c r="AO58" s="7">
        <v>1396</v>
      </c>
      <c r="AP58" s="7"/>
      <c r="AQ58" s="17"/>
      <c r="AR58" s="104" t="s">
        <v>44</v>
      </c>
      <c r="AS58" s="18"/>
      <c r="AT58" s="106">
        <f t="shared" si="1"/>
        <v>2685</v>
      </c>
      <c r="AU58" s="7">
        <v>1619</v>
      </c>
      <c r="AV58" s="7">
        <v>1066</v>
      </c>
    </row>
    <row r="59" spans="1:48" ht="11.25" customHeight="1">
      <c r="A59" s="103"/>
      <c r="B59" s="100" t="s">
        <v>101</v>
      </c>
      <c r="C59" s="101"/>
      <c r="D59" s="5"/>
      <c r="E59" s="5"/>
      <c r="F59" s="146"/>
      <c r="G59" s="5"/>
      <c r="H59" s="5"/>
      <c r="I59" s="5"/>
      <c r="J59" s="24"/>
      <c r="K59" s="5"/>
      <c r="L59" s="5"/>
      <c r="M59" s="5"/>
      <c r="N59" s="11"/>
      <c r="O59" s="100" t="s">
        <v>101</v>
      </c>
      <c r="P59" s="101"/>
      <c r="Q59" s="5"/>
      <c r="R59" s="5"/>
      <c r="S59" s="146" t="s">
        <v>100</v>
      </c>
      <c r="T59" s="5"/>
      <c r="U59" s="5"/>
      <c r="V59" s="5" t="s">
        <v>100</v>
      </c>
      <c r="W59" s="24"/>
      <c r="X59" s="5"/>
      <c r="Y59" s="5"/>
      <c r="Z59" s="5"/>
      <c r="AA59" s="103"/>
      <c r="AB59" s="100" t="s">
        <v>101</v>
      </c>
      <c r="AC59" s="101"/>
      <c r="AD59" s="5"/>
      <c r="AE59" s="5"/>
      <c r="AF59" s="5" t="s">
        <v>100</v>
      </c>
      <c r="AG59" s="24"/>
      <c r="AH59" s="5"/>
      <c r="AI59" s="146" t="s">
        <v>100</v>
      </c>
      <c r="AJ59" s="5"/>
      <c r="AK59" s="5"/>
      <c r="AL59" s="146" t="s">
        <v>100</v>
      </c>
      <c r="AM59" s="2"/>
      <c r="AN59" s="2"/>
      <c r="AO59" s="2" t="s">
        <v>100</v>
      </c>
      <c r="AP59" s="2"/>
      <c r="AQ59" s="103"/>
      <c r="AR59" s="100" t="s">
        <v>101</v>
      </c>
      <c r="AS59" s="101"/>
      <c r="AT59" s="2"/>
      <c r="AU59" s="2"/>
      <c r="AV59" s="2"/>
    </row>
    <row r="60" spans="1:48" ht="11.25" customHeight="1">
      <c r="A60" s="103"/>
      <c r="B60" s="102" t="s">
        <v>69</v>
      </c>
      <c r="C60" s="101"/>
      <c r="D60" s="5">
        <v>124658</v>
      </c>
      <c r="E60" s="147" t="s">
        <v>89</v>
      </c>
      <c r="F60" s="148" t="s">
        <v>89</v>
      </c>
      <c r="G60" s="5">
        <v>129022</v>
      </c>
      <c r="H60" s="5">
        <v>64987</v>
      </c>
      <c r="I60" s="5">
        <v>64035</v>
      </c>
      <c r="J60" s="24">
        <v>133374</v>
      </c>
      <c r="K60" s="5">
        <v>66058</v>
      </c>
      <c r="L60" s="5">
        <v>67316</v>
      </c>
      <c r="M60" s="5"/>
      <c r="N60" s="103"/>
      <c r="O60" s="102" t="s">
        <v>69</v>
      </c>
      <c r="P60" s="101"/>
      <c r="Q60" s="5">
        <v>132264</v>
      </c>
      <c r="R60" s="5">
        <v>63641</v>
      </c>
      <c r="S60" s="146">
        <v>68623</v>
      </c>
      <c r="T60" s="5">
        <v>141905</v>
      </c>
      <c r="U60" s="5">
        <v>66832</v>
      </c>
      <c r="V60" s="5">
        <v>75073</v>
      </c>
      <c r="W60" s="24">
        <v>139923</v>
      </c>
      <c r="X60" s="5">
        <v>68173</v>
      </c>
      <c r="Y60" s="5">
        <v>71750</v>
      </c>
      <c r="Z60" s="5"/>
      <c r="AA60" s="103"/>
      <c r="AB60" s="102" t="s">
        <v>69</v>
      </c>
      <c r="AC60" s="101"/>
      <c r="AD60" s="5">
        <v>152951</v>
      </c>
      <c r="AE60" s="5">
        <v>69312</v>
      </c>
      <c r="AF60" s="5">
        <v>83639</v>
      </c>
      <c r="AG60" s="24">
        <v>149209</v>
      </c>
      <c r="AH60" s="5">
        <v>66138</v>
      </c>
      <c r="AI60" s="146">
        <v>83071</v>
      </c>
      <c r="AJ60" s="5">
        <v>159340</v>
      </c>
      <c r="AK60" s="5">
        <v>71849</v>
      </c>
      <c r="AL60" s="146">
        <v>87491</v>
      </c>
      <c r="AM60" s="2">
        <v>153086</v>
      </c>
      <c r="AN60" s="2">
        <v>67449</v>
      </c>
      <c r="AO60" s="2">
        <v>85637</v>
      </c>
      <c r="AP60" s="2"/>
      <c r="AQ60" s="103"/>
      <c r="AR60" s="102" t="s">
        <v>69</v>
      </c>
      <c r="AS60" s="101"/>
      <c r="AT60" s="2">
        <f>SUM(AT61:AT76)</f>
        <v>114490</v>
      </c>
      <c r="AU60" s="2">
        <f>SUM(AU61:AU76)</f>
        <v>48469</v>
      </c>
      <c r="AV60" s="2">
        <f>SUM(AV61:AV76)</f>
        <v>66021</v>
      </c>
    </row>
    <row r="61" spans="1:48" ht="11.25" customHeight="1">
      <c r="A61" s="103"/>
      <c r="B61" s="102" t="s">
        <v>29</v>
      </c>
      <c r="C61" s="101"/>
      <c r="D61" s="5">
        <v>9455</v>
      </c>
      <c r="E61" s="147" t="s">
        <v>89</v>
      </c>
      <c r="F61" s="148" t="s">
        <v>89</v>
      </c>
      <c r="G61" s="5">
        <v>9748</v>
      </c>
      <c r="H61" s="147" t="s">
        <v>98</v>
      </c>
      <c r="I61" s="147" t="s">
        <v>89</v>
      </c>
      <c r="J61" s="24">
        <v>10228</v>
      </c>
      <c r="K61" s="5">
        <v>5089</v>
      </c>
      <c r="L61" s="5">
        <v>5139</v>
      </c>
      <c r="M61" s="5"/>
      <c r="N61" s="103"/>
      <c r="O61" s="102" t="s">
        <v>29</v>
      </c>
      <c r="P61" s="101"/>
      <c r="Q61" s="5">
        <v>10190</v>
      </c>
      <c r="R61" s="5">
        <v>4997</v>
      </c>
      <c r="S61" s="146">
        <v>5193</v>
      </c>
      <c r="T61" s="5">
        <v>10680</v>
      </c>
      <c r="U61" s="5">
        <v>4908</v>
      </c>
      <c r="V61" s="5">
        <v>5772</v>
      </c>
      <c r="W61" s="24">
        <v>10309</v>
      </c>
      <c r="X61" s="5">
        <v>5056</v>
      </c>
      <c r="Y61" s="5">
        <v>5253</v>
      </c>
      <c r="Z61" s="5"/>
      <c r="AA61" s="103"/>
      <c r="AB61" s="102" t="s">
        <v>29</v>
      </c>
      <c r="AC61" s="101"/>
      <c r="AD61" s="5">
        <v>10947</v>
      </c>
      <c r="AE61" s="5">
        <v>4888</v>
      </c>
      <c r="AF61" s="5">
        <v>6059</v>
      </c>
      <c r="AG61" s="24">
        <v>9820</v>
      </c>
      <c r="AH61" s="5">
        <v>4366</v>
      </c>
      <c r="AI61" s="146">
        <v>5454</v>
      </c>
      <c r="AJ61" s="5">
        <v>9839</v>
      </c>
      <c r="AK61" s="5">
        <v>4408</v>
      </c>
      <c r="AL61" s="146">
        <v>5431</v>
      </c>
      <c r="AM61" s="2">
        <v>9810</v>
      </c>
      <c r="AN61" s="2">
        <v>4124</v>
      </c>
      <c r="AO61" s="2">
        <v>5686</v>
      </c>
      <c r="AP61" s="2"/>
      <c r="AQ61" s="103"/>
      <c r="AR61" s="102" t="s">
        <v>29</v>
      </c>
      <c r="AS61" s="101"/>
      <c r="AT61" s="2">
        <f>AU61+AV61</f>
        <v>7358</v>
      </c>
      <c r="AU61" s="5">
        <v>3077</v>
      </c>
      <c r="AV61" s="2">
        <v>4281</v>
      </c>
    </row>
    <row r="62" spans="1:48" ht="11.25" customHeight="1">
      <c r="A62" s="103"/>
      <c r="B62" s="102" t="s">
        <v>30</v>
      </c>
      <c r="C62" s="101"/>
      <c r="D62" s="5">
        <v>5428</v>
      </c>
      <c r="E62" s="147" t="s">
        <v>89</v>
      </c>
      <c r="F62" s="148" t="s">
        <v>89</v>
      </c>
      <c r="G62" s="5">
        <v>5403</v>
      </c>
      <c r="H62" s="147" t="s">
        <v>89</v>
      </c>
      <c r="I62" s="147" t="s">
        <v>89</v>
      </c>
      <c r="J62" s="24">
        <v>5522</v>
      </c>
      <c r="K62" s="5">
        <v>2867</v>
      </c>
      <c r="L62" s="5">
        <v>2655</v>
      </c>
      <c r="M62" s="5"/>
      <c r="N62" s="103"/>
      <c r="O62" s="102" t="s">
        <v>30</v>
      </c>
      <c r="P62" s="101"/>
      <c r="Q62" s="5">
        <v>5191</v>
      </c>
      <c r="R62" s="5">
        <v>2567</v>
      </c>
      <c r="S62" s="146">
        <v>2624</v>
      </c>
      <c r="T62" s="5">
        <v>5724</v>
      </c>
      <c r="U62" s="5">
        <v>2765</v>
      </c>
      <c r="V62" s="5">
        <v>2959</v>
      </c>
      <c r="W62" s="24">
        <v>5594</v>
      </c>
      <c r="X62" s="5">
        <v>2930</v>
      </c>
      <c r="Y62" s="5">
        <v>2664</v>
      </c>
      <c r="Z62" s="5"/>
      <c r="AA62" s="103"/>
      <c r="AB62" s="102" t="s">
        <v>30</v>
      </c>
      <c r="AC62" s="101"/>
      <c r="AD62" s="5">
        <v>6153</v>
      </c>
      <c r="AE62" s="5">
        <v>2984</v>
      </c>
      <c r="AF62" s="5">
        <v>3169</v>
      </c>
      <c r="AG62" s="24">
        <v>5782</v>
      </c>
      <c r="AH62" s="5">
        <v>2826</v>
      </c>
      <c r="AI62" s="146">
        <v>2956</v>
      </c>
      <c r="AJ62" s="5">
        <v>6413</v>
      </c>
      <c r="AK62" s="5">
        <v>3150</v>
      </c>
      <c r="AL62" s="146">
        <v>3263</v>
      </c>
      <c r="AM62" s="2">
        <v>7412</v>
      </c>
      <c r="AN62" s="2">
        <v>3125</v>
      </c>
      <c r="AO62" s="2">
        <v>4287</v>
      </c>
      <c r="AP62" s="2"/>
      <c r="AQ62" s="103"/>
      <c r="AR62" s="102" t="s">
        <v>30</v>
      </c>
      <c r="AS62" s="101"/>
      <c r="AT62" s="2">
        <f aca="true" t="shared" si="2" ref="AT62:AT76">AU62+AV62</f>
        <v>5444</v>
      </c>
      <c r="AU62" s="5">
        <v>2240</v>
      </c>
      <c r="AV62" s="2">
        <v>3204</v>
      </c>
    </row>
    <row r="63" spans="1:48" ht="11.25" customHeight="1">
      <c r="A63" s="103"/>
      <c r="B63" s="102" t="s">
        <v>31</v>
      </c>
      <c r="C63" s="101"/>
      <c r="D63" s="5">
        <v>8888</v>
      </c>
      <c r="E63" s="147" t="s">
        <v>89</v>
      </c>
      <c r="F63" s="148" t="s">
        <v>89</v>
      </c>
      <c r="G63" s="5">
        <v>9245</v>
      </c>
      <c r="H63" s="147" t="s">
        <v>89</v>
      </c>
      <c r="I63" s="147" t="s">
        <v>89</v>
      </c>
      <c r="J63" s="24">
        <v>9569</v>
      </c>
      <c r="K63" s="5">
        <v>4813</v>
      </c>
      <c r="L63" s="5">
        <v>4756</v>
      </c>
      <c r="M63" s="5"/>
      <c r="N63" s="103"/>
      <c r="O63" s="102" t="s">
        <v>31</v>
      </c>
      <c r="P63" s="101"/>
      <c r="Q63" s="5">
        <v>9293</v>
      </c>
      <c r="R63" s="5">
        <v>4566</v>
      </c>
      <c r="S63" s="146">
        <v>4727</v>
      </c>
      <c r="T63" s="5">
        <v>9659</v>
      </c>
      <c r="U63" s="5">
        <v>4696</v>
      </c>
      <c r="V63" s="5">
        <v>4963</v>
      </c>
      <c r="W63" s="24">
        <v>8992</v>
      </c>
      <c r="X63" s="5">
        <v>4541</v>
      </c>
      <c r="Y63" s="5">
        <v>4451</v>
      </c>
      <c r="Z63" s="5"/>
      <c r="AA63" s="103"/>
      <c r="AB63" s="102" t="s">
        <v>31</v>
      </c>
      <c r="AC63" s="101"/>
      <c r="AD63" s="5">
        <v>9622</v>
      </c>
      <c r="AE63" s="5">
        <v>4299</v>
      </c>
      <c r="AF63" s="5">
        <v>5323</v>
      </c>
      <c r="AG63" s="24">
        <v>9472</v>
      </c>
      <c r="AH63" s="5">
        <v>4071</v>
      </c>
      <c r="AI63" s="146">
        <v>5401</v>
      </c>
      <c r="AJ63" s="5">
        <v>9562</v>
      </c>
      <c r="AK63" s="5">
        <v>4361</v>
      </c>
      <c r="AL63" s="146">
        <v>5201</v>
      </c>
      <c r="AM63" s="2">
        <v>8238</v>
      </c>
      <c r="AN63" s="2">
        <v>3543</v>
      </c>
      <c r="AO63" s="2">
        <v>4695</v>
      </c>
      <c r="AP63" s="2"/>
      <c r="AQ63" s="103"/>
      <c r="AR63" s="102" t="s">
        <v>31</v>
      </c>
      <c r="AS63" s="101"/>
      <c r="AT63" s="2">
        <f t="shared" si="2"/>
        <v>6415</v>
      </c>
      <c r="AU63" s="5">
        <v>2775</v>
      </c>
      <c r="AV63" s="2">
        <v>3640</v>
      </c>
    </row>
    <row r="64" spans="1:48" ht="11.25" customHeight="1">
      <c r="A64" s="103"/>
      <c r="B64" s="102" t="s">
        <v>32</v>
      </c>
      <c r="C64" s="101"/>
      <c r="D64" s="5">
        <v>8916</v>
      </c>
      <c r="E64" s="147" t="s">
        <v>89</v>
      </c>
      <c r="F64" s="148" t="s">
        <v>89</v>
      </c>
      <c r="G64" s="5">
        <v>8852</v>
      </c>
      <c r="H64" s="147" t="s">
        <v>89</v>
      </c>
      <c r="I64" s="147" t="s">
        <v>89</v>
      </c>
      <c r="J64" s="24">
        <v>9334</v>
      </c>
      <c r="K64" s="5">
        <v>4781</v>
      </c>
      <c r="L64" s="5">
        <v>4553</v>
      </c>
      <c r="M64" s="5"/>
      <c r="N64" s="103"/>
      <c r="O64" s="102" t="s">
        <v>32</v>
      </c>
      <c r="P64" s="101"/>
      <c r="Q64" s="5">
        <v>8739</v>
      </c>
      <c r="R64" s="5">
        <v>4316</v>
      </c>
      <c r="S64" s="146">
        <v>4423</v>
      </c>
      <c r="T64" s="5">
        <v>8840</v>
      </c>
      <c r="U64" s="5">
        <v>4287</v>
      </c>
      <c r="V64" s="5">
        <v>4553</v>
      </c>
      <c r="W64" s="24">
        <v>8214</v>
      </c>
      <c r="X64" s="5">
        <v>4121</v>
      </c>
      <c r="Y64" s="5">
        <v>4093</v>
      </c>
      <c r="Z64" s="5"/>
      <c r="AA64" s="103"/>
      <c r="AB64" s="102" t="s">
        <v>32</v>
      </c>
      <c r="AC64" s="101"/>
      <c r="AD64" s="5">
        <v>9050</v>
      </c>
      <c r="AE64" s="5">
        <v>4155</v>
      </c>
      <c r="AF64" s="5">
        <v>4895</v>
      </c>
      <c r="AG64" s="24">
        <v>8854</v>
      </c>
      <c r="AH64" s="5">
        <v>4081</v>
      </c>
      <c r="AI64" s="146">
        <v>4773</v>
      </c>
      <c r="AJ64" s="5">
        <v>9778</v>
      </c>
      <c r="AK64" s="5">
        <v>4422</v>
      </c>
      <c r="AL64" s="146">
        <v>5356</v>
      </c>
      <c r="AM64" s="2">
        <v>8665</v>
      </c>
      <c r="AN64" s="2">
        <v>4002</v>
      </c>
      <c r="AO64" s="2">
        <v>4663</v>
      </c>
      <c r="AP64" s="2"/>
      <c r="AQ64" s="103"/>
      <c r="AR64" s="102" t="s">
        <v>32</v>
      </c>
      <c r="AS64" s="101"/>
      <c r="AT64" s="2">
        <f t="shared" si="2"/>
        <v>7454</v>
      </c>
      <c r="AU64" s="5">
        <v>3227</v>
      </c>
      <c r="AV64" s="2">
        <v>4227</v>
      </c>
    </row>
    <row r="65" spans="1:48" ht="11.25" customHeight="1">
      <c r="A65" s="103"/>
      <c r="B65" s="102" t="s">
        <v>33</v>
      </c>
      <c r="C65" s="101"/>
      <c r="D65" s="5">
        <v>17906</v>
      </c>
      <c r="E65" s="147" t="s">
        <v>89</v>
      </c>
      <c r="F65" s="148" t="s">
        <v>89</v>
      </c>
      <c r="G65" s="5">
        <v>17364</v>
      </c>
      <c r="H65" s="147" t="s">
        <v>89</v>
      </c>
      <c r="I65" s="147" t="s">
        <v>89</v>
      </c>
      <c r="J65" s="24">
        <v>16867</v>
      </c>
      <c r="K65" s="5">
        <v>7928</v>
      </c>
      <c r="L65" s="5">
        <v>8939</v>
      </c>
      <c r="M65" s="5"/>
      <c r="N65" s="103"/>
      <c r="O65" s="102" t="s">
        <v>33</v>
      </c>
      <c r="P65" s="101"/>
      <c r="Q65" s="5">
        <v>16198</v>
      </c>
      <c r="R65" s="5">
        <v>7619</v>
      </c>
      <c r="S65" s="146">
        <v>8579</v>
      </c>
      <c r="T65" s="5">
        <v>17085</v>
      </c>
      <c r="U65" s="5">
        <v>7743</v>
      </c>
      <c r="V65" s="5">
        <v>9342</v>
      </c>
      <c r="W65" s="24">
        <v>16458</v>
      </c>
      <c r="X65" s="5">
        <v>7476</v>
      </c>
      <c r="Y65" s="5">
        <v>8982</v>
      </c>
      <c r="Z65" s="5"/>
      <c r="AA65" s="103"/>
      <c r="AB65" s="102" t="s">
        <v>33</v>
      </c>
      <c r="AC65" s="101"/>
      <c r="AD65" s="5">
        <v>16608</v>
      </c>
      <c r="AE65" s="5">
        <v>6964</v>
      </c>
      <c r="AF65" s="5">
        <v>9644</v>
      </c>
      <c r="AG65" s="24">
        <v>15693</v>
      </c>
      <c r="AH65" s="5">
        <v>6556</v>
      </c>
      <c r="AI65" s="146">
        <v>9137</v>
      </c>
      <c r="AJ65" s="5">
        <v>15601</v>
      </c>
      <c r="AK65" s="5">
        <v>6321</v>
      </c>
      <c r="AL65" s="146">
        <v>9280</v>
      </c>
      <c r="AM65" s="2">
        <v>13998</v>
      </c>
      <c r="AN65" s="2">
        <v>5743</v>
      </c>
      <c r="AO65" s="2">
        <v>8255</v>
      </c>
      <c r="AP65" s="2"/>
      <c r="AQ65" s="103"/>
      <c r="AR65" s="102" t="s">
        <v>33</v>
      </c>
      <c r="AS65" s="101"/>
      <c r="AT65" s="2">
        <f t="shared" si="2"/>
        <v>11537</v>
      </c>
      <c r="AU65" s="5">
        <v>4425</v>
      </c>
      <c r="AV65" s="2">
        <v>7112</v>
      </c>
    </row>
    <row r="66" spans="1:48" ht="11.25" customHeight="1">
      <c r="A66" s="103"/>
      <c r="B66" s="102" t="s">
        <v>34</v>
      </c>
      <c r="C66" s="101"/>
      <c r="D66" s="5">
        <v>19686</v>
      </c>
      <c r="E66" s="147" t="s">
        <v>89</v>
      </c>
      <c r="F66" s="148" t="s">
        <v>89</v>
      </c>
      <c r="G66" s="5">
        <v>20008</v>
      </c>
      <c r="H66" s="147" t="s">
        <v>89</v>
      </c>
      <c r="I66" s="147" t="s">
        <v>89</v>
      </c>
      <c r="J66" s="24">
        <v>20297</v>
      </c>
      <c r="K66" s="5">
        <v>10115</v>
      </c>
      <c r="L66" s="5">
        <v>10182</v>
      </c>
      <c r="M66" s="5"/>
      <c r="N66" s="103"/>
      <c r="O66" s="102" t="s">
        <v>34</v>
      </c>
      <c r="P66" s="101"/>
      <c r="Q66" s="5">
        <v>20255</v>
      </c>
      <c r="R66" s="5">
        <v>9717</v>
      </c>
      <c r="S66" s="146">
        <v>10538</v>
      </c>
      <c r="T66" s="5">
        <v>20799</v>
      </c>
      <c r="U66" s="5">
        <v>9921</v>
      </c>
      <c r="V66" s="5">
        <v>10878</v>
      </c>
      <c r="W66" s="24">
        <v>22406</v>
      </c>
      <c r="X66" s="5">
        <v>10241</v>
      </c>
      <c r="Y66" s="5">
        <v>12165</v>
      </c>
      <c r="Z66" s="5"/>
      <c r="AA66" s="103"/>
      <c r="AB66" s="102" t="s">
        <v>34</v>
      </c>
      <c r="AC66" s="101"/>
      <c r="AD66" s="5">
        <v>22670</v>
      </c>
      <c r="AE66" s="5">
        <v>10020</v>
      </c>
      <c r="AF66" s="5">
        <v>12650</v>
      </c>
      <c r="AG66" s="24">
        <v>22502</v>
      </c>
      <c r="AH66" s="5">
        <v>9859</v>
      </c>
      <c r="AI66" s="146">
        <v>12643</v>
      </c>
      <c r="AJ66" s="5">
        <v>23629</v>
      </c>
      <c r="AK66" s="5">
        <v>11001</v>
      </c>
      <c r="AL66" s="146">
        <v>12628</v>
      </c>
      <c r="AM66" s="2">
        <v>23520</v>
      </c>
      <c r="AN66" s="2">
        <v>10417</v>
      </c>
      <c r="AO66" s="2">
        <v>13103</v>
      </c>
      <c r="AP66" s="2"/>
      <c r="AQ66" s="103"/>
      <c r="AR66" s="102" t="s">
        <v>34</v>
      </c>
      <c r="AS66" s="101"/>
      <c r="AT66" s="2">
        <f t="shared" si="2"/>
        <v>15144</v>
      </c>
      <c r="AU66" s="5">
        <v>6269</v>
      </c>
      <c r="AV66" s="2">
        <v>8875</v>
      </c>
    </row>
    <row r="67" spans="1:48" ht="11.25" customHeight="1">
      <c r="A67" s="103"/>
      <c r="B67" s="102" t="s">
        <v>35</v>
      </c>
      <c r="C67" s="101"/>
      <c r="D67" s="5">
        <v>7936</v>
      </c>
      <c r="E67" s="147" t="s">
        <v>89</v>
      </c>
      <c r="F67" s="148" t="s">
        <v>89</v>
      </c>
      <c r="G67" s="5">
        <v>7265</v>
      </c>
      <c r="H67" s="147" t="s">
        <v>89</v>
      </c>
      <c r="I67" s="147" t="s">
        <v>89</v>
      </c>
      <c r="J67" s="24">
        <v>7189</v>
      </c>
      <c r="K67" s="5">
        <v>3824</v>
      </c>
      <c r="L67" s="5">
        <v>3365</v>
      </c>
      <c r="M67" s="5"/>
      <c r="N67" s="103"/>
      <c r="O67" s="102" t="s">
        <v>35</v>
      </c>
      <c r="P67" s="101"/>
      <c r="Q67" s="5">
        <v>6872</v>
      </c>
      <c r="R67" s="5">
        <v>3482</v>
      </c>
      <c r="S67" s="146">
        <v>3390</v>
      </c>
      <c r="T67" s="5">
        <v>7585</v>
      </c>
      <c r="U67" s="5">
        <v>3742</v>
      </c>
      <c r="V67" s="5">
        <v>3843</v>
      </c>
      <c r="W67" s="24">
        <v>7185</v>
      </c>
      <c r="X67" s="5">
        <v>3697</v>
      </c>
      <c r="Y67" s="5">
        <v>3488</v>
      </c>
      <c r="Z67" s="5"/>
      <c r="AA67" s="103"/>
      <c r="AB67" s="102" t="s">
        <v>35</v>
      </c>
      <c r="AC67" s="101"/>
      <c r="AD67" s="5">
        <v>8089</v>
      </c>
      <c r="AE67" s="5">
        <v>3879</v>
      </c>
      <c r="AF67" s="5">
        <v>4210</v>
      </c>
      <c r="AG67" s="24">
        <v>8136</v>
      </c>
      <c r="AH67" s="5">
        <v>3780</v>
      </c>
      <c r="AI67" s="146">
        <v>4356</v>
      </c>
      <c r="AJ67" s="5">
        <v>7550</v>
      </c>
      <c r="AK67" s="5">
        <v>3605</v>
      </c>
      <c r="AL67" s="146">
        <v>3945</v>
      </c>
      <c r="AM67" s="2">
        <v>7189</v>
      </c>
      <c r="AN67" s="2">
        <v>3421</v>
      </c>
      <c r="AO67" s="2">
        <v>3768</v>
      </c>
      <c r="AP67" s="2"/>
      <c r="AQ67" s="103"/>
      <c r="AR67" s="102" t="s">
        <v>35</v>
      </c>
      <c r="AS67" s="101"/>
      <c r="AT67" s="2">
        <f t="shared" si="2"/>
        <v>4949</v>
      </c>
      <c r="AU67" s="5">
        <v>2541</v>
      </c>
      <c r="AV67" s="2">
        <v>2408</v>
      </c>
    </row>
    <row r="68" spans="1:48" ht="11.25" customHeight="1">
      <c r="A68" s="103"/>
      <c r="B68" s="102" t="s">
        <v>36</v>
      </c>
      <c r="C68" s="101"/>
      <c r="D68" s="5">
        <v>6893</v>
      </c>
      <c r="E68" s="147" t="s">
        <v>89</v>
      </c>
      <c r="F68" s="148" t="s">
        <v>89</v>
      </c>
      <c r="G68" s="5">
        <v>6679</v>
      </c>
      <c r="H68" s="147" t="s">
        <v>89</v>
      </c>
      <c r="I68" s="147" t="s">
        <v>89</v>
      </c>
      <c r="J68" s="24">
        <v>6591</v>
      </c>
      <c r="K68" s="5">
        <v>3221</v>
      </c>
      <c r="L68" s="5">
        <v>3370</v>
      </c>
      <c r="M68" s="5"/>
      <c r="N68" s="103"/>
      <c r="O68" s="102" t="s">
        <v>36</v>
      </c>
      <c r="P68" s="101"/>
      <c r="Q68" s="5">
        <v>6206</v>
      </c>
      <c r="R68" s="5">
        <v>2910</v>
      </c>
      <c r="S68" s="146">
        <v>3296</v>
      </c>
      <c r="T68" s="5">
        <v>6564</v>
      </c>
      <c r="U68" s="5">
        <v>3007</v>
      </c>
      <c r="V68" s="5">
        <v>3557</v>
      </c>
      <c r="W68" s="24">
        <v>6087</v>
      </c>
      <c r="X68" s="5">
        <v>2975</v>
      </c>
      <c r="Y68" s="5">
        <v>3112</v>
      </c>
      <c r="Z68" s="5"/>
      <c r="AA68" s="103"/>
      <c r="AB68" s="102" t="s">
        <v>36</v>
      </c>
      <c r="AC68" s="101"/>
      <c r="AD68" s="5">
        <v>6340</v>
      </c>
      <c r="AE68" s="5">
        <v>2915</v>
      </c>
      <c r="AF68" s="5">
        <v>3425</v>
      </c>
      <c r="AG68" s="24">
        <v>5951</v>
      </c>
      <c r="AH68" s="5">
        <v>2654</v>
      </c>
      <c r="AI68" s="146">
        <v>3297</v>
      </c>
      <c r="AJ68" s="5">
        <v>5194</v>
      </c>
      <c r="AK68" s="5">
        <v>2457</v>
      </c>
      <c r="AL68" s="146">
        <v>2737</v>
      </c>
      <c r="AM68" s="2">
        <v>4505</v>
      </c>
      <c r="AN68" s="2">
        <v>2105</v>
      </c>
      <c r="AO68" s="2">
        <v>2400</v>
      </c>
      <c r="AP68" s="2"/>
      <c r="AQ68" s="103"/>
      <c r="AR68" s="102" t="s">
        <v>36</v>
      </c>
      <c r="AS68" s="101"/>
      <c r="AT68" s="2">
        <f t="shared" si="2"/>
        <v>3580</v>
      </c>
      <c r="AU68" s="5">
        <v>1712</v>
      </c>
      <c r="AV68" s="2">
        <v>1868</v>
      </c>
    </row>
    <row r="69" spans="1:48" ht="11.25" customHeight="1">
      <c r="A69" s="103"/>
      <c r="B69" s="102" t="s">
        <v>37</v>
      </c>
      <c r="C69" s="101"/>
      <c r="D69" s="5">
        <v>4782</v>
      </c>
      <c r="E69" s="147" t="s">
        <v>89</v>
      </c>
      <c r="F69" s="148" t="s">
        <v>89</v>
      </c>
      <c r="G69" s="5">
        <v>4469</v>
      </c>
      <c r="H69" s="147" t="s">
        <v>89</v>
      </c>
      <c r="I69" s="147" t="s">
        <v>89</v>
      </c>
      <c r="J69" s="24">
        <v>4389</v>
      </c>
      <c r="K69" s="5">
        <v>2231</v>
      </c>
      <c r="L69" s="5">
        <v>2158</v>
      </c>
      <c r="M69" s="5"/>
      <c r="N69" s="103"/>
      <c r="O69" s="102" t="s">
        <v>37</v>
      </c>
      <c r="P69" s="101"/>
      <c r="Q69" s="5">
        <v>4241</v>
      </c>
      <c r="R69" s="5">
        <v>2113</v>
      </c>
      <c r="S69" s="146">
        <v>2128</v>
      </c>
      <c r="T69" s="5">
        <v>4411</v>
      </c>
      <c r="U69" s="5">
        <v>2098</v>
      </c>
      <c r="V69" s="5">
        <v>2313</v>
      </c>
      <c r="W69" s="24">
        <v>4451</v>
      </c>
      <c r="X69" s="5">
        <v>2305</v>
      </c>
      <c r="Y69" s="5">
        <v>2146</v>
      </c>
      <c r="Z69" s="5"/>
      <c r="AA69" s="103"/>
      <c r="AB69" s="102" t="s">
        <v>37</v>
      </c>
      <c r="AC69" s="101"/>
      <c r="AD69" s="5">
        <v>5399</v>
      </c>
      <c r="AE69" s="5">
        <v>2693</v>
      </c>
      <c r="AF69" s="5">
        <v>2706</v>
      </c>
      <c r="AG69" s="24">
        <v>4712</v>
      </c>
      <c r="AH69" s="5">
        <v>2214</v>
      </c>
      <c r="AI69" s="146">
        <v>2498</v>
      </c>
      <c r="AJ69" s="5">
        <v>4901</v>
      </c>
      <c r="AK69" s="5">
        <v>2475</v>
      </c>
      <c r="AL69" s="146">
        <v>2426</v>
      </c>
      <c r="AM69" s="2">
        <v>6177</v>
      </c>
      <c r="AN69" s="2">
        <v>2922</v>
      </c>
      <c r="AO69" s="2">
        <v>3255</v>
      </c>
      <c r="AP69" s="2"/>
      <c r="AQ69" s="103"/>
      <c r="AR69" s="102" t="s">
        <v>37</v>
      </c>
      <c r="AS69" s="101"/>
      <c r="AT69" s="2">
        <f t="shared" si="2"/>
        <v>4825</v>
      </c>
      <c r="AU69" s="5">
        <v>1874</v>
      </c>
      <c r="AV69" s="2">
        <v>2951</v>
      </c>
    </row>
    <row r="70" spans="1:48" ht="11.25" customHeight="1">
      <c r="A70" s="103"/>
      <c r="B70" s="102" t="s">
        <v>38</v>
      </c>
      <c r="C70" s="101"/>
      <c r="D70" s="5">
        <v>7866</v>
      </c>
      <c r="E70" s="147" t="s">
        <v>89</v>
      </c>
      <c r="F70" s="148" t="s">
        <v>89</v>
      </c>
      <c r="G70" s="5">
        <v>8449</v>
      </c>
      <c r="H70" s="147" t="s">
        <v>89</v>
      </c>
      <c r="I70" s="147" t="s">
        <v>89</v>
      </c>
      <c r="J70" s="24">
        <v>8672</v>
      </c>
      <c r="K70" s="5">
        <v>4235</v>
      </c>
      <c r="L70" s="5">
        <v>4437</v>
      </c>
      <c r="M70" s="5"/>
      <c r="N70" s="103"/>
      <c r="O70" s="102" t="s">
        <v>38</v>
      </c>
      <c r="P70" s="101"/>
      <c r="Q70" s="5">
        <v>9026</v>
      </c>
      <c r="R70" s="5">
        <v>4258</v>
      </c>
      <c r="S70" s="146">
        <v>4768</v>
      </c>
      <c r="T70" s="5">
        <v>9515</v>
      </c>
      <c r="U70" s="5">
        <v>4520</v>
      </c>
      <c r="V70" s="5">
        <v>4995</v>
      </c>
      <c r="W70" s="24">
        <v>9332</v>
      </c>
      <c r="X70" s="5">
        <v>4738</v>
      </c>
      <c r="Y70" s="5">
        <v>4594</v>
      </c>
      <c r="Z70" s="5"/>
      <c r="AA70" s="103"/>
      <c r="AB70" s="102" t="s">
        <v>38</v>
      </c>
      <c r="AC70" s="101"/>
      <c r="AD70" s="5">
        <v>10488</v>
      </c>
      <c r="AE70" s="5">
        <v>4941</v>
      </c>
      <c r="AF70" s="5">
        <v>5547</v>
      </c>
      <c r="AG70" s="24">
        <v>9963</v>
      </c>
      <c r="AH70" s="5">
        <v>4629</v>
      </c>
      <c r="AI70" s="146">
        <v>5334</v>
      </c>
      <c r="AJ70" s="5">
        <v>11893</v>
      </c>
      <c r="AK70" s="5">
        <v>5409</v>
      </c>
      <c r="AL70" s="146">
        <v>6484</v>
      </c>
      <c r="AM70" s="2">
        <v>10360</v>
      </c>
      <c r="AN70" s="2">
        <v>4802</v>
      </c>
      <c r="AO70" s="2">
        <v>5558</v>
      </c>
      <c r="AP70" s="2"/>
      <c r="AQ70" s="103"/>
      <c r="AR70" s="102" t="s">
        <v>38</v>
      </c>
      <c r="AS70" s="101"/>
      <c r="AT70" s="2">
        <f t="shared" si="2"/>
        <v>8678</v>
      </c>
      <c r="AU70" s="5">
        <v>4087</v>
      </c>
      <c r="AV70" s="2">
        <v>4591</v>
      </c>
    </row>
    <row r="71" spans="1:48" ht="11.25" customHeight="1">
      <c r="A71" s="103"/>
      <c r="B71" s="102" t="s">
        <v>39</v>
      </c>
      <c r="C71" s="101"/>
      <c r="D71" s="5">
        <v>4828</v>
      </c>
      <c r="E71" s="147" t="s">
        <v>89</v>
      </c>
      <c r="F71" s="148" t="s">
        <v>89</v>
      </c>
      <c r="G71" s="5">
        <v>5493</v>
      </c>
      <c r="H71" s="147" t="s">
        <v>89</v>
      </c>
      <c r="I71" s="147" t="s">
        <v>89</v>
      </c>
      <c r="J71" s="24">
        <v>5736</v>
      </c>
      <c r="K71" s="5">
        <v>2704</v>
      </c>
      <c r="L71" s="5">
        <v>3032</v>
      </c>
      <c r="M71" s="5"/>
      <c r="N71" s="103"/>
      <c r="O71" s="102" t="s">
        <v>39</v>
      </c>
      <c r="P71" s="101"/>
      <c r="Q71" s="5">
        <v>5782</v>
      </c>
      <c r="R71" s="5">
        <v>2617</v>
      </c>
      <c r="S71" s="146">
        <v>3165</v>
      </c>
      <c r="T71" s="5">
        <v>6177</v>
      </c>
      <c r="U71" s="5">
        <v>2706</v>
      </c>
      <c r="V71" s="5">
        <v>3471</v>
      </c>
      <c r="W71" s="24">
        <v>6144</v>
      </c>
      <c r="X71" s="5">
        <v>2944</v>
      </c>
      <c r="Y71" s="5">
        <v>3200</v>
      </c>
      <c r="Z71" s="5"/>
      <c r="AA71" s="103"/>
      <c r="AB71" s="102" t="s">
        <v>39</v>
      </c>
      <c r="AC71" s="101"/>
      <c r="AD71" s="5">
        <v>8141</v>
      </c>
      <c r="AE71" s="5">
        <v>3345</v>
      </c>
      <c r="AF71" s="5">
        <v>4796</v>
      </c>
      <c r="AG71" s="24">
        <v>7780</v>
      </c>
      <c r="AH71" s="5">
        <v>2933</v>
      </c>
      <c r="AI71" s="146">
        <v>4847</v>
      </c>
      <c r="AJ71" s="5">
        <v>9277</v>
      </c>
      <c r="AK71" s="5">
        <v>3735</v>
      </c>
      <c r="AL71" s="146">
        <v>5542</v>
      </c>
      <c r="AM71" s="2">
        <v>9318</v>
      </c>
      <c r="AN71" s="2">
        <v>3777</v>
      </c>
      <c r="AO71" s="2">
        <v>5541</v>
      </c>
      <c r="AP71" s="2"/>
      <c r="AQ71" s="103"/>
      <c r="AR71" s="102" t="s">
        <v>39</v>
      </c>
      <c r="AS71" s="101"/>
      <c r="AT71" s="2">
        <f t="shared" si="2"/>
        <v>6613</v>
      </c>
      <c r="AU71" s="5">
        <v>2676</v>
      </c>
      <c r="AV71" s="2">
        <v>3937</v>
      </c>
    </row>
    <row r="72" spans="1:48" ht="11.25" customHeight="1">
      <c r="A72" s="103"/>
      <c r="B72" s="102" t="s">
        <v>40</v>
      </c>
      <c r="C72" s="101"/>
      <c r="D72" s="5">
        <v>8938</v>
      </c>
      <c r="E72" s="147" t="s">
        <v>89</v>
      </c>
      <c r="F72" s="148" t="s">
        <v>89</v>
      </c>
      <c r="G72" s="5">
        <v>9225</v>
      </c>
      <c r="H72" s="147" t="s">
        <v>89</v>
      </c>
      <c r="I72" s="147" t="s">
        <v>89</v>
      </c>
      <c r="J72" s="24">
        <v>9177</v>
      </c>
      <c r="K72" s="5">
        <v>4324</v>
      </c>
      <c r="L72" s="5">
        <v>4853</v>
      </c>
      <c r="M72" s="5"/>
      <c r="N72" s="103"/>
      <c r="O72" s="102" t="s">
        <v>40</v>
      </c>
      <c r="P72" s="101"/>
      <c r="Q72" s="5">
        <v>8897</v>
      </c>
      <c r="R72" s="5">
        <v>4130</v>
      </c>
      <c r="S72" s="146">
        <v>4767</v>
      </c>
      <c r="T72" s="5">
        <v>8985</v>
      </c>
      <c r="U72" s="5">
        <v>4085</v>
      </c>
      <c r="V72" s="5">
        <v>4900</v>
      </c>
      <c r="W72" s="24">
        <v>8566</v>
      </c>
      <c r="X72" s="5">
        <v>4113</v>
      </c>
      <c r="Y72" s="5">
        <v>4453</v>
      </c>
      <c r="Z72" s="5"/>
      <c r="AA72" s="103"/>
      <c r="AB72" s="102" t="s">
        <v>40</v>
      </c>
      <c r="AC72" s="101"/>
      <c r="AD72" s="5">
        <v>9191</v>
      </c>
      <c r="AE72" s="5">
        <v>4106</v>
      </c>
      <c r="AF72" s="5">
        <v>5085</v>
      </c>
      <c r="AG72" s="24">
        <v>9003</v>
      </c>
      <c r="AH72" s="5">
        <v>3751</v>
      </c>
      <c r="AI72" s="146">
        <v>5252</v>
      </c>
      <c r="AJ72" s="5">
        <v>9257</v>
      </c>
      <c r="AK72" s="5">
        <v>4109</v>
      </c>
      <c r="AL72" s="146">
        <v>5148</v>
      </c>
      <c r="AM72" s="2">
        <v>8076</v>
      </c>
      <c r="AN72" s="2">
        <v>3717</v>
      </c>
      <c r="AO72" s="2">
        <v>4359</v>
      </c>
      <c r="AP72" s="2"/>
      <c r="AQ72" s="103"/>
      <c r="AR72" s="102" t="s">
        <v>40</v>
      </c>
      <c r="AS72" s="101"/>
      <c r="AT72" s="2">
        <f t="shared" si="2"/>
        <v>6461</v>
      </c>
      <c r="AU72" s="5">
        <v>2709</v>
      </c>
      <c r="AV72" s="2">
        <v>3752</v>
      </c>
    </row>
    <row r="73" spans="1:48" ht="11.25" customHeight="1">
      <c r="A73" s="103"/>
      <c r="B73" s="102" t="s">
        <v>41</v>
      </c>
      <c r="C73" s="101"/>
      <c r="D73" s="5">
        <v>3517</v>
      </c>
      <c r="E73" s="147" t="s">
        <v>89</v>
      </c>
      <c r="F73" s="148" t="s">
        <v>89</v>
      </c>
      <c r="G73" s="5">
        <v>4573</v>
      </c>
      <c r="H73" s="147" t="s">
        <v>89</v>
      </c>
      <c r="I73" s="147" t="s">
        <v>89</v>
      </c>
      <c r="J73" s="24">
        <v>4932</v>
      </c>
      <c r="K73" s="5">
        <v>2293</v>
      </c>
      <c r="L73" s="5">
        <v>2639</v>
      </c>
      <c r="M73" s="5"/>
      <c r="N73" s="103"/>
      <c r="O73" s="102" t="s">
        <v>41</v>
      </c>
      <c r="P73" s="101"/>
      <c r="Q73" s="5">
        <v>4999</v>
      </c>
      <c r="R73" s="5">
        <v>2272</v>
      </c>
      <c r="S73" s="146">
        <v>2727</v>
      </c>
      <c r="T73" s="5">
        <v>5760</v>
      </c>
      <c r="U73" s="5">
        <v>2645</v>
      </c>
      <c r="V73" s="5">
        <v>3115</v>
      </c>
      <c r="W73" s="24">
        <v>5303</v>
      </c>
      <c r="X73" s="5">
        <v>2606</v>
      </c>
      <c r="Y73" s="5">
        <v>2697</v>
      </c>
      <c r="Z73" s="5"/>
      <c r="AA73" s="103"/>
      <c r="AB73" s="102" t="s">
        <v>41</v>
      </c>
      <c r="AC73" s="101"/>
      <c r="AD73" s="5">
        <v>6420</v>
      </c>
      <c r="AE73" s="5">
        <v>2921</v>
      </c>
      <c r="AF73" s="5">
        <v>3499</v>
      </c>
      <c r="AG73" s="24">
        <v>6462</v>
      </c>
      <c r="AH73" s="5">
        <v>2801</v>
      </c>
      <c r="AI73" s="146">
        <v>3661</v>
      </c>
      <c r="AJ73" s="5">
        <v>7873</v>
      </c>
      <c r="AK73" s="5">
        <v>3482</v>
      </c>
      <c r="AL73" s="146">
        <v>4391</v>
      </c>
      <c r="AM73" s="2">
        <v>7533</v>
      </c>
      <c r="AN73" s="2">
        <v>3144</v>
      </c>
      <c r="AO73" s="2">
        <v>4389</v>
      </c>
      <c r="AP73" s="2"/>
      <c r="AQ73" s="103"/>
      <c r="AR73" s="102" t="s">
        <v>41</v>
      </c>
      <c r="AS73" s="101"/>
      <c r="AT73" s="2">
        <f t="shared" si="2"/>
        <v>5295</v>
      </c>
      <c r="AU73" s="5">
        <v>2208</v>
      </c>
      <c r="AV73" s="2">
        <v>3087</v>
      </c>
    </row>
    <row r="74" spans="1:48" ht="11.25" customHeight="1">
      <c r="A74" s="103"/>
      <c r="B74" s="102" t="s">
        <v>42</v>
      </c>
      <c r="C74" s="101"/>
      <c r="D74" s="5">
        <v>3818</v>
      </c>
      <c r="E74" s="147" t="s">
        <v>89</v>
      </c>
      <c r="F74" s="148" t="s">
        <v>89</v>
      </c>
      <c r="G74" s="5">
        <v>4565</v>
      </c>
      <c r="H74" s="147" t="s">
        <v>89</v>
      </c>
      <c r="I74" s="147" t="s">
        <v>89</v>
      </c>
      <c r="J74" s="24">
        <v>5042</v>
      </c>
      <c r="K74" s="5">
        <v>2427</v>
      </c>
      <c r="L74" s="5">
        <v>2615</v>
      </c>
      <c r="M74" s="5"/>
      <c r="N74" s="103"/>
      <c r="O74" s="102" t="s">
        <v>42</v>
      </c>
      <c r="P74" s="101"/>
      <c r="Q74" s="5">
        <v>5602</v>
      </c>
      <c r="R74" s="5">
        <v>2548</v>
      </c>
      <c r="S74" s="146">
        <v>3054</v>
      </c>
      <c r="T74" s="5">
        <v>6916</v>
      </c>
      <c r="U74" s="5">
        <v>2997</v>
      </c>
      <c r="V74" s="5">
        <v>3919</v>
      </c>
      <c r="W74" s="24">
        <v>7178</v>
      </c>
      <c r="X74" s="5">
        <v>3357</v>
      </c>
      <c r="Y74" s="5">
        <v>3821</v>
      </c>
      <c r="Z74" s="5"/>
      <c r="AA74" s="103"/>
      <c r="AB74" s="102" t="s">
        <v>42</v>
      </c>
      <c r="AC74" s="101"/>
      <c r="AD74" s="5">
        <v>8276</v>
      </c>
      <c r="AE74" s="5">
        <v>3610</v>
      </c>
      <c r="AF74" s="5">
        <v>4666</v>
      </c>
      <c r="AG74" s="24">
        <v>8739</v>
      </c>
      <c r="AH74" s="5">
        <v>3673</v>
      </c>
      <c r="AI74" s="146">
        <v>5066</v>
      </c>
      <c r="AJ74" s="5">
        <v>10558</v>
      </c>
      <c r="AK74" s="5">
        <v>4381</v>
      </c>
      <c r="AL74" s="146">
        <v>6177</v>
      </c>
      <c r="AM74" s="2">
        <v>11411</v>
      </c>
      <c r="AN74" s="2">
        <v>4591</v>
      </c>
      <c r="AO74" s="2">
        <v>6820</v>
      </c>
      <c r="AP74" s="2"/>
      <c r="AQ74" s="103"/>
      <c r="AR74" s="102" t="s">
        <v>42</v>
      </c>
      <c r="AS74" s="101"/>
      <c r="AT74" s="2">
        <f t="shared" si="2"/>
        <v>10604</v>
      </c>
      <c r="AU74" s="5">
        <v>3859</v>
      </c>
      <c r="AV74" s="2">
        <v>6745</v>
      </c>
    </row>
    <row r="75" spans="1:48" ht="11.25" customHeight="1">
      <c r="A75" s="103"/>
      <c r="B75" s="102" t="s">
        <v>43</v>
      </c>
      <c r="C75" s="101"/>
      <c r="D75" s="5">
        <v>2711</v>
      </c>
      <c r="E75" s="147" t="s">
        <v>89</v>
      </c>
      <c r="F75" s="148" t="s">
        <v>89</v>
      </c>
      <c r="G75" s="5">
        <v>4233</v>
      </c>
      <c r="H75" s="147" t="s">
        <v>89</v>
      </c>
      <c r="I75" s="147" t="s">
        <v>89</v>
      </c>
      <c r="J75" s="24">
        <v>5363</v>
      </c>
      <c r="K75" s="5">
        <v>2902</v>
      </c>
      <c r="L75" s="5">
        <v>2461</v>
      </c>
      <c r="M75" s="5"/>
      <c r="N75" s="103"/>
      <c r="O75" s="102" t="s">
        <v>43</v>
      </c>
      <c r="P75" s="101"/>
      <c r="Q75" s="5">
        <v>6145</v>
      </c>
      <c r="R75" s="5">
        <v>3101</v>
      </c>
      <c r="S75" s="146">
        <v>3044</v>
      </c>
      <c r="T75" s="5">
        <v>7466</v>
      </c>
      <c r="U75" s="5">
        <v>3770</v>
      </c>
      <c r="V75" s="5">
        <v>3696</v>
      </c>
      <c r="W75" s="24">
        <v>7461</v>
      </c>
      <c r="X75" s="5">
        <v>3756</v>
      </c>
      <c r="Y75" s="5">
        <v>3705</v>
      </c>
      <c r="Z75" s="5"/>
      <c r="AA75" s="103"/>
      <c r="AB75" s="102" t="s">
        <v>43</v>
      </c>
      <c r="AC75" s="101"/>
      <c r="AD75" s="5">
        <v>8346</v>
      </c>
      <c r="AE75" s="5">
        <v>3911</v>
      </c>
      <c r="AF75" s="5">
        <v>4435</v>
      </c>
      <c r="AG75" s="24">
        <v>8743</v>
      </c>
      <c r="AH75" s="5">
        <v>4186</v>
      </c>
      <c r="AI75" s="146">
        <v>4557</v>
      </c>
      <c r="AJ75" s="5">
        <v>9830</v>
      </c>
      <c r="AK75" s="5">
        <v>4586</v>
      </c>
      <c r="AL75" s="146">
        <v>5244</v>
      </c>
      <c r="AM75" s="2">
        <v>8672</v>
      </c>
      <c r="AN75" s="2">
        <v>3931</v>
      </c>
      <c r="AO75" s="2">
        <v>4741</v>
      </c>
      <c r="AP75" s="2"/>
      <c r="AQ75" s="103"/>
      <c r="AR75" s="102" t="s">
        <v>43</v>
      </c>
      <c r="AS75" s="101"/>
      <c r="AT75" s="2">
        <f t="shared" si="2"/>
        <v>5445</v>
      </c>
      <c r="AU75" s="5">
        <v>2490</v>
      </c>
      <c r="AV75" s="2">
        <v>2955</v>
      </c>
    </row>
    <row r="76" spans="1:48" ht="11.25" customHeight="1">
      <c r="A76" s="17"/>
      <c r="B76" s="104" t="s">
        <v>44</v>
      </c>
      <c r="C76" s="18"/>
      <c r="D76" s="7">
        <v>3090</v>
      </c>
      <c r="E76" s="151" t="s">
        <v>89</v>
      </c>
      <c r="F76" s="152" t="s">
        <v>89</v>
      </c>
      <c r="G76" s="7">
        <v>3451</v>
      </c>
      <c r="H76" s="151" t="s">
        <v>89</v>
      </c>
      <c r="I76" s="151" t="s">
        <v>89</v>
      </c>
      <c r="J76" s="26">
        <v>4466</v>
      </c>
      <c r="K76" s="7">
        <v>2304</v>
      </c>
      <c r="L76" s="7">
        <v>2162</v>
      </c>
      <c r="M76" s="5"/>
      <c r="N76" s="17"/>
      <c r="O76" s="104" t="s">
        <v>44</v>
      </c>
      <c r="P76" s="18"/>
      <c r="Q76" s="7">
        <v>4628</v>
      </c>
      <c r="R76" s="7">
        <v>2428</v>
      </c>
      <c r="S76" s="153">
        <v>2200</v>
      </c>
      <c r="T76" s="7">
        <v>5739</v>
      </c>
      <c r="U76" s="7">
        <v>2942</v>
      </c>
      <c r="V76" s="7">
        <v>2797</v>
      </c>
      <c r="W76" s="26">
        <v>6243</v>
      </c>
      <c r="X76" s="7">
        <v>3317</v>
      </c>
      <c r="Y76" s="7">
        <v>2926</v>
      </c>
      <c r="Z76" s="5"/>
      <c r="AA76" s="17"/>
      <c r="AB76" s="104" t="s">
        <v>44</v>
      </c>
      <c r="AC76" s="18"/>
      <c r="AD76" s="7">
        <v>7211</v>
      </c>
      <c r="AE76" s="7">
        <v>3681</v>
      </c>
      <c r="AF76" s="7">
        <v>3530</v>
      </c>
      <c r="AG76" s="26">
        <v>7597</v>
      </c>
      <c r="AH76" s="7">
        <v>3758</v>
      </c>
      <c r="AI76" s="153">
        <v>3839</v>
      </c>
      <c r="AJ76" s="7">
        <v>8185</v>
      </c>
      <c r="AK76" s="7">
        <v>3947</v>
      </c>
      <c r="AL76" s="153">
        <v>4238</v>
      </c>
      <c r="AM76" s="7">
        <v>8202</v>
      </c>
      <c r="AN76" s="7">
        <v>4085</v>
      </c>
      <c r="AO76" s="7">
        <v>4117</v>
      </c>
      <c r="AP76" s="7"/>
      <c r="AQ76" s="17"/>
      <c r="AR76" s="104" t="s">
        <v>44</v>
      </c>
      <c r="AS76" s="18"/>
      <c r="AT76" s="2">
        <f t="shared" si="2"/>
        <v>4688</v>
      </c>
      <c r="AU76" s="7">
        <v>2300</v>
      </c>
      <c r="AV76" s="7">
        <v>2388</v>
      </c>
    </row>
    <row r="77" spans="1:48" ht="9.75" customHeight="1">
      <c r="A77" s="107" t="s">
        <v>79</v>
      </c>
      <c r="B77" s="109"/>
      <c r="C77" s="39"/>
      <c r="D77" s="110"/>
      <c r="E77" s="154"/>
      <c r="F77" s="110"/>
      <c r="G77" s="110"/>
      <c r="H77" s="154"/>
      <c r="I77" s="110"/>
      <c r="J77" s="110"/>
      <c r="K77" s="154"/>
      <c r="L77" s="110"/>
      <c r="M77" s="67"/>
      <c r="N77" s="107" t="s">
        <v>79</v>
      </c>
      <c r="O77" s="109"/>
      <c r="P77" s="39"/>
      <c r="Q77" s="110"/>
      <c r="R77" s="154"/>
      <c r="S77" s="110"/>
      <c r="T77" s="110"/>
      <c r="U77" s="154"/>
      <c r="V77" s="110"/>
      <c r="W77" s="110"/>
      <c r="X77" s="154"/>
      <c r="Y77" s="110"/>
      <c r="Z77" s="67"/>
      <c r="AA77" s="107" t="s">
        <v>121</v>
      </c>
      <c r="AB77" s="109"/>
      <c r="AC77" s="39"/>
      <c r="AD77" s="110"/>
      <c r="AE77" s="154"/>
      <c r="AF77" s="110"/>
      <c r="AG77" s="110"/>
      <c r="AH77" s="154"/>
      <c r="AI77" s="110"/>
      <c r="AJ77" s="110"/>
      <c r="AK77" s="154"/>
      <c r="AL77" s="110"/>
      <c r="AM77" s="107" t="s">
        <v>156</v>
      </c>
      <c r="AN77" s="154"/>
      <c r="AO77" s="110"/>
      <c r="AP77" s="110"/>
      <c r="AQ77" s="107"/>
      <c r="AR77" s="109"/>
      <c r="AS77" s="39"/>
      <c r="AT77" s="110"/>
      <c r="AU77" s="154"/>
      <c r="AV77" s="110"/>
    </row>
    <row r="78" spans="1:48" ht="9.75" customHeight="1">
      <c r="A78" s="45"/>
      <c r="B78" s="94"/>
      <c r="C78" s="94"/>
      <c r="D78" s="100"/>
      <c r="E78" s="95"/>
      <c r="F78" s="95"/>
      <c r="G78" s="100"/>
      <c r="H78" s="95"/>
      <c r="I78" s="95"/>
      <c r="J78" s="100"/>
      <c r="K78" s="95"/>
      <c r="L78" s="95"/>
      <c r="M78" s="94"/>
      <c r="N78" s="45"/>
      <c r="O78" s="94"/>
      <c r="P78" s="94"/>
      <c r="Q78" s="95"/>
      <c r="R78" s="95"/>
      <c r="S78" s="95"/>
      <c r="T78" s="95"/>
      <c r="U78" s="95"/>
      <c r="V78" s="95"/>
      <c r="W78" s="95"/>
      <c r="X78" s="95"/>
      <c r="Y78" s="95"/>
      <c r="Z78" s="94"/>
      <c r="AA78" s="112" t="s">
        <v>120</v>
      </c>
      <c r="AB78" s="112"/>
      <c r="AC78" s="94"/>
      <c r="AD78" s="112"/>
      <c r="AE78" s="95"/>
      <c r="AF78" s="95"/>
      <c r="AG78" s="155"/>
      <c r="AH78" s="95"/>
      <c r="AI78" s="95"/>
      <c r="AJ78" s="95"/>
      <c r="AK78" s="95"/>
      <c r="AL78" s="95"/>
      <c r="AM78" s="103"/>
      <c r="AN78" s="103"/>
      <c r="AO78" s="103"/>
      <c r="AP78" s="103"/>
      <c r="AQ78" s="112"/>
      <c r="AR78" s="113"/>
      <c r="AT78" s="2"/>
      <c r="AU78" s="2"/>
      <c r="AV78" s="2"/>
    </row>
    <row r="79" spans="2:48" ht="13.5">
      <c r="B79" s="113"/>
      <c r="D79" s="2"/>
      <c r="E79" s="2"/>
      <c r="F79" s="2"/>
      <c r="G79" s="2"/>
      <c r="H79" s="2"/>
      <c r="I79" s="2"/>
      <c r="J79" s="2"/>
      <c r="K79" s="2"/>
      <c r="L79" s="2"/>
      <c r="M79" s="2"/>
      <c r="O79" s="113"/>
      <c r="Q79" s="2"/>
      <c r="R79" s="2"/>
      <c r="S79" s="2"/>
      <c r="T79" s="2"/>
      <c r="U79" s="2"/>
      <c r="V79" s="2"/>
      <c r="W79" s="2"/>
      <c r="X79" s="2"/>
      <c r="Y79" s="2"/>
      <c r="Z79" s="2"/>
      <c r="AB79" s="113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114"/>
      <c r="AR79" s="114"/>
      <c r="AS79" s="114"/>
      <c r="AT79" s="115"/>
      <c r="AU79" s="115"/>
      <c r="AV79" s="115"/>
    </row>
    <row r="80" spans="4:48" ht="13.5">
      <c r="D80" s="2"/>
      <c r="E80" s="2"/>
      <c r="F80" s="2"/>
      <c r="G80" s="2"/>
      <c r="H80" s="2"/>
      <c r="I80" s="2"/>
      <c r="J80" s="2"/>
      <c r="K80" s="2"/>
      <c r="L80" s="2"/>
      <c r="M80" s="2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4"/>
      <c r="AB80" s="114"/>
      <c r="AC80" s="114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2"/>
      <c r="AR80" s="2"/>
      <c r="AS80" s="2"/>
      <c r="AT80" s="2"/>
      <c r="AU80" s="2"/>
      <c r="AV80" s="2"/>
    </row>
    <row r="81" spans="4:48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4:48" ht="13.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4:48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4:48" ht="13.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4:48" ht="13.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4:48" ht="13.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4:48" ht="13.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4:42" ht="13.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</sheetData>
  <sheetProtection/>
  <mergeCells count="56">
    <mergeCell ref="D5:D6"/>
    <mergeCell ref="E5:E6"/>
    <mergeCell ref="F5:F6"/>
    <mergeCell ref="R5:R6"/>
    <mergeCell ref="S5:S6"/>
    <mergeCell ref="J5:J6"/>
    <mergeCell ref="K5:K6"/>
    <mergeCell ref="L5:L6"/>
    <mergeCell ref="G5:G6"/>
    <mergeCell ref="H5:H6"/>
    <mergeCell ref="I5:I6"/>
    <mergeCell ref="AH5:AH6"/>
    <mergeCell ref="AI5:AI6"/>
    <mergeCell ref="AD5:AD6"/>
    <mergeCell ref="AE5:AE6"/>
    <mergeCell ref="AF5:AF6"/>
    <mergeCell ref="W5:W6"/>
    <mergeCell ref="X5:X6"/>
    <mergeCell ref="Y5:Y6"/>
    <mergeCell ref="A8:B8"/>
    <mergeCell ref="N8:O8"/>
    <mergeCell ref="AA8:AB8"/>
    <mergeCell ref="AM5:AM6"/>
    <mergeCell ref="AN5:AN6"/>
    <mergeCell ref="AO5:AO6"/>
    <mergeCell ref="AJ5:AJ6"/>
    <mergeCell ref="AK5:AK6"/>
    <mergeCell ref="AL5:AL6"/>
    <mergeCell ref="AG5:AG6"/>
    <mergeCell ref="Q3:S3"/>
    <mergeCell ref="T3:V3"/>
    <mergeCell ref="W3:Y3"/>
    <mergeCell ref="A7:B7"/>
    <mergeCell ref="N7:O7"/>
    <mergeCell ref="AA7:AB7"/>
    <mergeCell ref="T5:T6"/>
    <mergeCell ref="U5:U6"/>
    <mergeCell ref="V5:V6"/>
    <mergeCell ref="Q5:Q6"/>
    <mergeCell ref="AD3:AF3"/>
    <mergeCell ref="AG3:AI3"/>
    <mergeCell ref="AJ3:AL3"/>
    <mergeCell ref="AM3:AO3"/>
    <mergeCell ref="A15:B15"/>
    <mergeCell ref="N15:O15"/>
    <mergeCell ref="AA15:AB15"/>
    <mergeCell ref="D3:F3"/>
    <mergeCell ref="G3:I3"/>
    <mergeCell ref="J3:L3"/>
    <mergeCell ref="AQ15:AR15"/>
    <mergeCell ref="AT3:AV3"/>
    <mergeCell ref="AT5:AT6"/>
    <mergeCell ref="AU5:AU6"/>
    <mergeCell ref="AV5:AV6"/>
    <mergeCell ref="AQ7:AR7"/>
    <mergeCell ref="AQ8:AR8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A31" sqref="AA31"/>
    </sheetView>
  </sheetViews>
  <sheetFormatPr defaultColWidth="9.140625" defaultRowHeight="15"/>
  <cols>
    <col min="1" max="1" width="2.8515625" style="9" customWidth="1"/>
    <col min="2" max="2" width="21.8515625" style="9" bestFit="1" customWidth="1"/>
    <col min="3" max="3" width="1.1484375" style="9" customWidth="1"/>
    <col min="4" max="6" width="11.57421875" style="9" bestFit="1" customWidth="1"/>
    <col min="7" max="7" width="1.1484375" style="9" customWidth="1"/>
    <col min="8" max="8" width="2.8515625" style="9" customWidth="1"/>
    <col min="9" max="9" width="23.57421875" style="9" bestFit="1" customWidth="1"/>
    <col min="10" max="10" width="1.1484375" style="9" customWidth="1"/>
    <col min="11" max="13" width="11.57421875" style="9" bestFit="1" customWidth="1"/>
    <col min="14" max="14" width="1.1484375" style="9" customWidth="1"/>
    <col min="15" max="15" width="2.8515625" style="9" customWidth="1"/>
    <col min="16" max="16" width="25.00390625" style="9" bestFit="1" customWidth="1"/>
    <col min="17" max="17" width="1.1484375" style="9" customWidth="1"/>
    <col min="18" max="18" width="11.57421875" style="9" bestFit="1" customWidth="1"/>
    <col min="19" max="19" width="12.421875" style="9" bestFit="1" customWidth="1"/>
    <col min="20" max="20" width="11.28125" style="9" bestFit="1" customWidth="1"/>
    <col min="21" max="21" width="11.57421875" style="9" bestFit="1" customWidth="1"/>
    <col min="22" max="22" width="1.1484375" style="9" customWidth="1"/>
    <col min="23" max="23" width="2.8515625" style="9" customWidth="1"/>
    <col min="24" max="24" width="25.00390625" style="9" bestFit="1" customWidth="1"/>
    <col min="25" max="25" width="1.1484375" style="9" customWidth="1"/>
    <col min="26" max="26" width="11.28125" style="9" bestFit="1" customWidth="1"/>
    <col min="27" max="28" width="6.421875" style="9" bestFit="1" customWidth="1"/>
    <col min="29" max="16384" width="9.00390625" style="9" customWidth="1"/>
  </cols>
  <sheetData>
    <row r="1" spans="1:23" ht="15" customHeight="1">
      <c r="A1" s="9" t="s">
        <v>128</v>
      </c>
      <c r="H1" s="9" t="s">
        <v>129</v>
      </c>
      <c r="O1" s="9" t="s">
        <v>130</v>
      </c>
      <c r="W1" s="9" t="s">
        <v>151</v>
      </c>
    </row>
    <row r="2" ht="10.5" customHeight="1">
      <c r="A2" s="36"/>
    </row>
    <row r="3" spans="1:28" ht="15" customHeight="1">
      <c r="A3" s="37"/>
      <c r="B3" s="38"/>
      <c r="C3" s="39"/>
      <c r="D3" s="40" t="s">
        <v>111</v>
      </c>
      <c r="E3" s="40" t="s">
        <v>112</v>
      </c>
      <c r="F3" s="41" t="s">
        <v>138</v>
      </c>
      <c r="G3" s="42"/>
      <c r="H3" s="37"/>
      <c r="I3" s="38"/>
      <c r="J3" s="43"/>
      <c r="K3" s="40" t="s">
        <v>113</v>
      </c>
      <c r="L3" s="40" t="s">
        <v>114</v>
      </c>
      <c r="M3" s="41" t="s">
        <v>115</v>
      </c>
      <c r="N3" s="42"/>
      <c r="O3" s="37"/>
      <c r="P3" s="38"/>
      <c r="Q3" s="43"/>
      <c r="R3" s="40" t="s">
        <v>116</v>
      </c>
      <c r="S3" s="40" t="s">
        <v>117</v>
      </c>
      <c r="T3" s="40" t="s">
        <v>118</v>
      </c>
      <c r="U3" s="44" t="s">
        <v>119</v>
      </c>
      <c r="V3" s="174"/>
      <c r="W3" s="37"/>
      <c r="X3" s="38"/>
      <c r="Y3" s="43"/>
      <c r="Z3" s="41" t="s">
        <v>152</v>
      </c>
      <c r="AA3" s="116"/>
      <c r="AB3" s="116"/>
    </row>
    <row r="4" spans="1:28" ht="7.5" customHeight="1">
      <c r="A4" s="45"/>
      <c r="B4" s="46"/>
      <c r="C4" s="47"/>
      <c r="D4" s="209" t="s">
        <v>87</v>
      </c>
      <c r="E4" s="209" t="s">
        <v>87</v>
      </c>
      <c r="F4" s="117"/>
      <c r="G4" s="48"/>
      <c r="H4" s="45"/>
      <c r="I4" s="46"/>
      <c r="J4" s="47"/>
      <c r="K4" s="117"/>
      <c r="L4" s="118"/>
      <c r="M4" s="117"/>
      <c r="N4" s="48"/>
      <c r="O4" s="45"/>
      <c r="P4" s="46"/>
      <c r="Q4" s="47"/>
      <c r="R4" s="117"/>
      <c r="S4" s="118"/>
      <c r="T4" s="118"/>
      <c r="U4" s="117"/>
      <c r="V4" s="48"/>
      <c r="W4" s="45"/>
      <c r="X4" s="46"/>
      <c r="Y4" s="47"/>
      <c r="Z4" s="117"/>
      <c r="AA4" s="48"/>
      <c r="AB4" s="48"/>
    </row>
    <row r="5" spans="1:28" ht="7.5" customHeight="1">
      <c r="A5" s="45"/>
      <c r="B5" s="46"/>
      <c r="C5" s="47"/>
      <c r="D5" s="213"/>
      <c r="E5" s="213"/>
      <c r="F5" s="119" t="s">
        <v>87</v>
      </c>
      <c r="G5" s="48"/>
      <c r="H5" s="45"/>
      <c r="I5" s="46"/>
      <c r="J5" s="47"/>
      <c r="K5" s="119" t="s">
        <v>87</v>
      </c>
      <c r="L5" s="120" t="s">
        <v>87</v>
      </c>
      <c r="M5" s="119" t="s">
        <v>87</v>
      </c>
      <c r="N5" s="48"/>
      <c r="O5" s="45"/>
      <c r="P5" s="46"/>
      <c r="Q5" s="47"/>
      <c r="R5" s="119" t="s">
        <v>87</v>
      </c>
      <c r="S5" s="120" t="s">
        <v>87</v>
      </c>
      <c r="T5" s="120" t="s">
        <v>87</v>
      </c>
      <c r="U5" s="119" t="s">
        <v>87</v>
      </c>
      <c r="V5" s="119"/>
      <c r="W5" s="45"/>
      <c r="X5" s="46"/>
      <c r="Y5" s="47"/>
      <c r="Z5" s="119" t="s">
        <v>87</v>
      </c>
      <c r="AA5" s="119"/>
      <c r="AB5" s="119"/>
    </row>
    <row r="6" spans="1:28" ht="7.5" customHeight="1">
      <c r="A6" s="49"/>
      <c r="B6" s="50"/>
      <c r="C6" s="51"/>
      <c r="D6" s="214"/>
      <c r="E6" s="214"/>
      <c r="F6" s="121"/>
      <c r="G6" s="48"/>
      <c r="H6" s="45"/>
      <c r="I6" s="46"/>
      <c r="J6" s="47"/>
      <c r="K6" s="121"/>
      <c r="L6" s="122"/>
      <c r="M6" s="121"/>
      <c r="N6" s="48"/>
      <c r="O6" s="49"/>
      <c r="P6" s="50"/>
      <c r="Q6" s="51"/>
      <c r="R6" s="121"/>
      <c r="S6" s="122"/>
      <c r="T6" s="122"/>
      <c r="U6" s="121"/>
      <c r="V6" s="121"/>
      <c r="W6" s="49"/>
      <c r="X6" s="50"/>
      <c r="Y6" s="51"/>
      <c r="Z6" s="121"/>
      <c r="AA6" s="48"/>
      <c r="AB6" s="48"/>
    </row>
    <row r="7" spans="1:28" ht="13.5" customHeight="1">
      <c r="A7" s="203" t="s">
        <v>0</v>
      </c>
      <c r="B7" s="203"/>
      <c r="C7" s="47"/>
      <c r="D7" s="52">
        <v>1874979626</v>
      </c>
      <c r="E7" s="20">
        <v>2352866544</v>
      </c>
      <c r="F7" s="52">
        <v>3142349491</v>
      </c>
      <c r="G7" s="53"/>
      <c r="H7" s="208" t="s">
        <v>0</v>
      </c>
      <c r="I7" s="208"/>
      <c r="J7" s="54"/>
      <c r="K7" s="52">
        <v>3542840598</v>
      </c>
      <c r="L7" s="20">
        <v>3974108500</v>
      </c>
      <c r="M7" s="52">
        <v>5088616949</v>
      </c>
      <c r="N7" s="52">
        <v>0</v>
      </c>
      <c r="O7" s="203" t="s">
        <v>0</v>
      </c>
      <c r="P7" s="203"/>
      <c r="Q7" s="47"/>
      <c r="R7" s="52">
        <v>4459242515</v>
      </c>
      <c r="S7" s="20">
        <v>4522179264</v>
      </c>
      <c r="T7" s="20">
        <v>2904708922</v>
      </c>
      <c r="U7" s="52">
        <v>3025732489</v>
      </c>
      <c r="V7" s="52"/>
      <c r="W7" s="203" t="s">
        <v>0</v>
      </c>
      <c r="X7" s="203"/>
      <c r="Y7" s="47"/>
      <c r="Z7" s="52">
        <f>Z8+Z15</f>
        <v>2342890229</v>
      </c>
      <c r="AA7" s="52"/>
      <c r="AB7" s="52"/>
    </row>
    <row r="8" spans="1:28" ht="12" customHeight="1">
      <c r="A8" s="196" t="s">
        <v>1</v>
      </c>
      <c r="B8" s="196"/>
      <c r="C8" s="47"/>
      <c r="D8" s="52">
        <v>1729380073</v>
      </c>
      <c r="E8" s="55">
        <v>2172647461</v>
      </c>
      <c r="F8" s="52">
        <v>2919751275</v>
      </c>
      <c r="G8" s="53"/>
      <c r="H8" s="196" t="s">
        <v>1</v>
      </c>
      <c r="I8" s="196"/>
      <c r="J8" s="47"/>
      <c r="K8" s="52">
        <v>3291865129</v>
      </c>
      <c r="L8" s="55">
        <v>3698489719</v>
      </c>
      <c r="M8" s="56">
        <v>4745307145</v>
      </c>
      <c r="N8" s="53"/>
      <c r="O8" s="203" t="s">
        <v>1</v>
      </c>
      <c r="P8" s="203"/>
      <c r="Q8" s="47"/>
      <c r="R8" s="56">
        <v>4116096049</v>
      </c>
      <c r="S8" s="55">
        <v>4177389699</v>
      </c>
      <c r="T8" s="55">
        <v>2586808120</v>
      </c>
      <c r="U8" s="52">
        <v>2706562534</v>
      </c>
      <c r="V8" s="52"/>
      <c r="W8" s="203" t="s">
        <v>1</v>
      </c>
      <c r="X8" s="203"/>
      <c r="Y8" s="47"/>
      <c r="Z8" s="56">
        <v>2047236171</v>
      </c>
      <c r="AA8" s="52"/>
      <c r="AB8" s="56"/>
    </row>
    <row r="9" spans="1:28" ht="10.5" customHeight="1">
      <c r="A9" s="57"/>
      <c r="B9" s="42" t="s">
        <v>90</v>
      </c>
      <c r="C9" s="47"/>
      <c r="D9" s="187">
        <v>1729380073</v>
      </c>
      <c r="E9" s="188">
        <v>2172647461</v>
      </c>
      <c r="F9" s="187">
        <v>2919751275</v>
      </c>
      <c r="G9" s="53"/>
      <c r="H9" s="57"/>
      <c r="I9" s="42" t="s">
        <v>70</v>
      </c>
      <c r="J9" s="47"/>
      <c r="K9" s="187">
        <v>286106616</v>
      </c>
      <c r="L9" s="188">
        <v>264954651</v>
      </c>
      <c r="M9" s="187">
        <v>311810513</v>
      </c>
      <c r="N9" s="53"/>
      <c r="O9" s="57"/>
      <c r="P9" s="42" t="s">
        <v>70</v>
      </c>
      <c r="Q9" s="47"/>
      <c r="R9" s="187">
        <v>187055249</v>
      </c>
      <c r="S9" s="188">
        <v>236200609</v>
      </c>
      <c r="T9" s="188">
        <v>120684127</v>
      </c>
      <c r="U9" s="189">
        <v>113880491</v>
      </c>
      <c r="V9" s="59"/>
      <c r="W9" s="57"/>
      <c r="X9" s="42" t="s">
        <v>70</v>
      </c>
      <c r="Y9" s="47"/>
      <c r="Z9" s="187">
        <v>18942175</v>
      </c>
      <c r="AA9" s="59"/>
      <c r="AB9" s="58"/>
    </row>
    <row r="10" spans="1:28" ht="10.5" customHeight="1">
      <c r="A10" s="57"/>
      <c r="B10" s="42" t="s">
        <v>91</v>
      </c>
      <c r="C10" s="60"/>
      <c r="D10" s="187">
        <v>0</v>
      </c>
      <c r="E10" s="188">
        <v>0</v>
      </c>
      <c r="F10" s="187">
        <v>0</v>
      </c>
      <c r="G10" s="61"/>
      <c r="H10" s="57"/>
      <c r="I10" s="42" t="s">
        <v>92</v>
      </c>
      <c r="J10" s="60"/>
      <c r="K10" s="187">
        <v>2076378661</v>
      </c>
      <c r="L10" s="188">
        <v>2328961944</v>
      </c>
      <c r="M10" s="187">
        <v>3125906247</v>
      </c>
      <c r="N10" s="61"/>
      <c r="O10" s="57"/>
      <c r="P10" s="42" t="s">
        <v>71</v>
      </c>
      <c r="Q10" s="60"/>
      <c r="R10" s="187">
        <v>236653548</v>
      </c>
      <c r="S10" s="188">
        <v>199247750</v>
      </c>
      <c r="T10" s="188">
        <v>125221952</v>
      </c>
      <c r="U10" s="189">
        <v>100803902</v>
      </c>
      <c r="V10" s="59"/>
      <c r="W10" s="57"/>
      <c r="X10" s="42" t="s">
        <v>71</v>
      </c>
      <c r="Y10" s="60"/>
      <c r="Z10" s="187">
        <v>62481921</v>
      </c>
      <c r="AA10" s="59"/>
      <c r="AB10" s="58"/>
    </row>
    <row r="11" spans="1:28" ht="11.25" customHeight="1">
      <c r="A11" s="57"/>
      <c r="B11" s="62"/>
      <c r="C11" s="63"/>
      <c r="D11" s="64"/>
      <c r="E11" s="65"/>
      <c r="F11" s="64"/>
      <c r="G11" s="67"/>
      <c r="H11" s="57"/>
      <c r="I11" s="42" t="s">
        <v>93</v>
      </c>
      <c r="J11" s="68"/>
      <c r="K11" s="187">
        <v>929379852</v>
      </c>
      <c r="L11" s="188">
        <v>1104573124</v>
      </c>
      <c r="M11" s="187">
        <v>1307590385</v>
      </c>
      <c r="N11" s="67"/>
      <c r="O11" s="57"/>
      <c r="P11" s="42" t="s">
        <v>72</v>
      </c>
      <c r="Q11" s="68"/>
      <c r="R11" s="187">
        <v>535387312</v>
      </c>
      <c r="S11" s="188">
        <v>451986481</v>
      </c>
      <c r="T11" s="188">
        <v>383854240</v>
      </c>
      <c r="U11" s="189">
        <v>297387539</v>
      </c>
      <c r="V11" s="59"/>
      <c r="W11" s="57"/>
      <c r="X11" s="42" t="s">
        <v>72</v>
      </c>
      <c r="Y11" s="68"/>
      <c r="Z11" s="187">
        <v>269717020</v>
      </c>
      <c r="AA11" s="59"/>
      <c r="AB11" s="58"/>
    </row>
    <row r="12" spans="1:28" ht="11.25" customHeight="1">
      <c r="A12" s="57"/>
      <c r="B12" s="69"/>
      <c r="C12" s="70"/>
      <c r="D12" s="71"/>
      <c r="E12" s="72"/>
      <c r="F12" s="71"/>
      <c r="G12" s="67"/>
      <c r="H12" s="57"/>
      <c r="I12" s="42" t="s">
        <v>91</v>
      </c>
      <c r="J12" s="68"/>
      <c r="K12" s="187">
        <v>0</v>
      </c>
      <c r="L12" s="188">
        <v>0</v>
      </c>
      <c r="M12" s="189">
        <v>0</v>
      </c>
      <c r="N12" s="67"/>
      <c r="O12" s="57"/>
      <c r="P12" s="42" t="s">
        <v>73</v>
      </c>
      <c r="Q12" s="68"/>
      <c r="R12" s="187">
        <v>1041679383</v>
      </c>
      <c r="S12" s="188">
        <v>983189405</v>
      </c>
      <c r="T12" s="188">
        <v>759948860</v>
      </c>
      <c r="U12" s="189">
        <v>1100750438</v>
      </c>
      <c r="V12" s="59"/>
      <c r="W12" s="57"/>
      <c r="X12" s="42" t="s">
        <v>73</v>
      </c>
      <c r="Y12" s="68"/>
      <c r="Z12" s="187">
        <v>848086898</v>
      </c>
      <c r="AA12" s="59"/>
      <c r="AB12" s="58"/>
    </row>
    <row r="13" spans="1:28" ht="11.25" customHeight="1">
      <c r="A13" s="57"/>
      <c r="B13" s="69"/>
      <c r="C13" s="70"/>
      <c r="D13" s="71"/>
      <c r="E13" s="72"/>
      <c r="F13" s="71"/>
      <c r="G13" s="67"/>
      <c r="H13" s="57"/>
      <c r="I13" s="74"/>
      <c r="J13" s="75"/>
      <c r="K13" s="76"/>
      <c r="L13" s="77"/>
      <c r="M13" s="76"/>
      <c r="N13" s="78"/>
      <c r="O13" s="57"/>
      <c r="P13" s="42" t="s">
        <v>74</v>
      </c>
      <c r="Q13" s="68"/>
      <c r="R13" s="187">
        <v>1620516277</v>
      </c>
      <c r="S13" s="188">
        <v>1837115797</v>
      </c>
      <c r="T13" s="188">
        <v>679854710</v>
      </c>
      <c r="U13" s="189">
        <v>726193692</v>
      </c>
      <c r="V13" s="59"/>
      <c r="W13" s="57"/>
      <c r="X13" s="42" t="s">
        <v>74</v>
      </c>
      <c r="Y13" s="68"/>
      <c r="Z13" s="187">
        <v>544934691</v>
      </c>
      <c r="AA13" s="59"/>
      <c r="AB13" s="58"/>
    </row>
    <row r="14" spans="1:28" ht="11.25" customHeight="1">
      <c r="A14" s="57"/>
      <c r="B14" s="79"/>
      <c r="C14" s="80"/>
      <c r="D14" s="81"/>
      <c r="E14" s="82"/>
      <c r="F14" s="81"/>
      <c r="G14" s="67"/>
      <c r="H14" s="57"/>
      <c r="I14" s="84"/>
      <c r="J14" s="85"/>
      <c r="K14" s="86"/>
      <c r="L14" s="87"/>
      <c r="M14" s="86"/>
      <c r="N14" s="78"/>
      <c r="O14" s="57"/>
      <c r="P14" s="42" t="s">
        <v>75</v>
      </c>
      <c r="Q14" s="68"/>
      <c r="R14" s="187">
        <v>494804280</v>
      </c>
      <c r="S14" s="188">
        <v>469649657</v>
      </c>
      <c r="T14" s="188">
        <v>517244231</v>
      </c>
      <c r="U14" s="189">
        <v>367546472</v>
      </c>
      <c r="V14" s="59"/>
      <c r="W14" s="57"/>
      <c r="X14" s="42" t="s">
        <v>75</v>
      </c>
      <c r="Y14" s="68"/>
      <c r="Z14" s="187">
        <v>303073466</v>
      </c>
      <c r="AA14" s="59"/>
      <c r="AB14" s="189"/>
    </row>
    <row r="15" spans="1:28" ht="12" customHeight="1">
      <c r="A15" s="196" t="s">
        <v>94</v>
      </c>
      <c r="B15" s="196"/>
      <c r="C15" s="68"/>
      <c r="D15" s="189">
        <v>145599553</v>
      </c>
      <c r="E15" s="190">
        <v>180219083</v>
      </c>
      <c r="F15" s="189">
        <v>222598216</v>
      </c>
      <c r="G15" s="67"/>
      <c r="H15" s="196" t="s">
        <v>94</v>
      </c>
      <c r="I15" s="196"/>
      <c r="J15" s="68"/>
      <c r="K15" s="189">
        <v>250975469</v>
      </c>
      <c r="L15" s="190">
        <v>275618781</v>
      </c>
      <c r="M15" s="187">
        <v>343309804</v>
      </c>
      <c r="N15" s="67"/>
      <c r="O15" s="196" t="s">
        <v>94</v>
      </c>
      <c r="P15" s="196"/>
      <c r="Q15" s="68"/>
      <c r="R15" s="187">
        <v>343146466</v>
      </c>
      <c r="S15" s="188">
        <v>344789565</v>
      </c>
      <c r="T15" s="188">
        <v>317900802</v>
      </c>
      <c r="U15" s="189">
        <v>319169955</v>
      </c>
      <c r="V15" s="52"/>
      <c r="W15" s="196" t="s">
        <v>94</v>
      </c>
      <c r="X15" s="196"/>
      <c r="Y15" s="68"/>
      <c r="Z15" s="187">
        <v>295654058</v>
      </c>
      <c r="AA15" s="52"/>
      <c r="AB15" s="56"/>
    </row>
    <row r="16" spans="1:28" ht="10.5" customHeight="1">
      <c r="A16" s="57"/>
      <c r="B16" s="42" t="s">
        <v>2</v>
      </c>
      <c r="C16" s="68"/>
      <c r="D16" s="189">
        <v>29760517</v>
      </c>
      <c r="E16" s="190">
        <v>35740520</v>
      </c>
      <c r="F16" s="189">
        <v>42664748</v>
      </c>
      <c r="G16" s="67"/>
      <c r="H16" s="57"/>
      <c r="I16" s="42" t="s">
        <v>2</v>
      </c>
      <c r="J16" s="68"/>
      <c r="K16" s="189">
        <v>45897807</v>
      </c>
      <c r="L16" s="188">
        <v>51974793</v>
      </c>
      <c r="M16" s="187">
        <v>64635270</v>
      </c>
      <c r="N16" s="67"/>
      <c r="O16" s="57"/>
      <c r="P16" s="42" t="s">
        <v>2</v>
      </c>
      <c r="Q16" s="68"/>
      <c r="R16" s="187">
        <v>67195494</v>
      </c>
      <c r="S16" s="188">
        <v>68954711</v>
      </c>
      <c r="T16" s="188">
        <v>72773061</v>
      </c>
      <c r="U16" s="189">
        <v>70819658</v>
      </c>
      <c r="V16" s="59"/>
      <c r="W16" s="57"/>
      <c r="X16" s="42" t="s">
        <v>2</v>
      </c>
      <c r="Y16" s="68"/>
      <c r="Z16" s="187">
        <v>41887456</v>
      </c>
      <c r="AA16" s="59"/>
      <c r="AB16" s="58"/>
    </row>
    <row r="17" spans="1:28" ht="10.5" customHeight="1">
      <c r="A17" s="57"/>
      <c r="B17" s="42" t="s">
        <v>3</v>
      </c>
      <c r="C17" s="68"/>
      <c r="D17" s="187">
        <v>17954779</v>
      </c>
      <c r="E17" s="188">
        <v>22405516</v>
      </c>
      <c r="F17" s="187">
        <v>25339229</v>
      </c>
      <c r="G17" s="67"/>
      <c r="H17" s="57"/>
      <c r="I17" s="42" t="s">
        <v>3</v>
      </c>
      <c r="J17" s="68"/>
      <c r="K17" s="187">
        <v>29231282</v>
      </c>
      <c r="L17" s="188">
        <v>31882704</v>
      </c>
      <c r="M17" s="187">
        <v>42130561</v>
      </c>
      <c r="N17" s="67"/>
      <c r="O17" s="57"/>
      <c r="P17" s="42" t="s">
        <v>3</v>
      </c>
      <c r="Q17" s="68"/>
      <c r="R17" s="187">
        <v>37243865</v>
      </c>
      <c r="S17" s="188">
        <v>36184977</v>
      </c>
      <c r="T17" s="188">
        <v>27652971</v>
      </c>
      <c r="U17" s="189">
        <v>27394937</v>
      </c>
      <c r="V17" s="59"/>
      <c r="W17" s="57"/>
      <c r="X17" s="42" t="s">
        <v>3</v>
      </c>
      <c r="Y17" s="68"/>
      <c r="Z17" s="187">
        <v>25693540</v>
      </c>
      <c r="AA17" s="59"/>
      <c r="AB17" s="58"/>
    </row>
    <row r="18" spans="1:28" ht="10.5" customHeight="1">
      <c r="A18" s="57"/>
      <c r="B18" s="42" t="s">
        <v>4</v>
      </c>
      <c r="C18" s="68"/>
      <c r="D18" s="187">
        <v>37127781</v>
      </c>
      <c r="E18" s="188">
        <v>45847333</v>
      </c>
      <c r="F18" s="187">
        <v>57370040</v>
      </c>
      <c r="G18" s="67"/>
      <c r="H18" s="57"/>
      <c r="I18" s="42" t="s">
        <v>4</v>
      </c>
      <c r="J18" s="68"/>
      <c r="K18" s="187">
        <v>60245502</v>
      </c>
      <c r="L18" s="188">
        <v>69313863</v>
      </c>
      <c r="M18" s="187">
        <v>78708857</v>
      </c>
      <c r="N18" s="67"/>
      <c r="O18" s="57"/>
      <c r="P18" s="42" t="s">
        <v>4</v>
      </c>
      <c r="Q18" s="68"/>
      <c r="R18" s="187">
        <v>79470839</v>
      </c>
      <c r="S18" s="188">
        <v>74683401</v>
      </c>
      <c r="T18" s="188">
        <v>67922491</v>
      </c>
      <c r="U18" s="189">
        <v>68389212</v>
      </c>
      <c r="V18" s="59"/>
      <c r="W18" s="57"/>
      <c r="X18" s="42" t="s">
        <v>4</v>
      </c>
      <c r="Y18" s="68"/>
      <c r="Z18" s="187">
        <v>51741670</v>
      </c>
      <c r="AA18" s="59"/>
      <c r="AB18" s="58"/>
    </row>
    <row r="19" spans="1:28" ht="10.5" customHeight="1">
      <c r="A19" s="57"/>
      <c r="B19" s="42" t="s">
        <v>5</v>
      </c>
      <c r="C19" s="68"/>
      <c r="D19" s="187">
        <v>16236307</v>
      </c>
      <c r="E19" s="188">
        <v>22422273</v>
      </c>
      <c r="F19" s="187">
        <v>24677009</v>
      </c>
      <c r="G19" s="67"/>
      <c r="H19" s="57"/>
      <c r="I19" s="42" t="s">
        <v>5</v>
      </c>
      <c r="J19" s="68"/>
      <c r="K19" s="187">
        <v>30538203</v>
      </c>
      <c r="L19" s="188">
        <v>37265187</v>
      </c>
      <c r="M19" s="187">
        <v>55474795</v>
      </c>
      <c r="N19" s="67"/>
      <c r="O19" s="57"/>
      <c r="P19" s="42" t="s">
        <v>5</v>
      </c>
      <c r="Q19" s="68"/>
      <c r="R19" s="187">
        <v>51151266</v>
      </c>
      <c r="S19" s="188">
        <v>56666117</v>
      </c>
      <c r="T19" s="188">
        <v>44557710</v>
      </c>
      <c r="U19" s="189">
        <v>44799646</v>
      </c>
      <c r="V19" s="59"/>
      <c r="W19" s="57"/>
      <c r="X19" s="42" t="s">
        <v>142</v>
      </c>
      <c r="Y19" s="68"/>
      <c r="Z19" s="187">
        <v>73980642</v>
      </c>
      <c r="AA19" s="59"/>
      <c r="AB19" s="58"/>
    </row>
    <row r="20" spans="1:28" ht="10.5" customHeight="1">
      <c r="A20" s="57"/>
      <c r="B20" s="42" t="s">
        <v>95</v>
      </c>
      <c r="C20" s="68"/>
      <c r="D20" s="187">
        <v>12065774</v>
      </c>
      <c r="E20" s="188">
        <v>14206861</v>
      </c>
      <c r="F20" s="187">
        <v>18377940</v>
      </c>
      <c r="G20" s="67"/>
      <c r="H20" s="57"/>
      <c r="I20" s="42" t="s">
        <v>95</v>
      </c>
      <c r="J20" s="68"/>
      <c r="K20" s="187">
        <v>20446726</v>
      </c>
      <c r="L20" s="188">
        <v>23906032</v>
      </c>
      <c r="M20" s="187">
        <v>29680906</v>
      </c>
      <c r="N20" s="67"/>
      <c r="O20" s="57"/>
      <c r="P20" s="88" t="s">
        <v>96</v>
      </c>
      <c r="Q20" s="68"/>
      <c r="R20" s="187">
        <v>25255173</v>
      </c>
      <c r="S20" s="188">
        <v>30499012</v>
      </c>
      <c r="T20" s="188">
        <v>27142893</v>
      </c>
      <c r="U20" s="189">
        <v>31492261</v>
      </c>
      <c r="V20" s="59"/>
      <c r="W20" s="57"/>
      <c r="X20" s="42" t="s">
        <v>143</v>
      </c>
      <c r="Y20" s="68"/>
      <c r="Z20" s="187">
        <v>77279334</v>
      </c>
      <c r="AA20" s="59"/>
      <c r="AB20" s="58"/>
    </row>
    <row r="21" spans="1:28" ht="10.5" customHeight="1">
      <c r="A21" s="89"/>
      <c r="B21" s="90" t="s">
        <v>6</v>
      </c>
      <c r="C21" s="91"/>
      <c r="D21" s="191">
        <v>32454395</v>
      </c>
      <c r="E21" s="192">
        <v>39596580</v>
      </c>
      <c r="F21" s="191">
        <v>54169250</v>
      </c>
      <c r="G21" s="67"/>
      <c r="H21" s="89"/>
      <c r="I21" s="90" t="s">
        <v>6</v>
      </c>
      <c r="J21" s="91"/>
      <c r="K21" s="193">
        <v>64615949</v>
      </c>
      <c r="L21" s="192">
        <v>61276202</v>
      </c>
      <c r="M21" s="191">
        <v>72679415</v>
      </c>
      <c r="N21" s="67"/>
      <c r="O21" s="89"/>
      <c r="P21" s="90" t="s">
        <v>6</v>
      </c>
      <c r="Q21" s="91"/>
      <c r="R21" s="191">
        <v>82829829</v>
      </c>
      <c r="S21" s="192">
        <v>77801347</v>
      </c>
      <c r="T21" s="192">
        <v>77851676</v>
      </c>
      <c r="U21" s="194">
        <v>76274241</v>
      </c>
      <c r="V21" s="93"/>
      <c r="W21" s="89"/>
      <c r="X21" s="90" t="s">
        <v>144</v>
      </c>
      <c r="Y21" s="91"/>
      <c r="Z21" s="191">
        <v>25071416</v>
      </c>
      <c r="AA21" s="59"/>
      <c r="AB21" s="58"/>
    </row>
    <row r="22" spans="1:28" ht="4.5" customHeight="1">
      <c r="A22" s="45"/>
      <c r="B22" s="94"/>
      <c r="C22" s="94"/>
      <c r="D22" s="95"/>
      <c r="E22" s="95"/>
      <c r="F22" s="95"/>
      <c r="G22" s="94"/>
      <c r="H22" s="45"/>
      <c r="I22" s="94"/>
      <c r="J22" s="94"/>
      <c r="K22" s="96"/>
      <c r="L22" s="96"/>
      <c r="M22" s="96"/>
      <c r="N22" s="94"/>
      <c r="O22" s="49"/>
      <c r="P22" s="97"/>
      <c r="Q22" s="98"/>
      <c r="R22" s="96"/>
      <c r="S22" s="96"/>
      <c r="T22" s="96"/>
      <c r="U22" s="17"/>
      <c r="V22" s="17"/>
      <c r="W22" s="97"/>
      <c r="X22" s="97"/>
      <c r="Y22" s="98"/>
      <c r="Z22" s="97"/>
      <c r="AA22" s="95"/>
      <c r="AB22" s="95"/>
    </row>
    <row r="23" spans="1:28" ht="12" customHeight="1">
      <c r="A23" s="99"/>
      <c r="B23" s="99" t="s">
        <v>97</v>
      </c>
      <c r="C23" s="12"/>
      <c r="D23" s="4"/>
      <c r="E23" s="3"/>
      <c r="F23" s="4"/>
      <c r="G23" s="2">
        <v>0</v>
      </c>
      <c r="H23" s="99"/>
      <c r="I23" s="99" t="s">
        <v>97</v>
      </c>
      <c r="J23" s="12"/>
      <c r="K23" s="4"/>
      <c r="L23" s="3"/>
      <c r="M23" s="4"/>
      <c r="N23" s="5">
        <v>0</v>
      </c>
      <c r="O23" s="100"/>
      <c r="P23" s="100" t="s">
        <v>97</v>
      </c>
      <c r="Q23" s="101"/>
      <c r="R23" s="2"/>
      <c r="S23" s="3"/>
      <c r="T23" s="3"/>
      <c r="U23" s="2"/>
      <c r="V23" s="2"/>
      <c r="W23" s="100"/>
      <c r="X23" s="100" t="s">
        <v>97</v>
      </c>
      <c r="Y23" s="101"/>
      <c r="Z23" s="2"/>
      <c r="AA23" s="5"/>
      <c r="AB23" s="5"/>
    </row>
    <row r="24" spans="1:28" ht="10.5" customHeight="1">
      <c r="A24" s="100"/>
      <c r="B24" s="102" t="s">
        <v>69</v>
      </c>
      <c r="C24" s="101"/>
      <c r="D24" s="5">
        <v>1874979626</v>
      </c>
      <c r="E24" s="1">
        <v>2352866544</v>
      </c>
      <c r="F24" s="5">
        <v>3142349491</v>
      </c>
      <c r="G24" s="2"/>
      <c r="H24" s="100"/>
      <c r="I24" s="102" t="s">
        <v>69</v>
      </c>
      <c r="J24" s="101"/>
      <c r="K24" s="5">
        <v>3542840598</v>
      </c>
      <c r="L24" s="1">
        <v>3974108500</v>
      </c>
      <c r="M24" s="5">
        <v>5088616949</v>
      </c>
      <c r="N24" s="103"/>
      <c r="O24" s="100"/>
      <c r="P24" s="102" t="s">
        <v>69</v>
      </c>
      <c r="Q24" s="101"/>
      <c r="R24" s="2">
        <v>4459242515</v>
      </c>
      <c r="S24" s="1">
        <v>4522179264</v>
      </c>
      <c r="T24" s="1">
        <v>2904708922</v>
      </c>
      <c r="U24" s="2">
        <v>3025732489</v>
      </c>
      <c r="V24" s="2"/>
      <c r="W24" s="100"/>
      <c r="X24" s="102" t="s">
        <v>69</v>
      </c>
      <c r="Y24" s="101"/>
      <c r="Z24" s="2">
        <f>SUM(Z25:Z40)</f>
        <v>2342890229</v>
      </c>
      <c r="AA24" s="5"/>
      <c r="AB24" s="5"/>
    </row>
    <row r="25" spans="1:28" ht="10.5" customHeight="1">
      <c r="A25" s="100"/>
      <c r="B25" s="102" t="s">
        <v>29</v>
      </c>
      <c r="C25" s="101"/>
      <c r="D25" s="5">
        <v>35493386</v>
      </c>
      <c r="E25" s="1">
        <v>44784924</v>
      </c>
      <c r="F25" s="5">
        <v>56935367</v>
      </c>
      <c r="G25" s="2"/>
      <c r="H25" s="100"/>
      <c r="I25" s="102" t="s">
        <v>29</v>
      </c>
      <c r="J25" s="101"/>
      <c r="K25" s="5">
        <v>75169914</v>
      </c>
      <c r="L25" s="1">
        <v>71848826</v>
      </c>
      <c r="M25" s="5">
        <v>88324397</v>
      </c>
      <c r="N25" s="103"/>
      <c r="O25" s="100"/>
      <c r="P25" s="102" t="s">
        <v>29</v>
      </c>
      <c r="Q25" s="101"/>
      <c r="R25" s="2">
        <v>98244986</v>
      </c>
      <c r="S25" s="1">
        <v>89629062</v>
      </c>
      <c r="T25" s="1">
        <v>77316643</v>
      </c>
      <c r="U25" s="2">
        <v>97489720</v>
      </c>
      <c r="V25" s="2"/>
      <c r="W25" s="100"/>
      <c r="X25" s="102" t="s">
        <v>29</v>
      </c>
      <c r="Y25" s="101"/>
      <c r="Z25" s="2">
        <f>Z43+Z61</f>
        <v>71927765</v>
      </c>
      <c r="AA25" s="5"/>
      <c r="AB25" s="5"/>
    </row>
    <row r="26" spans="1:28" ht="10.5" customHeight="1">
      <c r="A26" s="100"/>
      <c r="B26" s="102" t="s">
        <v>30</v>
      </c>
      <c r="C26" s="101"/>
      <c r="D26" s="5">
        <v>296854879</v>
      </c>
      <c r="E26" s="1">
        <v>405307936</v>
      </c>
      <c r="F26" s="5">
        <v>567713361</v>
      </c>
      <c r="G26" s="2"/>
      <c r="H26" s="100"/>
      <c r="I26" s="102" t="s">
        <v>30</v>
      </c>
      <c r="J26" s="101"/>
      <c r="K26" s="5">
        <v>759099943</v>
      </c>
      <c r="L26" s="1">
        <v>859491187</v>
      </c>
      <c r="M26" s="5">
        <v>1160325280</v>
      </c>
      <c r="N26" s="103"/>
      <c r="O26" s="100"/>
      <c r="P26" s="102" t="s">
        <v>30</v>
      </c>
      <c r="Q26" s="101"/>
      <c r="R26" s="2">
        <v>1081427954</v>
      </c>
      <c r="S26" s="1">
        <v>1219302355</v>
      </c>
      <c r="T26" s="1">
        <v>319396199</v>
      </c>
      <c r="U26" s="2">
        <v>326415981</v>
      </c>
      <c r="V26" s="2"/>
      <c r="W26" s="100"/>
      <c r="X26" s="102" t="s">
        <v>30</v>
      </c>
      <c r="Y26" s="101"/>
      <c r="Z26" s="2">
        <f aca="true" t="shared" si="0" ref="Z26:Z40">Z44+Z62</f>
        <v>255426119</v>
      </c>
      <c r="AA26" s="5"/>
      <c r="AB26" s="5"/>
    </row>
    <row r="27" spans="1:28" ht="10.5" customHeight="1">
      <c r="A27" s="100"/>
      <c r="B27" s="102" t="s">
        <v>31</v>
      </c>
      <c r="C27" s="101"/>
      <c r="D27" s="5">
        <v>30144323</v>
      </c>
      <c r="E27" s="1">
        <v>42068364</v>
      </c>
      <c r="F27" s="5">
        <v>53620558</v>
      </c>
      <c r="G27" s="2"/>
      <c r="H27" s="100"/>
      <c r="I27" s="102" t="s">
        <v>31</v>
      </c>
      <c r="J27" s="101"/>
      <c r="K27" s="5">
        <v>87444107</v>
      </c>
      <c r="L27" s="1">
        <v>96209771</v>
      </c>
      <c r="M27" s="5">
        <v>80783979</v>
      </c>
      <c r="N27" s="103"/>
      <c r="O27" s="100"/>
      <c r="P27" s="102" t="s">
        <v>31</v>
      </c>
      <c r="Q27" s="101"/>
      <c r="R27" s="2">
        <v>91058667</v>
      </c>
      <c r="S27" s="1">
        <v>85416924</v>
      </c>
      <c r="T27" s="1">
        <v>58992670</v>
      </c>
      <c r="U27" s="2">
        <v>67088581</v>
      </c>
      <c r="V27" s="2"/>
      <c r="W27" s="100"/>
      <c r="X27" s="102" t="s">
        <v>31</v>
      </c>
      <c r="Y27" s="101"/>
      <c r="Z27" s="2">
        <f t="shared" si="0"/>
        <v>53815777</v>
      </c>
      <c r="AA27" s="5"/>
      <c r="AB27" s="5"/>
    </row>
    <row r="28" spans="1:28" ht="10.5" customHeight="1">
      <c r="A28" s="100"/>
      <c r="B28" s="102" t="s">
        <v>32</v>
      </c>
      <c r="C28" s="101"/>
      <c r="D28" s="5">
        <v>68820590</v>
      </c>
      <c r="E28" s="1">
        <v>102684342</v>
      </c>
      <c r="F28" s="5">
        <v>133416590</v>
      </c>
      <c r="G28" s="2"/>
      <c r="H28" s="100"/>
      <c r="I28" s="102" t="s">
        <v>32</v>
      </c>
      <c r="J28" s="101"/>
      <c r="K28" s="5">
        <v>133225463</v>
      </c>
      <c r="L28" s="1">
        <v>160309149</v>
      </c>
      <c r="M28" s="5">
        <v>168537259</v>
      </c>
      <c r="N28" s="103"/>
      <c r="O28" s="100"/>
      <c r="P28" s="102" t="s">
        <v>32</v>
      </c>
      <c r="Q28" s="101"/>
      <c r="R28" s="2">
        <v>141114284</v>
      </c>
      <c r="S28" s="1">
        <v>142450799</v>
      </c>
      <c r="T28" s="1">
        <v>143486299</v>
      </c>
      <c r="U28" s="2">
        <v>108085994</v>
      </c>
      <c r="V28" s="2"/>
      <c r="W28" s="100"/>
      <c r="X28" s="102" t="s">
        <v>32</v>
      </c>
      <c r="Y28" s="101"/>
      <c r="Z28" s="2">
        <f t="shared" si="0"/>
        <v>172048511</v>
      </c>
      <c r="AA28" s="5"/>
      <c r="AB28" s="5"/>
    </row>
    <row r="29" spans="1:28" ht="10.5" customHeight="1">
      <c r="A29" s="100"/>
      <c r="B29" s="102" t="s">
        <v>33</v>
      </c>
      <c r="C29" s="101"/>
      <c r="D29" s="5">
        <v>463982729</v>
      </c>
      <c r="E29" s="1">
        <v>582601853</v>
      </c>
      <c r="F29" s="5">
        <v>738028814</v>
      </c>
      <c r="G29" s="2"/>
      <c r="H29" s="100"/>
      <c r="I29" s="102" t="s">
        <v>33</v>
      </c>
      <c r="J29" s="101"/>
      <c r="K29" s="5">
        <v>788793749</v>
      </c>
      <c r="L29" s="1">
        <v>872669155</v>
      </c>
      <c r="M29" s="5">
        <v>1173950753</v>
      </c>
      <c r="N29" s="103"/>
      <c r="O29" s="100"/>
      <c r="P29" s="102" t="s">
        <v>33</v>
      </c>
      <c r="Q29" s="101"/>
      <c r="R29" s="2">
        <v>992739792</v>
      </c>
      <c r="S29" s="1">
        <v>966165902</v>
      </c>
      <c r="T29" s="1">
        <v>686860040</v>
      </c>
      <c r="U29" s="2">
        <v>932032170</v>
      </c>
      <c r="V29" s="2"/>
      <c r="W29" s="100"/>
      <c r="X29" s="102" t="s">
        <v>33</v>
      </c>
      <c r="Y29" s="101"/>
      <c r="Z29" s="2">
        <f t="shared" si="0"/>
        <v>564339740</v>
      </c>
      <c r="AA29" s="5"/>
      <c r="AB29" s="5"/>
    </row>
    <row r="30" spans="1:28" ht="10.5" customHeight="1">
      <c r="A30" s="100"/>
      <c r="B30" s="102" t="s">
        <v>34</v>
      </c>
      <c r="C30" s="101"/>
      <c r="D30" s="5">
        <v>704433546</v>
      </c>
      <c r="E30" s="1">
        <v>795005234</v>
      </c>
      <c r="F30" s="5">
        <v>1085385828</v>
      </c>
      <c r="G30" s="2"/>
      <c r="H30" s="100"/>
      <c r="I30" s="102" t="s">
        <v>34</v>
      </c>
      <c r="J30" s="101"/>
      <c r="K30" s="5">
        <v>1126945233</v>
      </c>
      <c r="L30" s="1">
        <v>1204834100</v>
      </c>
      <c r="M30" s="5">
        <v>1475283507</v>
      </c>
      <c r="N30" s="103"/>
      <c r="O30" s="100"/>
      <c r="P30" s="102" t="s">
        <v>34</v>
      </c>
      <c r="Q30" s="101"/>
      <c r="R30" s="2">
        <v>1264550810</v>
      </c>
      <c r="S30" s="1">
        <v>1224317418</v>
      </c>
      <c r="T30" s="1">
        <v>876662154</v>
      </c>
      <c r="U30" s="2">
        <v>812690178</v>
      </c>
      <c r="V30" s="2"/>
      <c r="W30" s="100"/>
      <c r="X30" s="102" t="s">
        <v>34</v>
      </c>
      <c r="Y30" s="101"/>
      <c r="Z30" s="2">
        <f t="shared" si="0"/>
        <v>595710136</v>
      </c>
      <c r="AA30" s="5"/>
      <c r="AB30" s="5"/>
    </row>
    <row r="31" spans="1:28" ht="10.5" customHeight="1">
      <c r="A31" s="100"/>
      <c r="B31" s="102" t="s">
        <v>35</v>
      </c>
      <c r="C31" s="101"/>
      <c r="D31" s="5">
        <v>34097397</v>
      </c>
      <c r="E31" s="1">
        <v>50663986</v>
      </c>
      <c r="F31" s="5">
        <v>65127249</v>
      </c>
      <c r="G31" s="2"/>
      <c r="H31" s="100"/>
      <c r="I31" s="102" t="s">
        <v>35</v>
      </c>
      <c r="J31" s="101"/>
      <c r="K31" s="5">
        <v>66474145</v>
      </c>
      <c r="L31" s="1">
        <v>78606428</v>
      </c>
      <c r="M31" s="5">
        <v>97183308</v>
      </c>
      <c r="N31" s="103"/>
      <c r="O31" s="100"/>
      <c r="P31" s="102" t="s">
        <v>35</v>
      </c>
      <c r="Q31" s="101"/>
      <c r="R31" s="2">
        <v>86435515</v>
      </c>
      <c r="S31" s="1">
        <v>68945589</v>
      </c>
      <c r="T31" s="1">
        <v>54482514</v>
      </c>
      <c r="U31" s="2">
        <v>60231170</v>
      </c>
      <c r="V31" s="2"/>
      <c r="W31" s="100"/>
      <c r="X31" s="102" t="s">
        <v>35</v>
      </c>
      <c r="Y31" s="101"/>
      <c r="Z31" s="2">
        <f t="shared" si="0"/>
        <v>48875991</v>
      </c>
      <c r="AA31" s="5"/>
      <c r="AB31" s="5"/>
    </row>
    <row r="32" spans="1:28" ht="10.5" customHeight="1">
      <c r="A32" s="100"/>
      <c r="B32" s="102" t="s">
        <v>36</v>
      </c>
      <c r="C32" s="101"/>
      <c r="D32" s="5">
        <v>36766064</v>
      </c>
      <c r="E32" s="1">
        <v>46716284</v>
      </c>
      <c r="F32" s="5">
        <v>56630062</v>
      </c>
      <c r="G32" s="2"/>
      <c r="H32" s="100"/>
      <c r="I32" s="102" t="s">
        <v>36</v>
      </c>
      <c r="J32" s="101"/>
      <c r="K32" s="5">
        <v>66587492</v>
      </c>
      <c r="L32" s="1">
        <v>92331757</v>
      </c>
      <c r="M32" s="5">
        <v>114855521</v>
      </c>
      <c r="N32" s="103"/>
      <c r="O32" s="100"/>
      <c r="P32" s="102" t="s">
        <v>36</v>
      </c>
      <c r="Q32" s="101"/>
      <c r="R32" s="2">
        <v>67283409</v>
      </c>
      <c r="S32" s="1">
        <v>67215931</v>
      </c>
      <c r="T32" s="1">
        <v>86693015</v>
      </c>
      <c r="U32" s="2">
        <v>50482562</v>
      </c>
      <c r="V32" s="2"/>
      <c r="W32" s="100"/>
      <c r="X32" s="102" t="s">
        <v>36</v>
      </c>
      <c r="Y32" s="101"/>
      <c r="Z32" s="2">
        <f t="shared" si="0"/>
        <v>80080207</v>
      </c>
      <c r="AA32" s="5"/>
      <c r="AB32" s="5"/>
    </row>
    <row r="33" spans="1:28" ht="10.5" customHeight="1">
      <c r="A33" s="100"/>
      <c r="B33" s="102" t="s">
        <v>37</v>
      </c>
      <c r="C33" s="101"/>
      <c r="D33" s="5">
        <v>93408824</v>
      </c>
      <c r="E33" s="1">
        <v>111344813</v>
      </c>
      <c r="F33" s="5">
        <v>145381496</v>
      </c>
      <c r="G33" s="2"/>
      <c r="H33" s="100"/>
      <c r="I33" s="102" t="s">
        <v>37</v>
      </c>
      <c r="J33" s="101"/>
      <c r="K33" s="5">
        <v>158276457</v>
      </c>
      <c r="L33" s="1">
        <v>187128153</v>
      </c>
      <c r="M33" s="5">
        <v>196989974</v>
      </c>
      <c r="N33" s="103"/>
      <c r="O33" s="100"/>
      <c r="P33" s="102" t="s">
        <v>37</v>
      </c>
      <c r="Q33" s="101"/>
      <c r="R33" s="2">
        <v>169887336</v>
      </c>
      <c r="S33" s="1">
        <v>187430084</v>
      </c>
      <c r="T33" s="1">
        <v>140701763</v>
      </c>
      <c r="U33" s="2">
        <v>135467974</v>
      </c>
      <c r="V33" s="2"/>
      <c r="W33" s="100"/>
      <c r="X33" s="102" t="s">
        <v>37</v>
      </c>
      <c r="Y33" s="101"/>
      <c r="Z33" s="2">
        <f t="shared" si="0"/>
        <v>112332570</v>
      </c>
      <c r="AA33" s="5"/>
      <c r="AB33" s="5"/>
    </row>
    <row r="34" spans="1:28" ht="10.5" customHeight="1">
      <c r="A34" s="100"/>
      <c r="B34" s="102" t="s">
        <v>38</v>
      </c>
      <c r="C34" s="101"/>
      <c r="D34" s="5">
        <v>38223943</v>
      </c>
      <c r="E34" s="1">
        <v>54084286</v>
      </c>
      <c r="F34" s="5">
        <v>68821650</v>
      </c>
      <c r="G34" s="2"/>
      <c r="H34" s="100"/>
      <c r="I34" s="102" t="s">
        <v>38</v>
      </c>
      <c r="J34" s="101"/>
      <c r="K34" s="5">
        <v>75687099</v>
      </c>
      <c r="L34" s="1">
        <v>96480443</v>
      </c>
      <c r="M34" s="5">
        <v>120545326</v>
      </c>
      <c r="N34" s="103"/>
      <c r="O34" s="100"/>
      <c r="P34" s="102" t="s">
        <v>38</v>
      </c>
      <c r="Q34" s="101"/>
      <c r="R34" s="2">
        <v>104118655</v>
      </c>
      <c r="S34" s="1">
        <v>104068729</v>
      </c>
      <c r="T34" s="1">
        <v>98216192</v>
      </c>
      <c r="U34" s="2">
        <v>96621456</v>
      </c>
      <c r="V34" s="2"/>
      <c r="W34" s="100"/>
      <c r="X34" s="102" t="s">
        <v>38</v>
      </c>
      <c r="Y34" s="101"/>
      <c r="Z34" s="2">
        <f t="shared" si="0"/>
        <v>91128196</v>
      </c>
      <c r="AA34" s="5"/>
      <c r="AB34" s="5"/>
    </row>
    <row r="35" spans="1:28" ht="10.5" customHeight="1">
      <c r="A35" s="100"/>
      <c r="B35" s="102" t="s">
        <v>39</v>
      </c>
      <c r="C35" s="101"/>
      <c r="D35" s="5">
        <v>12432537</v>
      </c>
      <c r="E35" s="1">
        <v>21442185</v>
      </c>
      <c r="F35" s="5">
        <v>29905832</v>
      </c>
      <c r="G35" s="2"/>
      <c r="H35" s="100"/>
      <c r="I35" s="102" t="s">
        <v>39</v>
      </c>
      <c r="J35" s="101"/>
      <c r="K35" s="5">
        <v>35528666</v>
      </c>
      <c r="L35" s="1">
        <v>47865036</v>
      </c>
      <c r="M35" s="5">
        <v>81648112</v>
      </c>
      <c r="N35" s="103"/>
      <c r="O35" s="100"/>
      <c r="P35" s="102" t="s">
        <v>39</v>
      </c>
      <c r="Q35" s="101"/>
      <c r="R35" s="2">
        <v>62944324</v>
      </c>
      <c r="S35" s="1">
        <v>60923356</v>
      </c>
      <c r="T35" s="1">
        <v>58203247</v>
      </c>
      <c r="U35" s="2">
        <v>56237306</v>
      </c>
      <c r="V35" s="2"/>
      <c r="W35" s="100"/>
      <c r="X35" s="102" t="s">
        <v>39</v>
      </c>
      <c r="Y35" s="101"/>
      <c r="Z35" s="2">
        <f t="shared" si="0"/>
        <v>67060767</v>
      </c>
      <c r="AA35" s="5"/>
      <c r="AB35" s="5"/>
    </row>
    <row r="36" spans="1:28" ht="10.5" customHeight="1">
      <c r="A36" s="100"/>
      <c r="B36" s="102" t="s">
        <v>40</v>
      </c>
      <c r="C36" s="101"/>
      <c r="D36" s="5">
        <v>25789240</v>
      </c>
      <c r="E36" s="1">
        <v>34362188</v>
      </c>
      <c r="F36" s="5">
        <v>44777898</v>
      </c>
      <c r="G36" s="2"/>
      <c r="H36" s="100"/>
      <c r="I36" s="102" t="s">
        <v>40</v>
      </c>
      <c r="J36" s="101"/>
      <c r="K36" s="5">
        <v>48575660</v>
      </c>
      <c r="L36" s="1">
        <v>48767002</v>
      </c>
      <c r="M36" s="5">
        <v>63660229</v>
      </c>
      <c r="N36" s="103"/>
      <c r="O36" s="100"/>
      <c r="P36" s="102" t="s">
        <v>40</v>
      </c>
      <c r="Q36" s="101"/>
      <c r="R36" s="2">
        <v>55270402</v>
      </c>
      <c r="S36" s="1">
        <v>56433045</v>
      </c>
      <c r="T36" s="1">
        <v>47280547</v>
      </c>
      <c r="U36" s="2">
        <v>49273833</v>
      </c>
      <c r="V36" s="2"/>
      <c r="W36" s="100"/>
      <c r="X36" s="102" t="s">
        <v>40</v>
      </c>
      <c r="Y36" s="101"/>
      <c r="Z36" s="2">
        <f t="shared" si="0"/>
        <v>42819388</v>
      </c>
      <c r="AA36" s="5"/>
      <c r="AB36" s="5"/>
    </row>
    <row r="37" spans="1:28" ht="10.5" customHeight="1">
      <c r="A37" s="100"/>
      <c r="B37" s="102" t="s">
        <v>41</v>
      </c>
      <c r="C37" s="101"/>
      <c r="D37" s="5">
        <v>7554532</v>
      </c>
      <c r="E37" s="1">
        <v>13127632</v>
      </c>
      <c r="F37" s="5">
        <v>18757194</v>
      </c>
      <c r="G37" s="2"/>
      <c r="H37" s="100"/>
      <c r="I37" s="102" t="s">
        <v>41</v>
      </c>
      <c r="J37" s="101"/>
      <c r="K37" s="5">
        <v>21887181</v>
      </c>
      <c r="L37" s="1">
        <v>23810769</v>
      </c>
      <c r="M37" s="5">
        <v>29513589</v>
      </c>
      <c r="N37" s="103"/>
      <c r="O37" s="100"/>
      <c r="P37" s="102" t="s">
        <v>41</v>
      </c>
      <c r="Q37" s="101"/>
      <c r="R37" s="2">
        <v>31769874</v>
      </c>
      <c r="S37" s="1">
        <v>36137665</v>
      </c>
      <c r="T37" s="1">
        <v>32857263</v>
      </c>
      <c r="U37" s="2">
        <v>33818628</v>
      </c>
      <c r="V37" s="2"/>
      <c r="W37" s="100"/>
      <c r="X37" s="102" t="s">
        <v>41</v>
      </c>
      <c r="Y37" s="101"/>
      <c r="Z37" s="2">
        <f t="shared" si="0"/>
        <v>28770448</v>
      </c>
      <c r="AA37" s="5"/>
      <c r="AB37" s="5"/>
    </row>
    <row r="38" spans="1:28" ht="10.5" customHeight="1">
      <c r="A38" s="103"/>
      <c r="B38" s="102" t="s">
        <v>42</v>
      </c>
      <c r="C38" s="101"/>
      <c r="D38" s="5">
        <v>8697041</v>
      </c>
      <c r="E38" s="1">
        <v>13839159</v>
      </c>
      <c r="F38" s="5">
        <v>18858250</v>
      </c>
      <c r="G38" s="2"/>
      <c r="H38" s="103"/>
      <c r="I38" s="102" t="s">
        <v>42</v>
      </c>
      <c r="J38" s="101"/>
      <c r="K38" s="5">
        <v>23162839</v>
      </c>
      <c r="L38" s="1">
        <v>32705399</v>
      </c>
      <c r="M38" s="5">
        <v>46107353</v>
      </c>
      <c r="N38" s="103"/>
      <c r="O38" s="103"/>
      <c r="P38" s="102" t="s">
        <v>42</v>
      </c>
      <c r="Q38" s="101"/>
      <c r="R38" s="2">
        <v>41738350</v>
      </c>
      <c r="S38" s="1">
        <v>44466402</v>
      </c>
      <c r="T38" s="1">
        <v>42777190</v>
      </c>
      <c r="U38" s="2">
        <v>43961029</v>
      </c>
      <c r="V38" s="2"/>
      <c r="W38" s="103"/>
      <c r="X38" s="102" t="s">
        <v>42</v>
      </c>
      <c r="Y38" s="101"/>
      <c r="Z38" s="2">
        <f t="shared" si="0"/>
        <v>44678553</v>
      </c>
      <c r="AA38" s="5"/>
      <c r="AB38" s="5"/>
    </row>
    <row r="39" spans="1:28" ht="10.5" customHeight="1">
      <c r="A39" s="103"/>
      <c r="B39" s="102" t="s">
        <v>43</v>
      </c>
      <c r="C39" s="101"/>
      <c r="D39" s="5">
        <v>11508631</v>
      </c>
      <c r="E39" s="1">
        <v>23827943</v>
      </c>
      <c r="F39" s="5">
        <v>42000360</v>
      </c>
      <c r="G39" s="2"/>
      <c r="H39" s="103"/>
      <c r="I39" s="102" t="s">
        <v>43</v>
      </c>
      <c r="J39" s="101"/>
      <c r="K39" s="5">
        <v>52911954</v>
      </c>
      <c r="L39" s="1">
        <v>72498058</v>
      </c>
      <c r="M39" s="5">
        <v>149270502</v>
      </c>
      <c r="N39" s="103"/>
      <c r="O39" s="103"/>
      <c r="P39" s="102" t="s">
        <v>43</v>
      </c>
      <c r="Q39" s="101"/>
      <c r="R39" s="2">
        <v>128151225</v>
      </c>
      <c r="S39" s="1">
        <v>127593775</v>
      </c>
      <c r="T39" s="1">
        <v>143924110</v>
      </c>
      <c r="U39" s="2">
        <v>119017197</v>
      </c>
      <c r="V39" s="2"/>
      <c r="W39" s="103"/>
      <c r="X39" s="102" t="s">
        <v>43</v>
      </c>
      <c r="Y39" s="101"/>
      <c r="Z39" s="2">
        <f t="shared" si="0"/>
        <v>82963359</v>
      </c>
      <c r="AA39" s="5"/>
      <c r="AB39" s="5"/>
    </row>
    <row r="40" spans="1:28" ht="10.5" customHeight="1">
      <c r="A40" s="103"/>
      <c r="B40" s="102" t="s">
        <v>44</v>
      </c>
      <c r="C40" s="101"/>
      <c r="D40" s="5">
        <v>6771964</v>
      </c>
      <c r="E40" s="1">
        <v>11005415</v>
      </c>
      <c r="F40" s="5">
        <v>16988982</v>
      </c>
      <c r="G40" s="2"/>
      <c r="H40" s="17"/>
      <c r="I40" s="104" t="s">
        <v>44</v>
      </c>
      <c r="J40" s="101"/>
      <c r="K40" s="5">
        <v>23070696</v>
      </c>
      <c r="L40" s="1">
        <v>28553267</v>
      </c>
      <c r="M40" s="5">
        <v>41637860</v>
      </c>
      <c r="N40" s="103"/>
      <c r="O40" s="103"/>
      <c r="P40" s="104" t="s">
        <v>44</v>
      </c>
      <c r="Q40" s="101"/>
      <c r="R40" s="2">
        <v>42506932</v>
      </c>
      <c r="S40" s="1">
        <v>41682228</v>
      </c>
      <c r="T40" s="1">
        <v>36859076</v>
      </c>
      <c r="U40" s="2">
        <v>36818710</v>
      </c>
      <c r="V40" s="2"/>
      <c r="W40" s="103"/>
      <c r="X40" s="104" t="s">
        <v>44</v>
      </c>
      <c r="Y40" s="101"/>
      <c r="Z40" s="2">
        <f t="shared" si="0"/>
        <v>30912702</v>
      </c>
      <c r="AA40" s="5"/>
      <c r="AB40" s="5"/>
    </row>
    <row r="41" spans="1:28" ht="12" customHeight="1">
      <c r="A41" s="11"/>
      <c r="B41" s="99" t="s">
        <v>99</v>
      </c>
      <c r="C41" s="12"/>
      <c r="D41" s="11"/>
      <c r="E41" s="105"/>
      <c r="F41" s="11"/>
      <c r="I41" s="99" t="s">
        <v>99</v>
      </c>
      <c r="J41" s="12"/>
      <c r="K41" s="11"/>
      <c r="L41" s="105"/>
      <c r="M41" s="11"/>
      <c r="N41" s="103"/>
      <c r="O41" s="11"/>
      <c r="P41" s="99" t="s">
        <v>99</v>
      </c>
      <c r="Q41" s="12"/>
      <c r="R41" s="11"/>
      <c r="S41" s="105"/>
      <c r="T41" s="105"/>
      <c r="U41" s="11"/>
      <c r="V41" s="11"/>
      <c r="W41" s="11"/>
      <c r="X41" s="99" t="s">
        <v>99</v>
      </c>
      <c r="Y41" s="12"/>
      <c r="Z41" s="11"/>
      <c r="AA41" s="103"/>
      <c r="AB41" s="103"/>
    </row>
    <row r="42" spans="1:28" ht="10.5" customHeight="1">
      <c r="A42" s="103"/>
      <c r="B42" s="102" t="s">
        <v>69</v>
      </c>
      <c r="C42" s="101"/>
      <c r="D42" s="5">
        <v>1729380073</v>
      </c>
      <c r="E42" s="1">
        <v>2172647461</v>
      </c>
      <c r="F42" s="5">
        <v>2919751275</v>
      </c>
      <c r="G42" s="2"/>
      <c r="I42" s="102" t="s">
        <v>69</v>
      </c>
      <c r="J42" s="101"/>
      <c r="K42" s="5">
        <v>3291865129</v>
      </c>
      <c r="L42" s="1">
        <v>3698489719</v>
      </c>
      <c r="M42" s="5">
        <v>4745307145</v>
      </c>
      <c r="N42" s="5"/>
      <c r="O42" s="103"/>
      <c r="P42" s="102" t="s">
        <v>69</v>
      </c>
      <c r="Q42" s="101"/>
      <c r="R42" s="5">
        <v>4116096049</v>
      </c>
      <c r="S42" s="1">
        <v>4177389699</v>
      </c>
      <c r="T42" s="1">
        <v>2586808120</v>
      </c>
      <c r="U42" s="5">
        <v>2706562534</v>
      </c>
      <c r="V42" s="5"/>
      <c r="W42" s="103"/>
      <c r="X42" s="102" t="s">
        <v>69</v>
      </c>
      <c r="Y42" s="101"/>
      <c r="Z42" s="5">
        <f>SUM(Z43:Z58)</f>
        <v>2047236171</v>
      </c>
      <c r="AA42" s="5"/>
      <c r="AB42" s="5"/>
    </row>
    <row r="43" spans="1:28" ht="10.5" customHeight="1">
      <c r="A43" s="103"/>
      <c r="B43" s="102" t="s">
        <v>29</v>
      </c>
      <c r="C43" s="101"/>
      <c r="D43" s="5">
        <v>24842851</v>
      </c>
      <c r="E43" s="1">
        <v>32148625</v>
      </c>
      <c r="F43" s="5">
        <v>40852961</v>
      </c>
      <c r="G43" s="2"/>
      <c r="I43" s="102" t="s">
        <v>29</v>
      </c>
      <c r="J43" s="101"/>
      <c r="K43" s="5">
        <v>57507866</v>
      </c>
      <c r="L43" s="1">
        <v>53859701</v>
      </c>
      <c r="M43" s="5">
        <v>64720741</v>
      </c>
      <c r="N43" s="5"/>
      <c r="O43" s="103"/>
      <c r="P43" s="102" t="s">
        <v>29</v>
      </c>
      <c r="Q43" s="101"/>
      <c r="R43" s="5">
        <v>76266843</v>
      </c>
      <c r="S43" s="1">
        <v>68362167</v>
      </c>
      <c r="T43" s="1">
        <v>60267071</v>
      </c>
      <c r="U43" s="5">
        <v>79633025</v>
      </c>
      <c r="V43" s="5"/>
      <c r="W43" s="103"/>
      <c r="X43" s="102" t="s">
        <v>29</v>
      </c>
      <c r="Y43" s="101"/>
      <c r="Z43" s="5">
        <v>56906618</v>
      </c>
      <c r="AA43" s="5"/>
      <c r="AB43" s="5"/>
    </row>
    <row r="44" spans="1:28" ht="10.5" customHeight="1">
      <c r="A44" s="103"/>
      <c r="B44" s="102" t="s">
        <v>30</v>
      </c>
      <c r="C44" s="101"/>
      <c r="D44" s="5">
        <v>291242776</v>
      </c>
      <c r="E44" s="1">
        <v>398694219</v>
      </c>
      <c r="F44" s="5">
        <v>560014054</v>
      </c>
      <c r="G44" s="2"/>
      <c r="I44" s="102" t="s">
        <v>30</v>
      </c>
      <c r="J44" s="101"/>
      <c r="K44" s="5">
        <v>751439098</v>
      </c>
      <c r="L44" s="1">
        <v>851022923</v>
      </c>
      <c r="M44" s="5">
        <v>1149357048</v>
      </c>
      <c r="N44" s="5"/>
      <c r="O44" s="103"/>
      <c r="P44" s="102" t="s">
        <v>30</v>
      </c>
      <c r="Q44" s="101"/>
      <c r="R44" s="5">
        <v>1069975806</v>
      </c>
      <c r="S44" s="1">
        <v>1208424776</v>
      </c>
      <c r="T44" s="1">
        <v>306217107</v>
      </c>
      <c r="U44" s="5">
        <v>313892581</v>
      </c>
      <c r="V44" s="5"/>
      <c r="W44" s="103"/>
      <c r="X44" s="102" t="s">
        <v>30</v>
      </c>
      <c r="Y44" s="101"/>
      <c r="Z44" s="5">
        <v>236745641</v>
      </c>
      <c r="AA44" s="5"/>
      <c r="AB44" s="5"/>
    </row>
    <row r="45" spans="1:28" ht="10.5" customHeight="1">
      <c r="A45" s="103"/>
      <c r="B45" s="102" t="s">
        <v>31</v>
      </c>
      <c r="C45" s="101"/>
      <c r="D45" s="5">
        <v>21207999</v>
      </c>
      <c r="E45" s="1">
        <v>30838952</v>
      </c>
      <c r="F45" s="5">
        <v>40256005</v>
      </c>
      <c r="G45" s="2"/>
      <c r="I45" s="102" t="s">
        <v>31</v>
      </c>
      <c r="J45" s="101"/>
      <c r="K45" s="5">
        <v>72427908</v>
      </c>
      <c r="L45" s="1">
        <v>79671807</v>
      </c>
      <c r="M45" s="5">
        <v>61639098</v>
      </c>
      <c r="N45" s="5"/>
      <c r="O45" s="103"/>
      <c r="P45" s="102" t="s">
        <v>31</v>
      </c>
      <c r="Q45" s="101"/>
      <c r="R45" s="5">
        <v>72582866</v>
      </c>
      <c r="S45" s="1">
        <v>67932110</v>
      </c>
      <c r="T45" s="1">
        <v>43470018</v>
      </c>
      <c r="U45" s="5">
        <v>53280983</v>
      </c>
      <c r="V45" s="5"/>
      <c r="W45" s="103"/>
      <c r="X45" s="102" t="s">
        <v>31</v>
      </c>
      <c r="Y45" s="101"/>
      <c r="Z45" s="5">
        <v>42301745</v>
      </c>
      <c r="AA45" s="5"/>
      <c r="AB45" s="5"/>
    </row>
    <row r="46" spans="1:28" ht="10.5" customHeight="1">
      <c r="A46" s="103"/>
      <c r="B46" s="102" t="s">
        <v>32</v>
      </c>
      <c r="C46" s="101"/>
      <c r="D46" s="5">
        <v>60353159</v>
      </c>
      <c r="E46" s="1">
        <v>92511480</v>
      </c>
      <c r="F46" s="5">
        <v>121335629</v>
      </c>
      <c r="G46" s="2"/>
      <c r="I46" s="102" t="s">
        <v>32</v>
      </c>
      <c r="J46" s="101"/>
      <c r="K46" s="5">
        <v>120232855</v>
      </c>
      <c r="L46" s="1">
        <v>147023919</v>
      </c>
      <c r="M46" s="5">
        <v>153135459</v>
      </c>
      <c r="N46" s="5"/>
      <c r="O46" s="103"/>
      <c r="P46" s="102" t="s">
        <v>32</v>
      </c>
      <c r="Q46" s="101"/>
      <c r="R46" s="5">
        <v>125499630</v>
      </c>
      <c r="S46" s="1">
        <v>125851450</v>
      </c>
      <c r="T46" s="1">
        <v>127963189</v>
      </c>
      <c r="U46" s="5">
        <v>92259902</v>
      </c>
      <c r="V46" s="5"/>
      <c r="W46" s="103"/>
      <c r="X46" s="102" t="s">
        <v>32</v>
      </c>
      <c r="Y46" s="101"/>
      <c r="Z46" s="5">
        <v>154608176</v>
      </c>
      <c r="AA46" s="5"/>
      <c r="AB46" s="5"/>
    </row>
    <row r="47" spans="1:28" ht="10.5" customHeight="1">
      <c r="A47" s="103"/>
      <c r="B47" s="102" t="s">
        <v>33</v>
      </c>
      <c r="C47" s="101"/>
      <c r="D47" s="5">
        <v>439566480</v>
      </c>
      <c r="E47" s="1">
        <v>554318706</v>
      </c>
      <c r="F47" s="5">
        <v>705296569</v>
      </c>
      <c r="G47" s="2"/>
      <c r="I47" s="102" t="s">
        <v>33</v>
      </c>
      <c r="J47" s="101"/>
      <c r="K47" s="5">
        <v>752936243</v>
      </c>
      <c r="L47" s="1">
        <v>834327066</v>
      </c>
      <c r="M47" s="5">
        <v>1125709170</v>
      </c>
      <c r="N47" s="5"/>
      <c r="O47" s="103"/>
      <c r="P47" s="102" t="s">
        <v>33</v>
      </c>
      <c r="Q47" s="101"/>
      <c r="R47" s="5">
        <v>948896158</v>
      </c>
      <c r="S47" s="1">
        <v>923832755</v>
      </c>
      <c r="T47" s="1">
        <v>645444900</v>
      </c>
      <c r="U47" s="5">
        <v>889132071</v>
      </c>
      <c r="V47" s="5"/>
      <c r="W47" s="103"/>
      <c r="X47" s="102" t="s">
        <v>33</v>
      </c>
      <c r="Y47" s="101"/>
      <c r="Z47" s="5">
        <v>530365636</v>
      </c>
      <c r="AA47" s="5"/>
      <c r="AB47" s="5"/>
    </row>
    <row r="48" spans="1:28" ht="10.5" customHeight="1">
      <c r="A48" s="103"/>
      <c r="B48" s="102" t="s">
        <v>34</v>
      </c>
      <c r="C48" s="101"/>
      <c r="D48" s="5">
        <v>670223674</v>
      </c>
      <c r="E48" s="1">
        <v>754195969</v>
      </c>
      <c r="F48" s="5">
        <v>1034055460</v>
      </c>
      <c r="G48" s="2"/>
      <c r="I48" s="102" t="s">
        <v>34</v>
      </c>
      <c r="J48" s="101"/>
      <c r="K48" s="5">
        <v>1067923269</v>
      </c>
      <c r="L48" s="1">
        <v>1141687772</v>
      </c>
      <c r="M48" s="5">
        <v>1399132423</v>
      </c>
      <c r="N48" s="5"/>
      <c r="O48" s="103"/>
      <c r="P48" s="102" t="s">
        <v>34</v>
      </c>
      <c r="Q48" s="101"/>
      <c r="R48" s="5">
        <v>1187491972</v>
      </c>
      <c r="S48" s="1">
        <v>1144728516</v>
      </c>
      <c r="T48" s="1">
        <v>805278609</v>
      </c>
      <c r="U48" s="5">
        <v>739618249</v>
      </c>
      <c r="V48" s="5"/>
      <c r="W48" s="103"/>
      <c r="X48" s="102" t="s">
        <v>34</v>
      </c>
      <c r="Y48" s="101"/>
      <c r="Z48" s="5">
        <v>533938073</v>
      </c>
      <c r="AA48" s="5"/>
      <c r="AB48" s="5"/>
    </row>
    <row r="49" spans="1:28" ht="10.5" customHeight="1">
      <c r="A49" s="103"/>
      <c r="B49" s="102" t="s">
        <v>35</v>
      </c>
      <c r="C49" s="101"/>
      <c r="D49" s="5">
        <v>26517551</v>
      </c>
      <c r="E49" s="1">
        <v>42136264</v>
      </c>
      <c r="F49" s="5">
        <v>55294087</v>
      </c>
      <c r="G49" s="2"/>
      <c r="I49" s="102" t="s">
        <v>35</v>
      </c>
      <c r="J49" s="101"/>
      <c r="K49" s="5">
        <v>55405517</v>
      </c>
      <c r="L49" s="1">
        <v>66612400</v>
      </c>
      <c r="M49" s="5">
        <v>81416909</v>
      </c>
      <c r="N49" s="5"/>
      <c r="O49" s="103"/>
      <c r="P49" s="102" t="s">
        <v>35</v>
      </c>
      <c r="Q49" s="101"/>
      <c r="R49" s="5">
        <v>71433487</v>
      </c>
      <c r="S49" s="1">
        <v>52693843</v>
      </c>
      <c r="T49" s="1">
        <v>41623313</v>
      </c>
      <c r="U49" s="5">
        <v>46719738</v>
      </c>
      <c r="V49" s="5"/>
      <c r="W49" s="103"/>
      <c r="X49" s="102" t="s">
        <v>35</v>
      </c>
      <c r="Y49" s="101"/>
      <c r="Z49" s="5">
        <v>35690092</v>
      </c>
      <c r="AA49" s="5"/>
      <c r="AB49" s="5"/>
    </row>
    <row r="50" spans="1:28" ht="10.5" customHeight="1">
      <c r="A50" s="103"/>
      <c r="B50" s="102" t="s">
        <v>36</v>
      </c>
      <c r="C50" s="101"/>
      <c r="D50" s="5">
        <v>30396888</v>
      </c>
      <c r="E50" s="1">
        <v>39506815</v>
      </c>
      <c r="F50" s="5">
        <v>48532833</v>
      </c>
      <c r="G50" s="2"/>
      <c r="I50" s="102" t="s">
        <v>36</v>
      </c>
      <c r="J50" s="101"/>
      <c r="K50" s="5">
        <v>58460752</v>
      </c>
      <c r="L50" s="1">
        <v>82225069</v>
      </c>
      <c r="M50" s="5">
        <v>103730554</v>
      </c>
      <c r="N50" s="5"/>
      <c r="O50" s="103"/>
      <c r="P50" s="102" t="s">
        <v>36</v>
      </c>
      <c r="Q50" s="101"/>
      <c r="R50" s="5">
        <v>57514282</v>
      </c>
      <c r="S50" s="1">
        <v>57451002</v>
      </c>
      <c r="T50" s="1">
        <v>79104851</v>
      </c>
      <c r="U50" s="5">
        <v>43353610</v>
      </c>
      <c r="V50" s="5"/>
      <c r="W50" s="103"/>
      <c r="X50" s="102" t="s">
        <v>36</v>
      </c>
      <c r="Y50" s="101"/>
      <c r="Z50" s="5">
        <v>73242935</v>
      </c>
      <c r="AA50" s="5"/>
      <c r="AB50" s="5"/>
    </row>
    <row r="51" spans="1:28" ht="10.5" customHeight="1">
      <c r="A51" s="103"/>
      <c r="B51" s="102" t="s">
        <v>37</v>
      </c>
      <c r="C51" s="101"/>
      <c r="D51" s="5">
        <v>89038598</v>
      </c>
      <c r="E51" s="1">
        <v>106640698</v>
      </c>
      <c r="F51" s="5">
        <v>140230459</v>
      </c>
      <c r="G51" s="2"/>
      <c r="I51" s="102" t="s">
        <v>37</v>
      </c>
      <c r="J51" s="101"/>
      <c r="K51" s="5">
        <v>152188301</v>
      </c>
      <c r="L51" s="1">
        <v>180305529</v>
      </c>
      <c r="M51" s="5">
        <v>187412991</v>
      </c>
      <c r="N51" s="5"/>
      <c r="O51" s="103"/>
      <c r="P51" s="102" t="s">
        <v>37</v>
      </c>
      <c r="Q51" s="101"/>
      <c r="R51" s="5">
        <v>160075862</v>
      </c>
      <c r="S51" s="1">
        <v>177193057</v>
      </c>
      <c r="T51" s="1">
        <v>130986794</v>
      </c>
      <c r="U51" s="5">
        <v>124527547</v>
      </c>
      <c r="V51" s="5"/>
      <c r="W51" s="103"/>
      <c r="X51" s="102" t="s">
        <v>37</v>
      </c>
      <c r="Y51" s="101"/>
      <c r="Z51" s="5">
        <v>96741970</v>
      </c>
      <c r="AA51" s="5"/>
      <c r="AB51" s="5"/>
    </row>
    <row r="52" spans="1:28" ht="10.5" customHeight="1">
      <c r="A52" s="103"/>
      <c r="B52" s="102" t="s">
        <v>38</v>
      </c>
      <c r="C52" s="101"/>
      <c r="D52" s="5">
        <v>31030485</v>
      </c>
      <c r="E52" s="1">
        <v>44698854</v>
      </c>
      <c r="F52" s="5">
        <v>56875080</v>
      </c>
      <c r="G52" s="2"/>
      <c r="I52" s="102" t="s">
        <v>38</v>
      </c>
      <c r="J52" s="101"/>
      <c r="K52" s="5">
        <v>61887574</v>
      </c>
      <c r="L52" s="1">
        <v>81050025</v>
      </c>
      <c r="M52" s="5">
        <v>100933752</v>
      </c>
      <c r="N52" s="5"/>
      <c r="O52" s="103"/>
      <c r="P52" s="102" t="s">
        <v>38</v>
      </c>
      <c r="Q52" s="101"/>
      <c r="R52" s="5">
        <v>83498685</v>
      </c>
      <c r="S52" s="1">
        <v>83832496</v>
      </c>
      <c r="T52" s="1">
        <v>77867365</v>
      </c>
      <c r="U52" s="5">
        <v>77145553</v>
      </c>
      <c r="V52" s="5"/>
      <c r="W52" s="103"/>
      <c r="X52" s="102" t="s">
        <v>38</v>
      </c>
      <c r="Y52" s="101"/>
      <c r="Z52" s="5">
        <v>70869017</v>
      </c>
      <c r="AA52" s="5"/>
      <c r="AB52" s="5"/>
    </row>
    <row r="53" spans="1:28" ht="10.5" customHeight="1">
      <c r="A53" s="103"/>
      <c r="B53" s="102" t="s">
        <v>39</v>
      </c>
      <c r="C53" s="101"/>
      <c r="D53" s="5">
        <v>7449799</v>
      </c>
      <c r="E53" s="1">
        <v>14783487</v>
      </c>
      <c r="F53" s="5">
        <v>21449713</v>
      </c>
      <c r="G53" s="2"/>
      <c r="I53" s="102" t="s">
        <v>39</v>
      </c>
      <c r="J53" s="101"/>
      <c r="K53" s="5">
        <v>25754310</v>
      </c>
      <c r="L53" s="1">
        <v>37803982</v>
      </c>
      <c r="M53" s="5">
        <v>68180666</v>
      </c>
      <c r="N53" s="5"/>
      <c r="O53" s="103"/>
      <c r="P53" s="102" t="s">
        <v>39</v>
      </c>
      <c r="Q53" s="101"/>
      <c r="R53" s="5">
        <v>47511831</v>
      </c>
      <c r="S53" s="1">
        <v>45362619</v>
      </c>
      <c r="T53" s="1">
        <v>41284451</v>
      </c>
      <c r="U53" s="5">
        <v>39132492</v>
      </c>
      <c r="V53" s="5"/>
      <c r="W53" s="103"/>
      <c r="X53" s="102" t="s">
        <v>39</v>
      </c>
      <c r="Y53" s="101"/>
      <c r="Z53" s="5">
        <v>53545022</v>
      </c>
      <c r="AA53" s="5"/>
      <c r="AB53" s="5"/>
    </row>
    <row r="54" spans="1:28" ht="10.5" customHeight="1">
      <c r="A54" s="103"/>
      <c r="B54" s="102" t="s">
        <v>40</v>
      </c>
      <c r="C54" s="101"/>
      <c r="D54" s="5">
        <v>16904778</v>
      </c>
      <c r="E54" s="1">
        <v>23183775</v>
      </c>
      <c r="F54" s="5">
        <v>31760046</v>
      </c>
      <c r="G54" s="2"/>
      <c r="I54" s="102" t="s">
        <v>40</v>
      </c>
      <c r="J54" s="101"/>
      <c r="K54" s="5">
        <v>34443347</v>
      </c>
      <c r="L54" s="1">
        <v>33880698</v>
      </c>
      <c r="M54" s="5">
        <v>46566374</v>
      </c>
      <c r="N54" s="5"/>
      <c r="O54" s="103"/>
      <c r="P54" s="102" t="s">
        <v>40</v>
      </c>
      <c r="Q54" s="101"/>
      <c r="R54" s="5">
        <v>39142353</v>
      </c>
      <c r="S54" s="1">
        <v>39821756</v>
      </c>
      <c r="T54" s="1">
        <v>31842987</v>
      </c>
      <c r="U54" s="5">
        <v>34843254</v>
      </c>
      <c r="V54" s="5"/>
      <c r="W54" s="103"/>
      <c r="X54" s="102" t="s">
        <v>40</v>
      </c>
      <c r="Y54" s="101"/>
      <c r="Z54" s="5">
        <v>29964848</v>
      </c>
      <c r="AA54" s="5"/>
      <c r="AB54" s="5"/>
    </row>
    <row r="55" spans="1:28" ht="10.5" customHeight="1">
      <c r="A55" s="103"/>
      <c r="B55" s="102" t="s">
        <v>41</v>
      </c>
      <c r="C55" s="101"/>
      <c r="D55" s="5">
        <v>3972526</v>
      </c>
      <c r="E55" s="1">
        <v>7445359</v>
      </c>
      <c r="F55" s="5">
        <v>11243821</v>
      </c>
      <c r="G55" s="2"/>
      <c r="I55" s="102" t="s">
        <v>41</v>
      </c>
      <c r="J55" s="101"/>
      <c r="K55" s="5">
        <v>13104469</v>
      </c>
      <c r="L55" s="1">
        <v>13450616</v>
      </c>
      <c r="M55" s="5">
        <v>17435827</v>
      </c>
      <c r="N55" s="5"/>
      <c r="O55" s="103"/>
      <c r="P55" s="102" t="s">
        <v>41</v>
      </c>
      <c r="Q55" s="101"/>
      <c r="R55" s="5">
        <v>19091134</v>
      </c>
      <c r="S55" s="1">
        <v>23091017</v>
      </c>
      <c r="T55" s="1">
        <v>19792920</v>
      </c>
      <c r="U55" s="5">
        <v>21286629</v>
      </c>
      <c r="V55" s="5"/>
      <c r="W55" s="103"/>
      <c r="X55" s="102" t="s">
        <v>41</v>
      </c>
      <c r="Y55" s="101"/>
      <c r="Z55" s="5">
        <v>17541072</v>
      </c>
      <c r="AA55" s="5"/>
      <c r="AB55" s="5"/>
    </row>
    <row r="56" spans="1:28" ht="10.5" customHeight="1">
      <c r="A56" s="103"/>
      <c r="B56" s="102" t="s">
        <v>42</v>
      </c>
      <c r="C56" s="101"/>
      <c r="D56" s="5">
        <v>4942749</v>
      </c>
      <c r="E56" s="1">
        <v>8047937</v>
      </c>
      <c r="F56" s="5">
        <v>10642504</v>
      </c>
      <c r="G56" s="2"/>
      <c r="I56" s="102" t="s">
        <v>42</v>
      </c>
      <c r="J56" s="101"/>
      <c r="K56" s="5">
        <v>14227605</v>
      </c>
      <c r="L56" s="1">
        <v>20603031</v>
      </c>
      <c r="M56" s="5">
        <v>29752502</v>
      </c>
      <c r="N56" s="5"/>
      <c r="O56" s="103"/>
      <c r="P56" s="102" t="s">
        <v>42</v>
      </c>
      <c r="Q56" s="101"/>
      <c r="R56" s="5">
        <v>22745423</v>
      </c>
      <c r="S56" s="1">
        <v>26061943</v>
      </c>
      <c r="T56" s="1">
        <v>24715722</v>
      </c>
      <c r="U56" s="5">
        <v>24007294</v>
      </c>
      <c r="V56" s="5"/>
      <c r="W56" s="103"/>
      <c r="X56" s="102" t="s">
        <v>42</v>
      </c>
      <c r="Y56" s="101"/>
      <c r="Z56" s="5">
        <v>22681017</v>
      </c>
      <c r="AA56" s="5"/>
      <c r="AB56" s="5"/>
    </row>
    <row r="57" spans="1:28" ht="10.5" customHeight="1">
      <c r="A57" s="103"/>
      <c r="B57" s="102" t="s">
        <v>43</v>
      </c>
      <c r="C57" s="101"/>
      <c r="D57" s="5">
        <v>8207423</v>
      </c>
      <c r="E57" s="1">
        <v>17341324</v>
      </c>
      <c r="F57" s="5">
        <v>31871413</v>
      </c>
      <c r="G57" s="2"/>
      <c r="I57" s="102" t="s">
        <v>43</v>
      </c>
      <c r="J57" s="101"/>
      <c r="K57" s="5">
        <v>39628208</v>
      </c>
      <c r="L57" s="1">
        <v>57621558</v>
      </c>
      <c r="M57" s="5">
        <v>129865166</v>
      </c>
      <c r="N57" s="5"/>
      <c r="O57" s="103"/>
      <c r="P57" s="102" t="s">
        <v>43</v>
      </c>
      <c r="Q57" s="101"/>
      <c r="R57" s="5">
        <v>109089183</v>
      </c>
      <c r="S57" s="1">
        <v>109061387</v>
      </c>
      <c r="T57" s="1">
        <v>127896794</v>
      </c>
      <c r="U57" s="5">
        <v>104978606</v>
      </c>
      <c r="V57" s="5"/>
      <c r="W57" s="103"/>
      <c r="X57" s="102" t="s">
        <v>43</v>
      </c>
      <c r="Y57" s="101"/>
      <c r="Z57" s="5">
        <v>71370620</v>
      </c>
      <c r="AA57" s="5"/>
      <c r="AB57" s="5"/>
    </row>
    <row r="58" spans="1:28" ht="10.5" customHeight="1">
      <c r="A58" s="17"/>
      <c r="B58" s="104" t="s">
        <v>44</v>
      </c>
      <c r="C58" s="18"/>
      <c r="D58" s="7">
        <v>3482337</v>
      </c>
      <c r="E58" s="6">
        <v>6154997</v>
      </c>
      <c r="F58" s="7">
        <v>10040641</v>
      </c>
      <c r="G58" s="2"/>
      <c r="I58" s="104" t="s">
        <v>44</v>
      </c>
      <c r="J58" s="18"/>
      <c r="K58" s="7">
        <v>14297807</v>
      </c>
      <c r="L58" s="6">
        <v>17343623</v>
      </c>
      <c r="M58" s="7">
        <v>26318465</v>
      </c>
      <c r="N58" s="5"/>
      <c r="O58" s="17"/>
      <c r="P58" s="104" t="s">
        <v>44</v>
      </c>
      <c r="Q58" s="18"/>
      <c r="R58" s="7">
        <v>25280534</v>
      </c>
      <c r="S58" s="6">
        <v>23688805</v>
      </c>
      <c r="T58" s="6">
        <v>23052029</v>
      </c>
      <c r="U58" s="7">
        <v>22751000</v>
      </c>
      <c r="V58" s="7"/>
      <c r="W58" s="17"/>
      <c r="X58" s="104" t="s">
        <v>44</v>
      </c>
      <c r="Y58" s="18"/>
      <c r="Z58" s="7">
        <v>20723689</v>
      </c>
      <c r="AA58" s="5"/>
      <c r="AB58" s="5"/>
    </row>
    <row r="59" spans="1:28" ht="12" customHeight="1">
      <c r="A59" s="103"/>
      <c r="B59" s="100" t="s">
        <v>101</v>
      </c>
      <c r="C59" s="101"/>
      <c r="D59" s="5"/>
      <c r="E59" s="1"/>
      <c r="F59" s="5"/>
      <c r="G59" s="2"/>
      <c r="H59" s="11"/>
      <c r="I59" s="100" t="s">
        <v>101</v>
      </c>
      <c r="J59" s="101"/>
      <c r="K59" s="5"/>
      <c r="L59" s="1"/>
      <c r="M59" s="5"/>
      <c r="N59" s="5"/>
      <c r="O59" s="103"/>
      <c r="P59" s="100" t="s">
        <v>101</v>
      </c>
      <c r="Q59" s="101"/>
      <c r="R59" s="2"/>
      <c r="S59" s="1"/>
      <c r="T59" s="1"/>
      <c r="U59" s="2"/>
      <c r="V59" s="2"/>
      <c r="W59" s="103"/>
      <c r="X59" s="100" t="s">
        <v>101</v>
      </c>
      <c r="Y59" s="101"/>
      <c r="Z59" s="2"/>
      <c r="AA59" s="5"/>
      <c r="AB59" s="5"/>
    </row>
    <row r="60" spans="1:28" ht="10.5" customHeight="1">
      <c r="A60" s="103"/>
      <c r="B60" s="102" t="s">
        <v>69</v>
      </c>
      <c r="C60" s="101"/>
      <c r="D60" s="5">
        <v>145599553</v>
      </c>
      <c r="E60" s="1">
        <v>180219083</v>
      </c>
      <c r="F60" s="5">
        <v>222598216</v>
      </c>
      <c r="G60" s="2"/>
      <c r="H60" s="103"/>
      <c r="I60" s="102" t="s">
        <v>69</v>
      </c>
      <c r="J60" s="101"/>
      <c r="K60" s="5">
        <v>250975469</v>
      </c>
      <c r="L60" s="1">
        <v>275618781</v>
      </c>
      <c r="M60" s="5">
        <v>343309804</v>
      </c>
      <c r="N60" s="5"/>
      <c r="O60" s="103"/>
      <c r="P60" s="102" t="s">
        <v>69</v>
      </c>
      <c r="Q60" s="101"/>
      <c r="R60" s="2">
        <v>343146466</v>
      </c>
      <c r="S60" s="1">
        <v>344789565</v>
      </c>
      <c r="T60" s="1">
        <v>317900802</v>
      </c>
      <c r="U60" s="2">
        <v>319169955</v>
      </c>
      <c r="V60" s="2"/>
      <c r="W60" s="103"/>
      <c r="X60" s="102" t="s">
        <v>69</v>
      </c>
      <c r="Y60" s="101"/>
      <c r="Z60" s="2">
        <f>SUM(Z61:Z76)</f>
        <v>295654058</v>
      </c>
      <c r="AA60" s="5"/>
      <c r="AB60" s="5"/>
    </row>
    <row r="61" spans="1:28" ht="10.5" customHeight="1">
      <c r="A61" s="103"/>
      <c r="B61" s="102" t="s">
        <v>29</v>
      </c>
      <c r="C61" s="101"/>
      <c r="D61" s="5">
        <v>10650535</v>
      </c>
      <c r="E61" s="1">
        <v>12636299</v>
      </c>
      <c r="F61" s="5">
        <v>16082406</v>
      </c>
      <c r="G61" s="2"/>
      <c r="H61" s="103"/>
      <c r="I61" s="102" t="s">
        <v>29</v>
      </c>
      <c r="J61" s="101"/>
      <c r="K61" s="5">
        <v>17662048</v>
      </c>
      <c r="L61" s="1">
        <v>17989125</v>
      </c>
      <c r="M61" s="5">
        <v>23603656</v>
      </c>
      <c r="N61" s="5"/>
      <c r="O61" s="103"/>
      <c r="P61" s="102" t="s">
        <v>29</v>
      </c>
      <c r="Q61" s="101"/>
      <c r="R61" s="2">
        <v>21978143</v>
      </c>
      <c r="S61" s="1">
        <v>21266895</v>
      </c>
      <c r="T61" s="1">
        <v>17049572</v>
      </c>
      <c r="U61" s="2">
        <v>17856695</v>
      </c>
      <c r="V61" s="2"/>
      <c r="W61" s="103"/>
      <c r="X61" s="102" t="s">
        <v>29</v>
      </c>
      <c r="Y61" s="101"/>
      <c r="Z61" s="2">
        <v>15021147</v>
      </c>
      <c r="AA61" s="5"/>
      <c r="AB61" s="5"/>
    </row>
    <row r="62" spans="1:28" ht="10.5" customHeight="1">
      <c r="A62" s="103"/>
      <c r="B62" s="102" t="s">
        <v>30</v>
      </c>
      <c r="C62" s="101"/>
      <c r="D62" s="5">
        <v>5612103</v>
      </c>
      <c r="E62" s="1">
        <v>6613717</v>
      </c>
      <c r="F62" s="5">
        <v>7699307</v>
      </c>
      <c r="G62" s="2"/>
      <c r="H62" s="103"/>
      <c r="I62" s="102" t="s">
        <v>30</v>
      </c>
      <c r="J62" s="101"/>
      <c r="K62" s="5">
        <v>7660845</v>
      </c>
      <c r="L62" s="1">
        <v>8468264</v>
      </c>
      <c r="M62" s="5">
        <v>10968232</v>
      </c>
      <c r="N62" s="5"/>
      <c r="O62" s="103"/>
      <c r="P62" s="102" t="s">
        <v>30</v>
      </c>
      <c r="Q62" s="101"/>
      <c r="R62" s="2">
        <v>11452148</v>
      </c>
      <c r="S62" s="1">
        <v>10877579</v>
      </c>
      <c r="T62" s="1">
        <v>13179092</v>
      </c>
      <c r="U62" s="2">
        <v>12523400</v>
      </c>
      <c r="V62" s="2"/>
      <c r="W62" s="103"/>
      <c r="X62" s="102" t="s">
        <v>30</v>
      </c>
      <c r="Y62" s="101"/>
      <c r="Z62" s="2">
        <v>18680478</v>
      </c>
      <c r="AA62" s="5"/>
      <c r="AB62" s="5"/>
    </row>
    <row r="63" spans="1:28" ht="10.5" customHeight="1">
      <c r="A63" s="103"/>
      <c r="B63" s="102" t="s">
        <v>31</v>
      </c>
      <c r="C63" s="101"/>
      <c r="D63" s="5">
        <v>8936324</v>
      </c>
      <c r="E63" s="1">
        <v>11229412</v>
      </c>
      <c r="F63" s="5">
        <v>13364553</v>
      </c>
      <c r="G63" s="2"/>
      <c r="H63" s="103"/>
      <c r="I63" s="102" t="s">
        <v>31</v>
      </c>
      <c r="J63" s="101"/>
      <c r="K63" s="5">
        <v>15016199</v>
      </c>
      <c r="L63" s="1">
        <v>16537964</v>
      </c>
      <c r="M63" s="5">
        <v>19144881</v>
      </c>
      <c r="N63" s="5"/>
      <c r="O63" s="103"/>
      <c r="P63" s="102" t="s">
        <v>31</v>
      </c>
      <c r="Q63" s="101"/>
      <c r="R63" s="2">
        <v>18475801</v>
      </c>
      <c r="S63" s="1">
        <v>17484814</v>
      </c>
      <c r="T63" s="1">
        <v>15522652</v>
      </c>
      <c r="U63" s="2">
        <v>13807598</v>
      </c>
      <c r="V63" s="2"/>
      <c r="W63" s="103"/>
      <c r="X63" s="102" t="s">
        <v>31</v>
      </c>
      <c r="Y63" s="101"/>
      <c r="Z63" s="2">
        <v>11514032</v>
      </c>
      <c r="AA63" s="5"/>
      <c r="AB63" s="5"/>
    </row>
    <row r="64" spans="1:28" ht="10.5" customHeight="1">
      <c r="A64" s="103"/>
      <c r="B64" s="102" t="s">
        <v>32</v>
      </c>
      <c r="C64" s="101"/>
      <c r="D64" s="5">
        <v>8467431</v>
      </c>
      <c r="E64" s="1">
        <v>10172862</v>
      </c>
      <c r="F64" s="5">
        <v>12080961</v>
      </c>
      <c r="G64" s="2"/>
      <c r="H64" s="103"/>
      <c r="I64" s="102" t="s">
        <v>32</v>
      </c>
      <c r="J64" s="101"/>
      <c r="K64" s="5">
        <v>12992608</v>
      </c>
      <c r="L64" s="1">
        <v>13285230</v>
      </c>
      <c r="M64" s="5">
        <v>15401800</v>
      </c>
      <c r="N64" s="5"/>
      <c r="O64" s="103"/>
      <c r="P64" s="102" t="s">
        <v>32</v>
      </c>
      <c r="Q64" s="101"/>
      <c r="R64" s="2">
        <v>15614654</v>
      </c>
      <c r="S64" s="1">
        <v>16599349</v>
      </c>
      <c r="T64" s="1">
        <v>15523110</v>
      </c>
      <c r="U64" s="2">
        <v>15826092</v>
      </c>
      <c r="V64" s="2"/>
      <c r="W64" s="103"/>
      <c r="X64" s="102" t="s">
        <v>32</v>
      </c>
      <c r="Y64" s="101"/>
      <c r="Z64" s="2">
        <v>17440335</v>
      </c>
      <c r="AA64" s="5"/>
      <c r="AB64" s="5"/>
    </row>
    <row r="65" spans="1:28" ht="10.5" customHeight="1">
      <c r="A65" s="103"/>
      <c r="B65" s="102" t="s">
        <v>33</v>
      </c>
      <c r="C65" s="101"/>
      <c r="D65" s="5">
        <v>24416249</v>
      </c>
      <c r="E65" s="1">
        <v>28283147</v>
      </c>
      <c r="F65" s="5">
        <v>32732245</v>
      </c>
      <c r="G65" s="2"/>
      <c r="H65" s="103"/>
      <c r="I65" s="102" t="s">
        <v>33</v>
      </c>
      <c r="J65" s="101"/>
      <c r="K65" s="5">
        <v>35857506</v>
      </c>
      <c r="L65" s="1">
        <v>38342089</v>
      </c>
      <c r="M65" s="5">
        <v>48241583</v>
      </c>
      <c r="N65" s="5"/>
      <c r="O65" s="103"/>
      <c r="P65" s="102" t="s">
        <v>33</v>
      </c>
      <c r="Q65" s="101"/>
      <c r="R65" s="2">
        <v>43843634</v>
      </c>
      <c r="S65" s="1">
        <v>42333147</v>
      </c>
      <c r="T65" s="1">
        <v>41415140</v>
      </c>
      <c r="U65" s="2">
        <v>42900099</v>
      </c>
      <c r="V65" s="2"/>
      <c r="W65" s="103"/>
      <c r="X65" s="102" t="s">
        <v>33</v>
      </c>
      <c r="Y65" s="101"/>
      <c r="Z65" s="2">
        <v>33974104</v>
      </c>
      <c r="AA65" s="5"/>
      <c r="AB65" s="5"/>
    </row>
    <row r="66" spans="1:28" ht="10.5" customHeight="1">
      <c r="A66" s="103"/>
      <c r="B66" s="102" t="s">
        <v>34</v>
      </c>
      <c r="C66" s="101"/>
      <c r="D66" s="5">
        <v>34209872</v>
      </c>
      <c r="E66" s="1">
        <v>40809265</v>
      </c>
      <c r="F66" s="5">
        <v>51330368</v>
      </c>
      <c r="G66" s="2"/>
      <c r="H66" s="103"/>
      <c r="I66" s="102" t="s">
        <v>34</v>
      </c>
      <c r="J66" s="101"/>
      <c r="K66" s="5">
        <v>59021964</v>
      </c>
      <c r="L66" s="1">
        <v>63146328</v>
      </c>
      <c r="M66" s="5">
        <v>76151084</v>
      </c>
      <c r="N66" s="5"/>
      <c r="O66" s="103"/>
      <c r="P66" s="102" t="s">
        <v>34</v>
      </c>
      <c r="Q66" s="101"/>
      <c r="R66" s="2">
        <v>77058838</v>
      </c>
      <c r="S66" s="1">
        <v>79588902</v>
      </c>
      <c r="T66" s="1">
        <v>71383545</v>
      </c>
      <c r="U66" s="2">
        <v>73071929</v>
      </c>
      <c r="V66" s="2"/>
      <c r="W66" s="103"/>
      <c r="X66" s="102" t="s">
        <v>34</v>
      </c>
      <c r="Y66" s="101"/>
      <c r="Z66" s="2">
        <v>61772063</v>
      </c>
      <c r="AA66" s="5"/>
      <c r="AB66" s="5"/>
    </row>
    <row r="67" spans="1:28" ht="10.5" customHeight="1">
      <c r="A67" s="103"/>
      <c r="B67" s="102" t="s">
        <v>35</v>
      </c>
      <c r="C67" s="101"/>
      <c r="D67" s="5">
        <v>7579846</v>
      </c>
      <c r="E67" s="1">
        <v>8527722</v>
      </c>
      <c r="F67" s="5">
        <v>9833162</v>
      </c>
      <c r="G67" s="2"/>
      <c r="H67" s="103"/>
      <c r="I67" s="102" t="s">
        <v>35</v>
      </c>
      <c r="J67" s="101"/>
      <c r="K67" s="5">
        <v>11068628</v>
      </c>
      <c r="L67" s="1">
        <v>11994028</v>
      </c>
      <c r="M67" s="5">
        <v>15766399</v>
      </c>
      <c r="N67" s="5"/>
      <c r="O67" s="103"/>
      <c r="P67" s="102" t="s">
        <v>35</v>
      </c>
      <c r="Q67" s="101"/>
      <c r="R67" s="2">
        <v>15002028</v>
      </c>
      <c r="S67" s="1">
        <v>16251746</v>
      </c>
      <c r="T67" s="1">
        <v>12859201</v>
      </c>
      <c r="U67" s="2">
        <v>13511432</v>
      </c>
      <c r="V67" s="2"/>
      <c r="W67" s="103"/>
      <c r="X67" s="102" t="s">
        <v>35</v>
      </c>
      <c r="Y67" s="101"/>
      <c r="Z67" s="2">
        <v>13185899</v>
      </c>
      <c r="AA67" s="5"/>
      <c r="AB67" s="5"/>
    </row>
    <row r="68" spans="1:28" ht="10.5" customHeight="1">
      <c r="A68" s="103"/>
      <c r="B68" s="102" t="s">
        <v>36</v>
      </c>
      <c r="C68" s="101"/>
      <c r="D68" s="5">
        <v>6369176</v>
      </c>
      <c r="E68" s="1">
        <v>7209469</v>
      </c>
      <c r="F68" s="5">
        <v>8097229</v>
      </c>
      <c r="G68" s="2"/>
      <c r="H68" s="103"/>
      <c r="I68" s="102" t="s">
        <v>36</v>
      </c>
      <c r="J68" s="101"/>
      <c r="K68" s="5">
        <v>8126740</v>
      </c>
      <c r="L68" s="1">
        <v>10106688</v>
      </c>
      <c r="M68" s="5">
        <v>11124967</v>
      </c>
      <c r="N68" s="5"/>
      <c r="O68" s="103"/>
      <c r="P68" s="102" t="s">
        <v>36</v>
      </c>
      <c r="Q68" s="101"/>
      <c r="R68" s="2">
        <v>9769127</v>
      </c>
      <c r="S68" s="1">
        <v>9764929</v>
      </c>
      <c r="T68" s="1">
        <v>7588164</v>
      </c>
      <c r="U68" s="2">
        <v>7128952</v>
      </c>
      <c r="V68" s="2"/>
      <c r="W68" s="103"/>
      <c r="X68" s="102" t="s">
        <v>36</v>
      </c>
      <c r="Y68" s="101"/>
      <c r="Z68" s="2">
        <v>6837272</v>
      </c>
      <c r="AA68" s="5"/>
      <c r="AB68" s="5"/>
    </row>
    <row r="69" spans="1:28" ht="10.5" customHeight="1">
      <c r="A69" s="103"/>
      <c r="B69" s="102" t="s">
        <v>37</v>
      </c>
      <c r="C69" s="101"/>
      <c r="D69" s="5">
        <v>4370226</v>
      </c>
      <c r="E69" s="1">
        <v>4704115</v>
      </c>
      <c r="F69" s="5">
        <v>5151037</v>
      </c>
      <c r="G69" s="2"/>
      <c r="H69" s="103"/>
      <c r="I69" s="102" t="s">
        <v>37</v>
      </c>
      <c r="J69" s="101"/>
      <c r="K69" s="5">
        <v>6088156</v>
      </c>
      <c r="L69" s="1">
        <v>6822624</v>
      </c>
      <c r="M69" s="5">
        <v>9576983</v>
      </c>
      <c r="N69" s="5"/>
      <c r="O69" s="103"/>
      <c r="P69" s="102" t="s">
        <v>37</v>
      </c>
      <c r="Q69" s="101"/>
      <c r="R69" s="2">
        <v>9811474</v>
      </c>
      <c r="S69" s="1">
        <v>10237027</v>
      </c>
      <c r="T69" s="1">
        <v>9714969</v>
      </c>
      <c r="U69" s="2">
        <v>10940427</v>
      </c>
      <c r="V69" s="2"/>
      <c r="W69" s="103"/>
      <c r="X69" s="102" t="s">
        <v>37</v>
      </c>
      <c r="Y69" s="101"/>
      <c r="Z69" s="2">
        <v>15590600</v>
      </c>
      <c r="AA69" s="5"/>
      <c r="AB69" s="5"/>
    </row>
    <row r="70" spans="1:28" ht="10.5" customHeight="1">
      <c r="A70" s="103"/>
      <c r="B70" s="102" t="s">
        <v>38</v>
      </c>
      <c r="C70" s="101"/>
      <c r="D70" s="5">
        <v>7193458</v>
      </c>
      <c r="E70" s="1">
        <v>9385432</v>
      </c>
      <c r="F70" s="5">
        <v>11946570</v>
      </c>
      <c r="G70" s="2"/>
      <c r="H70" s="103"/>
      <c r="I70" s="102" t="s">
        <v>38</v>
      </c>
      <c r="J70" s="101"/>
      <c r="K70" s="5">
        <v>13799525</v>
      </c>
      <c r="L70" s="1">
        <v>15430418</v>
      </c>
      <c r="M70" s="5">
        <v>19611574</v>
      </c>
      <c r="N70" s="5"/>
      <c r="O70" s="103"/>
      <c r="P70" s="102" t="s">
        <v>38</v>
      </c>
      <c r="Q70" s="101"/>
      <c r="R70" s="2">
        <v>20619970</v>
      </c>
      <c r="S70" s="1">
        <v>20236233</v>
      </c>
      <c r="T70" s="1">
        <v>20348827</v>
      </c>
      <c r="U70" s="2">
        <v>19475903</v>
      </c>
      <c r="V70" s="2"/>
      <c r="W70" s="103"/>
      <c r="X70" s="102" t="s">
        <v>38</v>
      </c>
      <c r="Y70" s="101"/>
      <c r="Z70" s="2">
        <v>20259179</v>
      </c>
      <c r="AA70" s="5"/>
      <c r="AB70" s="5"/>
    </row>
    <row r="71" spans="1:28" ht="10.5" customHeight="1">
      <c r="A71" s="103"/>
      <c r="B71" s="102" t="s">
        <v>39</v>
      </c>
      <c r="C71" s="101"/>
      <c r="D71" s="5">
        <v>4982738</v>
      </c>
      <c r="E71" s="1">
        <v>6658698</v>
      </c>
      <c r="F71" s="5">
        <v>8456119</v>
      </c>
      <c r="G71" s="2"/>
      <c r="H71" s="103"/>
      <c r="I71" s="102" t="s">
        <v>39</v>
      </c>
      <c r="J71" s="101"/>
      <c r="K71" s="5">
        <v>9774356</v>
      </c>
      <c r="L71" s="1">
        <v>10061054</v>
      </c>
      <c r="M71" s="5">
        <v>13467446</v>
      </c>
      <c r="N71" s="5"/>
      <c r="O71" s="103"/>
      <c r="P71" s="102" t="s">
        <v>39</v>
      </c>
      <c r="Q71" s="101"/>
      <c r="R71" s="2">
        <v>15432493</v>
      </c>
      <c r="S71" s="1">
        <v>15560737</v>
      </c>
      <c r="T71" s="1">
        <v>16918796</v>
      </c>
      <c r="U71" s="2">
        <v>17104814</v>
      </c>
      <c r="V71" s="2"/>
      <c r="W71" s="103"/>
      <c r="X71" s="102" t="s">
        <v>39</v>
      </c>
      <c r="Y71" s="101"/>
      <c r="Z71" s="2">
        <v>13515745</v>
      </c>
      <c r="AA71" s="5"/>
      <c r="AB71" s="5"/>
    </row>
    <row r="72" spans="1:28" ht="10.5" customHeight="1">
      <c r="A72" s="103"/>
      <c r="B72" s="102" t="s">
        <v>40</v>
      </c>
      <c r="C72" s="101"/>
      <c r="D72" s="5">
        <v>8884462</v>
      </c>
      <c r="E72" s="1">
        <v>11178413</v>
      </c>
      <c r="F72" s="5">
        <v>13017852</v>
      </c>
      <c r="G72" s="2"/>
      <c r="H72" s="103"/>
      <c r="I72" s="102" t="s">
        <v>40</v>
      </c>
      <c r="J72" s="101"/>
      <c r="K72" s="5">
        <v>14132313</v>
      </c>
      <c r="L72" s="1">
        <v>14886304</v>
      </c>
      <c r="M72" s="5">
        <v>17093855</v>
      </c>
      <c r="N72" s="5"/>
      <c r="O72" s="103"/>
      <c r="P72" s="102" t="s">
        <v>40</v>
      </c>
      <c r="Q72" s="101"/>
      <c r="R72" s="2">
        <v>16128049</v>
      </c>
      <c r="S72" s="1">
        <v>16611289</v>
      </c>
      <c r="T72" s="1">
        <v>15437560</v>
      </c>
      <c r="U72" s="2">
        <v>14430579</v>
      </c>
      <c r="V72" s="2"/>
      <c r="W72" s="103"/>
      <c r="X72" s="102" t="s">
        <v>40</v>
      </c>
      <c r="Y72" s="101"/>
      <c r="Z72" s="2">
        <v>12854540</v>
      </c>
      <c r="AA72" s="5"/>
      <c r="AB72" s="5"/>
    </row>
    <row r="73" spans="1:28" ht="10.5" customHeight="1">
      <c r="A73" s="103"/>
      <c r="B73" s="102" t="s">
        <v>41</v>
      </c>
      <c r="C73" s="101"/>
      <c r="D73" s="5">
        <v>3582006</v>
      </c>
      <c r="E73" s="1">
        <v>5682273</v>
      </c>
      <c r="F73" s="5">
        <v>7513373</v>
      </c>
      <c r="G73" s="2"/>
      <c r="H73" s="103"/>
      <c r="I73" s="102" t="s">
        <v>41</v>
      </c>
      <c r="J73" s="101"/>
      <c r="K73" s="5">
        <v>8782712</v>
      </c>
      <c r="L73" s="1">
        <v>10360153</v>
      </c>
      <c r="M73" s="5">
        <v>12077762</v>
      </c>
      <c r="N73" s="5"/>
      <c r="O73" s="103"/>
      <c r="P73" s="102" t="s">
        <v>41</v>
      </c>
      <c r="Q73" s="101"/>
      <c r="R73" s="2">
        <v>12678740</v>
      </c>
      <c r="S73" s="1">
        <v>13046648</v>
      </c>
      <c r="T73" s="1">
        <v>13064343</v>
      </c>
      <c r="U73" s="2">
        <v>12531999</v>
      </c>
      <c r="V73" s="2"/>
      <c r="W73" s="103"/>
      <c r="X73" s="102" t="s">
        <v>41</v>
      </c>
      <c r="Y73" s="101"/>
      <c r="Z73" s="2">
        <v>11229376</v>
      </c>
      <c r="AA73" s="5"/>
      <c r="AB73" s="5"/>
    </row>
    <row r="74" spans="1:28" ht="10.5" customHeight="1">
      <c r="A74" s="103"/>
      <c r="B74" s="102" t="s">
        <v>42</v>
      </c>
      <c r="C74" s="101"/>
      <c r="D74" s="5">
        <v>3754292</v>
      </c>
      <c r="E74" s="1">
        <v>5791222</v>
      </c>
      <c r="F74" s="5">
        <v>8215746</v>
      </c>
      <c r="G74" s="2"/>
      <c r="H74" s="103"/>
      <c r="I74" s="102" t="s">
        <v>42</v>
      </c>
      <c r="J74" s="101"/>
      <c r="K74" s="5">
        <v>8935234</v>
      </c>
      <c r="L74" s="1">
        <v>12102368</v>
      </c>
      <c r="M74" s="5">
        <v>16354851</v>
      </c>
      <c r="N74" s="5"/>
      <c r="O74" s="103"/>
      <c r="P74" s="102" t="s">
        <v>42</v>
      </c>
      <c r="Q74" s="101"/>
      <c r="R74" s="2">
        <v>18992927</v>
      </c>
      <c r="S74" s="1">
        <v>18404459</v>
      </c>
      <c r="T74" s="1">
        <v>18061468</v>
      </c>
      <c r="U74" s="2">
        <v>19953735</v>
      </c>
      <c r="V74" s="2"/>
      <c r="W74" s="103"/>
      <c r="X74" s="102" t="s">
        <v>42</v>
      </c>
      <c r="Y74" s="101"/>
      <c r="Z74" s="2">
        <v>21997536</v>
      </c>
      <c r="AA74" s="5"/>
      <c r="AB74" s="5"/>
    </row>
    <row r="75" spans="1:28" ht="10.5" customHeight="1">
      <c r="A75" s="103"/>
      <c r="B75" s="102" t="s">
        <v>43</v>
      </c>
      <c r="C75" s="101"/>
      <c r="D75" s="5">
        <v>3301208</v>
      </c>
      <c r="E75" s="1">
        <v>6486619</v>
      </c>
      <c r="F75" s="5">
        <v>10128947</v>
      </c>
      <c r="G75" s="2"/>
      <c r="H75" s="103"/>
      <c r="I75" s="102" t="s">
        <v>43</v>
      </c>
      <c r="J75" s="101"/>
      <c r="K75" s="5">
        <v>13283746</v>
      </c>
      <c r="L75" s="1">
        <v>14876500</v>
      </c>
      <c r="M75" s="5">
        <v>19405336</v>
      </c>
      <c r="N75" s="5"/>
      <c r="O75" s="103"/>
      <c r="P75" s="102" t="s">
        <v>43</v>
      </c>
      <c r="Q75" s="101"/>
      <c r="R75" s="2">
        <v>19062042</v>
      </c>
      <c r="S75" s="1">
        <v>18532388</v>
      </c>
      <c r="T75" s="1">
        <v>16027316</v>
      </c>
      <c r="U75" s="2">
        <v>14038591</v>
      </c>
      <c r="V75" s="2"/>
      <c r="W75" s="103"/>
      <c r="X75" s="102" t="s">
        <v>43</v>
      </c>
      <c r="Y75" s="101"/>
      <c r="Z75" s="2">
        <v>11592739</v>
      </c>
      <c r="AA75" s="5"/>
      <c r="AB75" s="5"/>
    </row>
    <row r="76" spans="1:28" ht="10.5" customHeight="1">
      <c r="A76" s="17"/>
      <c r="B76" s="104" t="s">
        <v>44</v>
      </c>
      <c r="C76" s="18"/>
      <c r="D76" s="7">
        <v>3289627</v>
      </c>
      <c r="E76" s="6">
        <v>4850418</v>
      </c>
      <c r="F76" s="7">
        <v>6948341</v>
      </c>
      <c r="G76" s="2"/>
      <c r="H76" s="17"/>
      <c r="I76" s="104" t="s">
        <v>44</v>
      </c>
      <c r="J76" s="18"/>
      <c r="K76" s="7">
        <v>8772889</v>
      </c>
      <c r="L76" s="6">
        <v>11209644</v>
      </c>
      <c r="M76" s="7">
        <v>15319395</v>
      </c>
      <c r="N76" s="2"/>
      <c r="O76" s="17"/>
      <c r="P76" s="104" t="s">
        <v>44</v>
      </c>
      <c r="Q76" s="18"/>
      <c r="R76" s="7">
        <v>17226398</v>
      </c>
      <c r="S76" s="6">
        <v>17993423</v>
      </c>
      <c r="T76" s="6">
        <v>13807047</v>
      </c>
      <c r="U76" s="7">
        <v>14067710</v>
      </c>
      <c r="V76" s="7"/>
      <c r="W76" s="17"/>
      <c r="X76" s="104" t="s">
        <v>44</v>
      </c>
      <c r="Y76" s="18"/>
      <c r="Z76" s="106">
        <v>10189013</v>
      </c>
      <c r="AA76" s="5"/>
      <c r="AB76" s="5"/>
    </row>
    <row r="77" spans="1:28" ht="9.75" customHeight="1">
      <c r="A77" s="107" t="s">
        <v>79</v>
      </c>
      <c r="B77" s="42"/>
      <c r="C77" s="94"/>
      <c r="D77" s="58"/>
      <c r="E77" s="58"/>
      <c r="F77" s="58"/>
      <c r="G77" s="67"/>
      <c r="H77" s="107" t="s">
        <v>79</v>
      </c>
      <c r="I77" s="42"/>
      <c r="J77" s="94"/>
      <c r="K77" s="58"/>
      <c r="L77" s="58"/>
      <c r="M77" s="58"/>
      <c r="N77" s="67"/>
      <c r="O77" s="107" t="s">
        <v>121</v>
      </c>
      <c r="P77" s="42"/>
      <c r="Q77" s="94"/>
      <c r="R77" s="58"/>
      <c r="S77" s="58"/>
      <c r="T77" s="58"/>
      <c r="U77" s="59"/>
      <c r="V77" s="59"/>
      <c r="W77" s="107" t="s">
        <v>154</v>
      </c>
      <c r="X77" s="109"/>
      <c r="Y77" s="39"/>
      <c r="Z77" s="110"/>
      <c r="AA77" s="59"/>
      <c r="AB77" s="58"/>
    </row>
    <row r="78" spans="1:28" ht="9.75" customHeight="1">
      <c r="A78" s="57"/>
      <c r="B78" s="42"/>
      <c r="C78" s="94"/>
      <c r="D78" s="58"/>
      <c r="E78" s="58"/>
      <c r="F78" s="58"/>
      <c r="G78" s="67"/>
      <c r="H78" s="57"/>
      <c r="I78" s="42"/>
      <c r="J78" s="94"/>
      <c r="K78" s="58"/>
      <c r="L78" s="58"/>
      <c r="M78" s="58"/>
      <c r="N78" s="67"/>
      <c r="O78" s="112" t="s">
        <v>120</v>
      </c>
      <c r="P78" s="42"/>
      <c r="Q78" s="94"/>
      <c r="R78" s="58"/>
      <c r="S78" s="58"/>
      <c r="T78" s="58"/>
      <c r="U78" s="59"/>
      <c r="V78" s="59"/>
      <c r="W78" s="112"/>
      <c r="X78" s="113"/>
      <c r="Z78" s="2"/>
      <c r="AA78" s="5"/>
      <c r="AB78" s="5"/>
    </row>
    <row r="79" spans="2:28" ht="13.5">
      <c r="B79" s="113"/>
      <c r="D79" s="2"/>
      <c r="E79" s="2"/>
      <c r="F79" s="2"/>
      <c r="G79" s="2"/>
      <c r="I79" s="113"/>
      <c r="K79" s="2"/>
      <c r="L79" s="2"/>
      <c r="M79" s="2"/>
      <c r="N79" s="2"/>
      <c r="P79" s="113"/>
      <c r="R79" s="2"/>
      <c r="S79" s="2"/>
      <c r="T79" s="2"/>
      <c r="U79" s="2"/>
      <c r="V79" s="2"/>
      <c r="W79" s="114"/>
      <c r="X79" s="114"/>
      <c r="Y79" s="114"/>
      <c r="Z79" s="115"/>
      <c r="AA79" s="123"/>
      <c r="AB79" s="123"/>
    </row>
    <row r="80" spans="4:28" ht="13.5">
      <c r="D80" s="2"/>
      <c r="E80" s="2"/>
      <c r="F80" s="2"/>
      <c r="G80" s="2"/>
      <c r="K80" s="115"/>
      <c r="L80" s="115"/>
      <c r="M80" s="115"/>
      <c r="N80" s="115"/>
      <c r="O80" s="114"/>
      <c r="P80" s="114"/>
      <c r="Q80" s="114"/>
      <c r="R80" s="115"/>
      <c r="S80" s="115"/>
      <c r="T80" s="115"/>
      <c r="U80" s="115"/>
      <c r="V80" s="115"/>
      <c r="W80" s="2"/>
      <c r="X80" s="2"/>
      <c r="Y80" s="2"/>
      <c r="Z80" s="2"/>
      <c r="AA80" s="5"/>
      <c r="AB80" s="5"/>
    </row>
    <row r="81" spans="4:28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5"/>
      <c r="AB81" s="5"/>
    </row>
    <row r="82" spans="4:28" ht="13.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5"/>
      <c r="AB82" s="5"/>
    </row>
    <row r="83" spans="4:28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5"/>
      <c r="AB83" s="5"/>
    </row>
    <row r="84" spans="4:28" ht="13.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5"/>
      <c r="AB84" s="5"/>
    </row>
    <row r="85" spans="4:28" ht="13.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5"/>
      <c r="AB85" s="5"/>
    </row>
    <row r="86" spans="4:28" ht="13.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5"/>
      <c r="AB86" s="5"/>
    </row>
    <row r="87" spans="4:28" ht="13.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5"/>
      <c r="AB87" s="5"/>
    </row>
    <row r="88" spans="4:22" ht="13.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</sheetData>
  <sheetProtection/>
  <mergeCells count="14">
    <mergeCell ref="A15:B15"/>
    <mergeCell ref="H15:I15"/>
    <mergeCell ref="O15:P15"/>
    <mergeCell ref="A7:B7"/>
    <mergeCell ref="H7:I7"/>
    <mergeCell ref="O7:P7"/>
    <mergeCell ref="A8:B8"/>
    <mergeCell ref="H8:I8"/>
    <mergeCell ref="W15:X15"/>
    <mergeCell ref="O8:P8"/>
    <mergeCell ref="W7:X7"/>
    <mergeCell ref="W8:X8"/>
    <mergeCell ref="D4:D6"/>
    <mergeCell ref="E4:E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  <colBreaks count="3" manualBreakCount="3">
    <brk id="7" max="65535" man="1"/>
    <brk id="14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2.8515625" style="9" customWidth="1"/>
    <col min="2" max="2" width="21.8515625" style="9" bestFit="1" customWidth="1"/>
    <col min="3" max="3" width="1.1484375" style="9" customWidth="1"/>
    <col min="4" max="6" width="11.57421875" style="9" customWidth="1"/>
    <col min="7" max="7" width="1.1484375" style="9" customWidth="1"/>
    <col min="8" max="8" width="2.8515625" style="9" customWidth="1"/>
    <col min="9" max="9" width="23.57421875" style="9" bestFit="1" customWidth="1"/>
    <col min="10" max="10" width="1.1484375" style="9" customWidth="1"/>
    <col min="11" max="13" width="11.57421875" style="9" customWidth="1"/>
    <col min="14" max="14" width="1.1484375" style="9" customWidth="1"/>
    <col min="15" max="15" width="2.8515625" style="9" customWidth="1"/>
    <col min="16" max="16" width="25.00390625" style="9" bestFit="1" customWidth="1"/>
    <col min="17" max="17" width="1.1484375" style="9" customWidth="1"/>
    <col min="18" max="21" width="11.57421875" style="9" customWidth="1"/>
    <col min="22" max="22" width="1.1484375" style="9" customWidth="1"/>
    <col min="23" max="23" width="2.8515625" style="9" customWidth="1"/>
    <col min="24" max="24" width="25.00390625" style="9" bestFit="1" customWidth="1"/>
    <col min="25" max="25" width="1.1484375" style="9" customWidth="1"/>
    <col min="26" max="26" width="11.28125" style="9" bestFit="1" customWidth="1"/>
    <col min="27" max="16384" width="9.00390625" style="9" customWidth="1"/>
  </cols>
  <sheetData>
    <row r="1" spans="1:23" ht="15" customHeight="1">
      <c r="A1" s="9" t="s">
        <v>131</v>
      </c>
      <c r="H1" s="9" t="s">
        <v>132</v>
      </c>
      <c r="O1" s="9" t="s">
        <v>133</v>
      </c>
      <c r="W1" s="9" t="s">
        <v>153</v>
      </c>
    </row>
    <row r="2" ht="10.5" customHeight="1">
      <c r="A2" s="36"/>
    </row>
    <row r="3" spans="1:26" ht="13.5" customHeight="1">
      <c r="A3" s="37"/>
      <c r="B3" s="38"/>
      <c r="C3" s="39"/>
      <c r="D3" s="40" t="s">
        <v>111</v>
      </c>
      <c r="E3" s="40" t="s">
        <v>112</v>
      </c>
      <c r="F3" s="41" t="s">
        <v>138</v>
      </c>
      <c r="G3" s="42"/>
      <c r="H3" s="37"/>
      <c r="I3" s="38"/>
      <c r="J3" s="43"/>
      <c r="K3" s="40" t="s">
        <v>113</v>
      </c>
      <c r="L3" s="40" t="s">
        <v>114</v>
      </c>
      <c r="M3" s="41" t="s">
        <v>115</v>
      </c>
      <c r="N3" s="42"/>
      <c r="O3" s="37"/>
      <c r="P3" s="38"/>
      <c r="Q3" s="43"/>
      <c r="R3" s="40" t="s">
        <v>116</v>
      </c>
      <c r="S3" s="40" t="s">
        <v>117</v>
      </c>
      <c r="T3" s="40" t="s">
        <v>118</v>
      </c>
      <c r="U3" s="44" t="s">
        <v>119</v>
      </c>
      <c r="V3" s="174"/>
      <c r="W3" s="37"/>
      <c r="X3" s="38"/>
      <c r="Y3" s="43"/>
      <c r="Z3" s="41" t="s">
        <v>152</v>
      </c>
    </row>
    <row r="4" spans="1:26" ht="7.5" customHeight="1">
      <c r="A4" s="45"/>
      <c r="B4" s="46"/>
      <c r="C4" s="47"/>
      <c r="D4" s="218" t="s">
        <v>88</v>
      </c>
      <c r="E4" s="218" t="s">
        <v>88</v>
      </c>
      <c r="F4" s="215" t="s">
        <v>88</v>
      </c>
      <c r="G4" s="48"/>
      <c r="H4" s="45"/>
      <c r="I4" s="46"/>
      <c r="J4" s="47"/>
      <c r="K4" s="218" t="s">
        <v>88</v>
      </c>
      <c r="L4" s="218" t="s">
        <v>88</v>
      </c>
      <c r="M4" s="215" t="s">
        <v>88</v>
      </c>
      <c r="N4" s="48"/>
      <c r="O4" s="45"/>
      <c r="P4" s="46"/>
      <c r="Q4" s="47"/>
      <c r="R4" s="218" t="s">
        <v>88</v>
      </c>
      <c r="S4" s="218" t="s">
        <v>88</v>
      </c>
      <c r="T4" s="218" t="s">
        <v>88</v>
      </c>
      <c r="U4" s="215" t="s">
        <v>88</v>
      </c>
      <c r="V4" s="175"/>
      <c r="W4" s="45"/>
      <c r="X4" s="46"/>
      <c r="Y4" s="47"/>
      <c r="Z4" s="215" t="s">
        <v>88</v>
      </c>
    </row>
    <row r="5" spans="1:26" ht="7.5" customHeight="1">
      <c r="A5" s="45"/>
      <c r="B5" s="46"/>
      <c r="C5" s="47"/>
      <c r="D5" s="219"/>
      <c r="E5" s="219"/>
      <c r="F5" s="216"/>
      <c r="G5" s="48"/>
      <c r="H5" s="45"/>
      <c r="I5" s="46"/>
      <c r="J5" s="47"/>
      <c r="K5" s="219"/>
      <c r="L5" s="219"/>
      <c r="M5" s="216"/>
      <c r="N5" s="48"/>
      <c r="O5" s="45"/>
      <c r="P5" s="46"/>
      <c r="Q5" s="47"/>
      <c r="R5" s="219"/>
      <c r="S5" s="219"/>
      <c r="T5" s="219"/>
      <c r="U5" s="216"/>
      <c r="V5" s="176"/>
      <c r="W5" s="45"/>
      <c r="X5" s="46"/>
      <c r="Y5" s="47"/>
      <c r="Z5" s="216"/>
    </row>
    <row r="6" spans="1:26" ht="7.5" customHeight="1">
      <c r="A6" s="49"/>
      <c r="B6" s="50"/>
      <c r="C6" s="51"/>
      <c r="D6" s="220"/>
      <c r="E6" s="220"/>
      <c r="F6" s="217"/>
      <c r="G6" s="48"/>
      <c r="H6" s="45"/>
      <c r="I6" s="46"/>
      <c r="J6" s="47"/>
      <c r="K6" s="220"/>
      <c r="L6" s="220"/>
      <c r="M6" s="217"/>
      <c r="N6" s="48"/>
      <c r="O6" s="49"/>
      <c r="P6" s="50"/>
      <c r="Q6" s="51"/>
      <c r="R6" s="220"/>
      <c r="S6" s="220"/>
      <c r="T6" s="220"/>
      <c r="U6" s="217"/>
      <c r="V6" s="177"/>
      <c r="W6" s="49"/>
      <c r="X6" s="50"/>
      <c r="Y6" s="51"/>
      <c r="Z6" s="217"/>
    </row>
    <row r="7" spans="1:26" ht="13.5" customHeight="1">
      <c r="A7" s="208" t="s">
        <v>0</v>
      </c>
      <c r="B7" s="208"/>
      <c r="C7" s="47"/>
      <c r="D7" s="189">
        <v>88765435</v>
      </c>
      <c r="E7" s="195">
        <v>103216092</v>
      </c>
      <c r="F7" s="189">
        <v>127442034</v>
      </c>
      <c r="G7" s="53"/>
      <c r="H7" s="208" t="s">
        <v>0</v>
      </c>
      <c r="I7" s="208"/>
      <c r="J7" s="54"/>
      <c r="K7" s="189">
        <v>125614212</v>
      </c>
      <c r="L7" s="195">
        <v>148276885</v>
      </c>
      <c r="M7" s="189">
        <v>192739795</v>
      </c>
      <c r="N7" s="52">
        <v>0</v>
      </c>
      <c r="O7" s="208" t="s">
        <v>0</v>
      </c>
      <c r="P7" s="208"/>
      <c r="Q7" s="47"/>
      <c r="R7" s="52">
        <v>177102759</v>
      </c>
      <c r="S7" s="20">
        <v>168068376</v>
      </c>
      <c r="T7" s="20">
        <v>114521160</v>
      </c>
      <c r="U7" s="52">
        <v>108853757</v>
      </c>
      <c r="V7" s="52"/>
      <c r="W7" s="203" t="s">
        <v>0</v>
      </c>
      <c r="X7" s="203"/>
      <c r="Y7" s="47"/>
      <c r="Z7" s="189">
        <f>Z8+Z15</f>
        <v>13695606</v>
      </c>
    </row>
    <row r="8" spans="1:26" ht="12" customHeight="1">
      <c r="A8" s="196" t="s">
        <v>1</v>
      </c>
      <c r="B8" s="196"/>
      <c r="C8" s="47"/>
      <c r="D8" s="189">
        <v>73064664</v>
      </c>
      <c r="E8" s="190">
        <v>84189088</v>
      </c>
      <c r="F8" s="189">
        <v>104243751</v>
      </c>
      <c r="G8" s="53"/>
      <c r="H8" s="196" t="s">
        <v>1</v>
      </c>
      <c r="I8" s="196"/>
      <c r="J8" s="47"/>
      <c r="K8" s="189">
        <v>102233233</v>
      </c>
      <c r="L8" s="190">
        <v>121543576</v>
      </c>
      <c r="M8" s="187">
        <v>157144222</v>
      </c>
      <c r="N8" s="53"/>
      <c r="O8" s="203" t="s">
        <v>1</v>
      </c>
      <c r="P8" s="203"/>
      <c r="Q8" s="47"/>
      <c r="R8" s="56">
        <v>144063426</v>
      </c>
      <c r="S8" s="55">
        <v>135956166</v>
      </c>
      <c r="T8" s="55">
        <v>84251957</v>
      </c>
      <c r="U8" s="52">
        <v>80951350</v>
      </c>
      <c r="V8" s="52"/>
      <c r="W8" s="203" t="s">
        <v>1</v>
      </c>
      <c r="X8" s="203"/>
      <c r="Y8" s="47"/>
      <c r="Z8" s="187">
        <v>10447655</v>
      </c>
    </row>
    <row r="9" spans="1:26" ht="11.25" customHeight="1">
      <c r="A9" s="57"/>
      <c r="B9" s="42" t="s">
        <v>90</v>
      </c>
      <c r="C9" s="47"/>
      <c r="D9" s="187">
        <v>73064664</v>
      </c>
      <c r="E9" s="188">
        <v>84189088</v>
      </c>
      <c r="F9" s="187">
        <v>104243751</v>
      </c>
      <c r="G9" s="53"/>
      <c r="H9" s="57"/>
      <c r="I9" s="42" t="s">
        <v>70</v>
      </c>
      <c r="J9" s="47"/>
      <c r="K9" s="187">
        <v>2792736</v>
      </c>
      <c r="L9" s="188">
        <v>3146246</v>
      </c>
      <c r="M9" s="187">
        <v>5254423</v>
      </c>
      <c r="N9" s="53"/>
      <c r="O9" s="57"/>
      <c r="P9" s="42" t="s">
        <v>70</v>
      </c>
      <c r="Q9" s="47"/>
      <c r="R9" s="187">
        <v>5293506</v>
      </c>
      <c r="S9" s="188">
        <v>4369179</v>
      </c>
      <c r="T9" s="188">
        <v>1972424</v>
      </c>
      <c r="U9" s="189">
        <v>1841636</v>
      </c>
      <c r="V9" s="59"/>
      <c r="W9" s="57"/>
      <c r="X9" s="42" t="s">
        <v>70</v>
      </c>
      <c r="Y9" s="47"/>
      <c r="Z9" s="187">
        <v>94710</v>
      </c>
    </row>
    <row r="10" spans="1:26" ht="11.25" customHeight="1">
      <c r="A10" s="57"/>
      <c r="B10" s="42" t="s">
        <v>91</v>
      </c>
      <c r="C10" s="60"/>
      <c r="D10" s="187">
        <v>0</v>
      </c>
      <c r="E10" s="188">
        <v>0</v>
      </c>
      <c r="F10" s="187">
        <v>0</v>
      </c>
      <c r="G10" s="61"/>
      <c r="H10" s="57"/>
      <c r="I10" s="42" t="s">
        <v>92</v>
      </c>
      <c r="J10" s="60"/>
      <c r="K10" s="187">
        <v>60457068</v>
      </c>
      <c r="L10" s="188">
        <v>75160320</v>
      </c>
      <c r="M10" s="187">
        <v>95085473</v>
      </c>
      <c r="N10" s="61"/>
      <c r="O10" s="57"/>
      <c r="P10" s="42" t="s">
        <v>71</v>
      </c>
      <c r="Q10" s="60"/>
      <c r="R10" s="187">
        <v>22200103</v>
      </c>
      <c r="S10" s="188">
        <v>20623258</v>
      </c>
      <c r="T10" s="188">
        <v>13072937</v>
      </c>
      <c r="U10" s="189">
        <v>10085515</v>
      </c>
      <c r="V10" s="59"/>
      <c r="W10" s="57"/>
      <c r="X10" s="42" t="s">
        <v>71</v>
      </c>
      <c r="Y10" s="60"/>
      <c r="Z10" s="187">
        <v>1405011</v>
      </c>
    </row>
    <row r="11" spans="1:26" ht="11.25" customHeight="1">
      <c r="A11" s="57"/>
      <c r="B11" s="62"/>
      <c r="C11" s="63"/>
      <c r="D11" s="64"/>
      <c r="E11" s="65"/>
      <c r="F11" s="66"/>
      <c r="G11" s="67"/>
      <c r="H11" s="57"/>
      <c r="I11" s="42" t="s">
        <v>93</v>
      </c>
      <c r="J11" s="68"/>
      <c r="K11" s="187">
        <v>38983429</v>
      </c>
      <c r="L11" s="188">
        <v>43237010</v>
      </c>
      <c r="M11" s="187">
        <v>56804326</v>
      </c>
      <c r="N11" s="67"/>
      <c r="O11" s="57"/>
      <c r="P11" s="42" t="s">
        <v>72</v>
      </c>
      <c r="Q11" s="68"/>
      <c r="R11" s="187">
        <v>10723781</v>
      </c>
      <c r="S11" s="188">
        <v>13626903</v>
      </c>
      <c r="T11" s="188">
        <v>7569695</v>
      </c>
      <c r="U11" s="189">
        <v>6491339</v>
      </c>
      <c r="V11" s="59"/>
      <c r="W11" s="57"/>
      <c r="X11" s="42" t="s">
        <v>72</v>
      </c>
      <c r="Y11" s="68"/>
      <c r="Z11" s="187">
        <v>989186</v>
      </c>
    </row>
    <row r="12" spans="1:26" ht="11.25" customHeight="1">
      <c r="A12" s="57"/>
      <c r="B12" s="69"/>
      <c r="C12" s="70"/>
      <c r="D12" s="71"/>
      <c r="E12" s="72"/>
      <c r="F12" s="73"/>
      <c r="G12" s="67"/>
      <c r="H12" s="57"/>
      <c r="I12" s="42" t="s">
        <v>91</v>
      </c>
      <c r="J12" s="68"/>
      <c r="K12" s="187">
        <v>0</v>
      </c>
      <c r="L12" s="188">
        <v>0</v>
      </c>
      <c r="M12" s="189">
        <v>0</v>
      </c>
      <c r="N12" s="67"/>
      <c r="O12" s="57"/>
      <c r="P12" s="42" t="s">
        <v>73</v>
      </c>
      <c r="Q12" s="68"/>
      <c r="R12" s="187">
        <v>41311099</v>
      </c>
      <c r="S12" s="188">
        <v>29997923</v>
      </c>
      <c r="T12" s="188">
        <v>20004267</v>
      </c>
      <c r="U12" s="189">
        <v>26731102</v>
      </c>
      <c r="V12" s="59"/>
      <c r="W12" s="57"/>
      <c r="X12" s="42" t="s">
        <v>73</v>
      </c>
      <c r="Y12" s="68"/>
      <c r="Z12" s="187">
        <v>3128180</v>
      </c>
    </row>
    <row r="13" spans="1:26" ht="11.25" customHeight="1">
      <c r="A13" s="57"/>
      <c r="B13" s="69"/>
      <c r="C13" s="70"/>
      <c r="D13" s="71"/>
      <c r="E13" s="72"/>
      <c r="F13" s="73"/>
      <c r="G13" s="67"/>
      <c r="H13" s="57"/>
      <c r="I13" s="74"/>
      <c r="J13" s="75"/>
      <c r="K13" s="76"/>
      <c r="L13" s="77"/>
      <c r="M13" s="76"/>
      <c r="N13" s="78"/>
      <c r="O13" s="57"/>
      <c r="P13" s="42" t="s">
        <v>74</v>
      </c>
      <c r="Q13" s="68"/>
      <c r="R13" s="187">
        <v>37791423</v>
      </c>
      <c r="S13" s="188">
        <v>43182457</v>
      </c>
      <c r="T13" s="188">
        <v>20497523</v>
      </c>
      <c r="U13" s="189">
        <v>21749708</v>
      </c>
      <c r="V13" s="59"/>
      <c r="W13" s="57"/>
      <c r="X13" s="42" t="s">
        <v>74</v>
      </c>
      <c r="Y13" s="68"/>
      <c r="Z13" s="187">
        <v>2873160</v>
      </c>
    </row>
    <row r="14" spans="1:26" ht="11.25" customHeight="1">
      <c r="A14" s="57"/>
      <c r="B14" s="79"/>
      <c r="C14" s="80"/>
      <c r="D14" s="81"/>
      <c r="E14" s="82"/>
      <c r="F14" s="83"/>
      <c r="G14" s="67"/>
      <c r="H14" s="57"/>
      <c r="I14" s="84"/>
      <c r="J14" s="85"/>
      <c r="K14" s="86"/>
      <c r="L14" s="87"/>
      <c r="M14" s="86"/>
      <c r="N14" s="78"/>
      <c r="O14" s="57"/>
      <c r="P14" s="42" t="s">
        <v>75</v>
      </c>
      <c r="Q14" s="68"/>
      <c r="R14" s="187">
        <v>26743514</v>
      </c>
      <c r="S14" s="188">
        <v>24156446</v>
      </c>
      <c r="T14" s="188">
        <v>21135111</v>
      </c>
      <c r="U14" s="189">
        <v>14052050</v>
      </c>
      <c r="V14" s="59"/>
      <c r="W14" s="57"/>
      <c r="X14" s="42" t="s">
        <v>75</v>
      </c>
      <c r="Y14" s="68"/>
      <c r="Z14" s="187">
        <v>1957408</v>
      </c>
    </row>
    <row r="15" spans="1:26" ht="12" customHeight="1">
      <c r="A15" s="196" t="s">
        <v>94</v>
      </c>
      <c r="B15" s="196"/>
      <c r="C15" s="68"/>
      <c r="D15" s="189">
        <v>15700771</v>
      </c>
      <c r="E15" s="190">
        <v>19027004</v>
      </c>
      <c r="F15" s="189">
        <v>23198283</v>
      </c>
      <c r="G15" s="67"/>
      <c r="H15" s="196" t="s">
        <v>94</v>
      </c>
      <c r="I15" s="196"/>
      <c r="J15" s="68"/>
      <c r="K15" s="189">
        <v>23380979</v>
      </c>
      <c r="L15" s="190">
        <v>26733309</v>
      </c>
      <c r="M15" s="187">
        <v>35595573</v>
      </c>
      <c r="N15" s="67"/>
      <c r="O15" s="196" t="s">
        <v>94</v>
      </c>
      <c r="P15" s="196"/>
      <c r="Q15" s="68"/>
      <c r="R15" s="187">
        <v>33039333</v>
      </c>
      <c r="S15" s="188">
        <v>32112210</v>
      </c>
      <c r="T15" s="188">
        <v>30269203</v>
      </c>
      <c r="U15" s="189">
        <v>27902407</v>
      </c>
      <c r="V15" s="52"/>
      <c r="W15" s="196" t="s">
        <v>94</v>
      </c>
      <c r="X15" s="196"/>
      <c r="Y15" s="68"/>
      <c r="Z15" s="187">
        <v>3247951</v>
      </c>
    </row>
    <row r="16" spans="1:26" ht="11.25" customHeight="1">
      <c r="A16" s="57"/>
      <c r="B16" s="42" t="s">
        <v>2</v>
      </c>
      <c r="C16" s="68"/>
      <c r="D16" s="189">
        <v>3498588</v>
      </c>
      <c r="E16" s="190">
        <v>3715238</v>
      </c>
      <c r="F16" s="189">
        <v>4023606</v>
      </c>
      <c r="G16" s="67"/>
      <c r="H16" s="57"/>
      <c r="I16" s="42" t="s">
        <v>2</v>
      </c>
      <c r="J16" s="68"/>
      <c r="K16" s="189">
        <v>4690547</v>
      </c>
      <c r="L16" s="188">
        <v>4379275</v>
      </c>
      <c r="M16" s="187">
        <v>6123113</v>
      </c>
      <c r="N16" s="67"/>
      <c r="O16" s="57"/>
      <c r="P16" s="42" t="s">
        <v>2</v>
      </c>
      <c r="Q16" s="68"/>
      <c r="R16" s="187">
        <v>4374431</v>
      </c>
      <c r="S16" s="188">
        <v>5075018</v>
      </c>
      <c r="T16" s="188">
        <v>5290325</v>
      </c>
      <c r="U16" s="189">
        <v>4676194</v>
      </c>
      <c r="V16" s="59"/>
      <c r="W16" s="57"/>
      <c r="X16" s="42" t="s">
        <v>2</v>
      </c>
      <c r="Y16" s="68"/>
      <c r="Z16" s="187">
        <v>1345</v>
      </c>
    </row>
    <row r="17" spans="1:26" ht="11.25" customHeight="1">
      <c r="A17" s="57"/>
      <c r="B17" s="42" t="s">
        <v>3</v>
      </c>
      <c r="C17" s="68"/>
      <c r="D17" s="187">
        <v>3534553</v>
      </c>
      <c r="E17" s="188">
        <v>4465700</v>
      </c>
      <c r="F17" s="187">
        <v>5279929</v>
      </c>
      <c r="G17" s="67"/>
      <c r="H17" s="57"/>
      <c r="I17" s="42" t="s">
        <v>3</v>
      </c>
      <c r="J17" s="68"/>
      <c r="K17" s="187">
        <v>5128465</v>
      </c>
      <c r="L17" s="188">
        <v>5915130</v>
      </c>
      <c r="M17" s="187">
        <v>7776283</v>
      </c>
      <c r="N17" s="67"/>
      <c r="O17" s="57"/>
      <c r="P17" s="42" t="s">
        <v>3</v>
      </c>
      <c r="Q17" s="68"/>
      <c r="R17" s="187">
        <v>7458005</v>
      </c>
      <c r="S17" s="188">
        <v>6783233</v>
      </c>
      <c r="T17" s="188">
        <v>5167356</v>
      </c>
      <c r="U17" s="189">
        <v>5208182</v>
      </c>
      <c r="V17" s="59"/>
      <c r="W17" s="57"/>
      <c r="X17" s="42" t="s">
        <v>3</v>
      </c>
      <c r="Y17" s="68"/>
      <c r="Z17" s="187">
        <v>435687</v>
      </c>
    </row>
    <row r="18" spans="1:26" ht="11.25" customHeight="1">
      <c r="A18" s="57"/>
      <c r="B18" s="42" t="s">
        <v>4</v>
      </c>
      <c r="C18" s="68"/>
      <c r="D18" s="187">
        <v>1689540</v>
      </c>
      <c r="E18" s="188">
        <v>1950843</v>
      </c>
      <c r="F18" s="187">
        <v>2418823</v>
      </c>
      <c r="G18" s="67"/>
      <c r="H18" s="57"/>
      <c r="I18" s="42" t="s">
        <v>4</v>
      </c>
      <c r="J18" s="68"/>
      <c r="K18" s="187">
        <v>2376182</v>
      </c>
      <c r="L18" s="188">
        <v>2741832</v>
      </c>
      <c r="M18" s="187">
        <v>3135731</v>
      </c>
      <c r="N18" s="67"/>
      <c r="O18" s="57"/>
      <c r="P18" s="42" t="s">
        <v>4</v>
      </c>
      <c r="Q18" s="68"/>
      <c r="R18" s="187">
        <v>2826812</v>
      </c>
      <c r="S18" s="188">
        <v>2551399</v>
      </c>
      <c r="T18" s="188">
        <v>2322872</v>
      </c>
      <c r="U18" s="189">
        <v>2273596</v>
      </c>
      <c r="V18" s="59"/>
      <c r="W18" s="57"/>
      <c r="X18" s="42" t="s">
        <v>4</v>
      </c>
      <c r="Y18" s="68"/>
      <c r="Z18" s="187">
        <v>338145</v>
      </c>
    </row>
    <row r="19" spans="1:26" ht="11.25" customHeight="1">
      <c r="A19" s="57"/>
      <c r="B19" s="42" t="s">
        <v>5</v>
      </c>
      <c r="C19" s="68"/>
      <c r="D19" s="187">
        <v>940263</v>
      </c>
      <c r="E19" s="188">
        <v>1107277</v>
      </c>
      <c r="F19" s="187">
        <v>1362242</v>
      </c>
      <c r="G19" s="67"/>
      <c r="H19" s="57"/>
      <c r="I19" s="42" t="s">
        <v>5</v>
      </c>
      <c r="J19" s="68"/>
      <c r="K19" s="187">
        <v>1373646</v>
      </c>
      <c r="L19" s="188">
        <v>1802249</v>
      </c>
      <c r="M19" s="187">
        <v>3779795</v>
      </c>
      <c r="N19" s="67"/>
      <c r="O19" s="57"/>
      <c r="P19" s="42" t="s">
        <v>5</v>
      </c>
      <c r="Q19" s="68"/>
      <c r="R19" s="187">
        <v>3401030</v>
      </c>
      <c r="S19" s="188">
        <v>3119312</v>
      </c>
      <c r="T19" s="188">
        <v>3228457</v>
      </c>
      <c r="U19" s="189">
        <v>3046170</v>
      </c>
      <c r="V19" s="59"/>
      <c r="W19" s="57"/>
      <c r="X19" s="42" t="s">
        <v>142</v>
      </c>
      <c r="Y19" s="68"/>
      <c r="Z19" s="187">
        <v>668605</v>
      </c>
    </row>
    <row r="20" spans="1:26" ht="11.25" customHeight="1">
      <c r="A20" s="57"/>
      <c r="B20" s="42" t="s">
        <v>95</v>
      </c>
      <c r="C20" s="68"/>
      <c r="D20" s="187">
        <v>2062674</v>
      </c>
      <c r="E20" s="188">
        <v>2455120</v>
      </c>
      <c r="F20" s="187">
        <v>3122403</v>
      </c>
      <c r="G20" s="67"/>
      <c r="H20" s="57"/>
      <c r="I20" s="42" t="s">
        <v>95</v>
      </c>
      <c r="J20" s="68"/>
      <c r="K20" s="187">
        <v>2902211</v>
      </c>
      <c r="L20" s="188">
        <v>3594136</v>
      </c>
      <c r="M20" s="187">
        <v>4408074</v>
      </c>
      <c r="N20" s="67"/>
      <c r="O20" s="57"/>
      <c r="P20" s="88" t="s">
        <v>96</v>
      </c>
      <c r="Q20" s="68"/>
      <c r="R20" s="187">
        <v>3885129</v>
      </c>
      <c r="S20" s="188">
        <v>3614482</v>
      </c>
      <c r="T20" s="188">
        <v>3365478</v>
      </c>
      <c r="U20" s="189">
        <v>3823541</v>
      </c>
      <c r="V20" s="59"/>
      <c r="W20" s="57"/>
      <c r="X20" s="42" t="s">
        <v>143</v>
      </c>
      <c r="Y20" s="68"/>
      <c r="Z20" s="187">
        <v>1426291</v>
      </c>
    </row>
    <row r="21" spans="1:26" ht="11.25" customHeight="1">
      <c r="A21" s="89"/>
      <c r="B21" s="90" t="s">
        <v>6</v>
      </c>
      <c r="C21" s="91"/>
      <c r="D21" s="191">
        <v>3975153</v>
      </c>
      <c r="E21" s="192">
        <v>5332826</v>
      </c>
      <c r="F21" s="191">
        <v>6991280</v>
      </c>
      <c r="G21" s="67"/>
      <c r="H21" s="89"/>
      <c r="I21" s="90" t="s">
        <v>6</v>
      </c>
      <c r="J21" s="91"/>
      <c r="K21" s="193">
        <v>6909928</v>
      </c>
      <c r="L21" s="192">
        <v>8300687</v>
      </c>
      <c r="M21" s="191">
        <v>10372577</v>
      </c>
      <c r="N21" s="67"/>
      <c r="O21" s="89"/>
      <c r="P21" s="90" t="s">
        <v>6</v>
      </c>
      <c r="Q21" s="91"/>
      <c r="R21" s="191">
        <v>11093926</v>
      </c>
      <c r="S21" s="192">
        <v>10968766</v>
      </c>
      <c r="T21" s="192">
        <v>10894715</v>
      </c>
      <c r="U21" s="194">
        <v>8874724</v>
      </c>
      <c r="V21" s="93"/>
      <c r="W21" s="89"/>
      <c r="X21" s="90" t="s">
        <v>144</v>
      </c>
      <c r="Y21" s="91"/>
      <c r="Z21" s="191">
        <v>377878</v>
      </c>
    </row>
    <row r="22" spans="1:26" ht="4.5" customHeight="1">
      <c r="A22" s="45"/>
      <c r="B22" s="94"/>
      <c r="C22" s="94"/>
      <c r="D22" s="95"/>
      <c r="E22" s="95"/>
      <c r="F22" s="95"/>
      <c r="G22" s="94"/>
      <c r="H22" s="45"/>
      <c r="I22" s="94"/>
      <c r="J22" s="94"/>
      <c r="K22" s="96"/>
      <c r="L22" s="96"/>
      <c r="M22" s="96"/>
      <c r="N22" s="94"/>
      <c r="O22" s="49"/>
      <c r="P22" s="97"/>
      <c r="Q22" s="98"/>
      <c r="R22" s="96"/>
      <c r="S22" s="96"/>
      <c r="T22" s="96"/>
      <c r="U22" s="17"/>
      <c r="V22" s="17"/>
      <c r="W22" s="97"/>
      <c r="X22" s="97"/>
      <c r="Y22" s="98"/>
      <c r="Z22" s="97"/>
    </row>
    <row r="23" spans="1:26" ht="12" customHeight="1">
      <c r="A23" s="99"/>
      <c r="B23" s="99" t="s">
        <v>97</v>
      </c>
      <c r="C23" s="12"/>
      <c r="D23" s="4"/>
      <c r="E23" s="3"/>
      <c r="F23" s="4"/>
      <c r="G23" s="2">
        <v>0</v>
      </c>
      <c r="H23" s="99"/>
      <c r="I23" s="99" t="s">
        <v>97</v>
      </c>
      <c r="J23" s="12"/>
      <c r="K23" s="4"/>
      <c r="L23" s="3"/>
      <c r="M23" s="4"/>
      <c r="N23" s="5">
        <v>0</v>
      </c>
      <c r="O23" s="100"/>
      <c r="P23" s="100" t="s">
        <v>97</v>
      </c>
      <c r="Q23" s="101"/>
      <c r="R23" s="2"/>
      <c r="S23" s="3"/>
      <c r="T23" s="3"/>
      <c r="U23" s="2"/>
      <c r="V23" s="2"/>
      <c r="W23" s="100"/>
      <c r="X23" s="100" t="s">
        <v>97</v>
      </c>
      <c r="Y23" s="101"/>
      <c r="Z23" s="2"/>
    </row>
    <row r="24" spans="1:26" ht="11.25" customHeight="1">
      <c r="A24" s="100"/>
      <c r="B24" s="102" t="s">
        <v>69</v>
      </c>
      <c r="C24" s="101"/>
      <c r="D24" s="5">
        <v>88765435</v>
      </c>
      <c r="E24" s="1">
        <v>103216092</v>
      </c>
      <c r="F24" s="5">
        <v>127442034</v>
      </c>
      <c r="G24" s="2"/>
      <c r="H24" s="100"/>
      <c r="I24" s="102" t="s">
        <v>69</v>
      </c>
      <c r="J24" s="101"/>
      <c r="K24" s="5">
        <v>125614212</v>
      </c>
      <c r="L24" s="1">
        <v>148276885</v>
      </c>
      <c r="M24" s="5">
        <v>192739795</v>
      </c>
      <c r="N24" s="103"/>
      <c r="O24" s="100"/>
      <c r="P24" s="102" t="s">
        <v>69</v>
      </c>
      <c r="Q24" s="101"/>
      <c r="R24" s="2">
        <v>177102759</v>
      </c>
      <c r="S24" s="1">
        <v>168068376</v>
      </c>
      <c r="T24" s="1">
        <v>114521160</v>
      </c>
      <c r="U24" s="2">
        <v>108853757</v>
      </c>
      <c r="V24" s="2"/>
      <c r="W24" s="100"/>
      <c r="X24" s="102" t="s">
        <v>69</v>
      </c>
      <c r="Y24" s="101"/>
      <c r="Z24" s="2">
        <f>SUM(Z25:Z40)</f>
        <v>13695606</v>
      </c>
    </row>
    <row r="25" spans="1:26" ht="11.25" customHeight="1">
      <c r="A25" s="100"/>
      <c r="B25" s="102" t="s">
        <v>29</v>
      </c>
      <c r="C25" s="101"/>
      <c r="D25" s="5">
        <v>2725888</v>
      </c>
      <c r="E25" s="1">
        <v>3389243</v>
      </c>
      <c r="F25" s="5">
        <v>4617896</v>
      </c>
      <c r="G25" s="2"/>
      <c r="H25" s="100"/>
      <c r="I25" s="102" t="s">
        <v>29</v>
      </c>
      <c r="J25" s="101"/>
      <c r="K25" s="5">
        <v>4967207</v>
      </c>
      <c r="L25" s="1">
        <v>4816557</v>
      </c>
      <c r="M25" s="5">
        <v>6322766</v>
      </c>
      <c r="N25" s="103"/>
      <c r="O25" s="100"/>
      <c r="P25" s="102" t="s">
        <v>29</v>
      </c>
      <c r="Q25" s="101"/>
      <c r="R25" s="2">
        <v>5340067</v>
      </c>
      <c r="S25" s="1">
        <v>5239502</v>
      </c>
      <c r="T25" s="1">
        <v>3562449</v>
      </c>
      <c r="U25" s="2">
        <v>3592722</v>
      </c>
      <c r="V25" s="2"/>
      <c r="W25" s="100"/>
      <c r="X25" s="102" t="s">
        <v>29</v>
      </c>
      <c r="Y25" s="101"/>
      <c r="Z25" s="2">
        <f>Z43+Z61</f>
        <v>413718</v>
      </c>
    </row>
    <row r="26" spans="1:26" ht="11.25" customHeight="1">
      <c r="A26" s="100"/>
      <c r="B26" s="102" t="s">
        <v>30</v>
      </c>
      <c r="C26" s="101"/>
      <c r="D26" s="5">
        <v>10410776</v>
      </c>
      <c r="E26" s="1">
        <v>12500508</v>
      </c>
      <c r="F26" s="5">
        <v>20679650</v>
      </c>
      <c r="G26" s="2"/>
      <c r="H26" s="100"/>
      <c r="I26" s="102" t="s">
        <v>30</v>
      </c>
      <c r="J26" s="101"/>
      <c r="K26" s="5">
        <v>17897039</v>
      </c>
      <c r="L26" s="1">
        <v>16971030</v>
      </c>
      <c r="M26" s="5">
        <v>25270971</v>
      </c>
      <c r="N26" s="103"/>
      <c r="O26" s="100"/>
      <c r="P26" s="102" t="s">
        <v>30</v>
      </c>
      <c r="Q26" s="101"/>
      <c r="R26" s="2">
        <v>16254822</v>
      </c>
      <c r="S26" s="1">
        <v>23502452</v>
      </c>
      <c r="T26" s="1">
        <v>7445653</v>
      </c>
      <c r="U26" s="2">
        <v>8196031</v>
      </c>
      <c r="V26" s="2"/>
      <c r="W26" s="100"/>
      <c r="X26" s="102" t="s">
        <v>30</v>
      </c>
      <c r="Y26" s="101"/>
      <c r="Z26" s="2">
        <f aca="true" t="shared" si="0" ref="Z26:Z40">Z44+Z62</f>
        <v>1855535</v>
      </c>
    </row>
    <row r="27" spans="1:26" ht="11.25" customHeight="1">
      <c r="A27" s="100"/>
      <c r="B27" s="102" t="s">
        <v>31</v>
      </c>
      <c r="C27" s="101"/>
      <c r="D27" s="5">
        <v>2514620</v>
      </c>
      <c r="E27" s="1">
        <v>2771281</v>
      </c>
      <c r="F27" s="5">
        <v>3796581</v>
      </c>
      <c r="G27" s="2"/>
      <c r="H27" s="100"/>
      <c r="I27" s="102" t="s">
        <v>31</v>
      </c>
      <c r="J27" s="101"/>
      <c r="K27" s="5">
        <v>3839242</v>
      </c>
      <c r="L27" s="1">
        <v>3848391</v>
      </c>
      <c r="M27" s="5">
        <v>5096301</v>
      </c>
      <c r="N27" s="103"/>
      <c r="O27" s="100"/>
      <c r="P27" s="102" t="s">
        <v>31</v>
      </c>
      <c r="Q27" s="101"/>
      <c r="R27" s="2">
        <v>4947323</v>
      </c>
      <c r="S27" s="1">
        <v>4753132</v>
      </c>
      <c r="T27" s="1">
        <v>3103507</v>
      </c>
      <c r="U27" s="2">
        <v>2763677</v>
      </c>
      <c r="V27" s="2"/>
      <c r="W27" s="100"/>
      <c r="X27" s="102" t="s">
        <v>31</v>
      </c>
      <c r="Y27" s="101"/>
      <c r="Z27" s="2">
        <f t="shared" si="0"/>
        <v>607645</v>
      </c>
    </row>
    <row r="28" spans="1:26" ht="11.25" customHeight="1">
      <c r="A28" s="100"/>
      <c r="B28" s="102" t="s">
        <v>32</v>
      </c>
      <c r="C28" s="101"/>
      <c r="D28" s="5">
        <v>3861287</v>
      </c>
      <c r="E28" s="1">
        <v>6228856</v>
      </c>
      <c r="F28" s="5">
        <v>6838559</v>
      </c>
      <c r="G28" s="2"/>
      <c r="H28" s="100"/>
      <c r="I28" s="102" t="s">
        <v>32</v>
      </c>
      <c r="J28" s="101"/>
      <c r="K28" s="5">
        <v>7325259</v>
      </c>
      <c r="L28" s="1">
        <v>9032745</v>
      </c>
      <c r="M28" s="5">
        <v>9670445</v>
      </c>
      <c r="N28" s="103"/>
      <c r="O28" s="100"/>
      <c r="P28" s="102" t="s">
        <v>32</v>
      </c>
      <c r="Q28" s="101"/>
      <c r="R28" s="2">
        <v>7576986</v>
      </c>
      <c r="S28" s="1">
        <v>8056583</v>
      </c>
      <c r="T28" s="1">
        <v>7020436</v>
      </c>
      <c r="U28" s="2">
        <v>6018535</v>
      </c>
      <c r="V28" s="2"/>
      <c r="W28" s="100"/>
      <c r="X28" s="102" t="s">
        <v>32</v>
      </c>
      <c r="Y28" s="101"/>
      <c r="Z28" s="2">
        <f t="shared" si="0"/>
        <v>1013057</v>
      </c>
    </row>
    <row r="29" spans="1:26" ht="11.25" customHeight="1">
      <c r="A29" s="100"/>
      <c r="B29" s="102" t="s">
        <v>33</v>
      </c>
      <c r="C29" s="101"/>
      <c r="D29" s="5">
        <v>16049660</v>
      </c>
      <c r="E29" s="1">
        <v>18429983</v>
      </c>
      <c r="F29" s="5">
        <v>19190335</v>
      </c>
      <c r="G29" s="2"/>
      <c r="H29" s="100"/>
      <c r="I29" s="102" t="s">
        <v>33</v>
      </c>
      <c r="J29" s="101"/>
      <c r="K29" s="5">
        <v>20880141</v>
      </c>
      <c r="L29" s="1">
        <v>29538363</v>
      </c>
      <c r="M29" s="5">
        <v>35351266</v>
      </c>
      <c r="N29" s="103"/>
      <c r="O29" s="100"/>
      <c r="P29" s="102" t="s">
        <v>33</v>
      </c>
      <c r="Q29" s="101"/>
      <c r="R29" s="2">
        <v>40926729</v>
      </c>
      <c r="S29" s="1">
        <v>33338718</v>
      </c>
      <c r="T29" s="1">
        <v>18699423</v>
      </c>
      <c r="U29" s="2">
        <v>21978831</v>
      </c>
      <c r="V29" s="2"/>
      <c r="W29" s="100"/>
      <c r="X29" s="102" t="s">
        <v>33</v>
      </c>
      <c r="Y29" s="101"/>
      <c r="Z29" s="2">
        <f t="shared" si="0"/>
        <v>924426</v>
      </c>
    </row>
    <row r="30" spans="1:26" ht="11.25" customHeight="1">
      <c r="A30" s="100"/>
      <c r="B30" s="102" t="s">
        <v>34</v>
      </c>
      <c r="C30" s="101"/>
      <c r="D30" s="5">
        <v>35239417</v>
      </c>
      <c r="E30" s="1">
        <v>36027190</v>
      </c>
      <c r="F30" s="5">
        <v>43382353</v>
      </c>
      <c r="G30" s="2"/>
      <c r="H30" s="100"/>
      <c r="I30" s="102" t="s">
        <v>34</v>
      </c>
      <c r="J30" s="101"/>
      <c r="K30" s="5">
        <v>41083456</v>
      </c>
      <c r="L30" s="1">
        <v>47268939</v>
      </c>
      <c r="M30" s="5">
        <v>64288805</v>
      </c>
      <c r="N30" s="103"/>
      <c r="O30" s="100"/>
      <c r="P30" s="102" t="s">
        <v>34</v>
      </c>
      <c r="Q30" s="101"/>
      <c r="R30" s="2">
        <v>57080417</v>
      </c>
      <c r="S30" s="1">
        <v>52762879</v>
      </c>
      <c r="T30" s="1">
        <v>41031199</v>
      </c>
      <c r="U30" s="2">
        <v>32395361</v>
      </c>
      <c r="V30" s="2"/>
      <c r="W30" s="100"/>
      <c r="X30" s="102" t="s">
        <v>34</v>
      </c>
      <c r="Y30" s="101"/>
      <c r="Z30" s="2">
        <f t="shared" si="0"/>
        <v>2752922</v>
      </c>
    </row>
    <row r="31" spans="1:26" ht="11.25" customHeight="1">
      <c r="A31" s="100"/>
      <c r="B31" s="102" t="s">
        <v>35</v>
      </c>
      <c r="C31" s="101"/>
      <c r="D31" s="5">
        <v>2656339</v>
      </c>
      <c r="E31" s="1">
        <v>4083459</v>
      </c>
      <c r="F31" s="5">
        <v>4648934</v>
      </c>
      <c r="G31" s="2"/>
      <c r="H31" s="100"/>
      <c r="I31" s="102" t="s">
        <v>35</v>
      </c>
      <c r="J31" s="101"/>
      <c r="K31" s="5">
        <v>4038481</v>
      </c>
      <c r="L31" s="1">
        <v>4779875</v>
      </c>
      <c r="M31" s="5">
        <v>5049758</v>
      </c>
      <c r="N31" s="103"/>
      <c r="O31" s="100"/>
      <c r="P31" s="102" t="s">
        <v>35</v>
      </c>
      <c r="Q31" s="101"/>
      <c r="R31" s="2">
        <v>5149454</v>
      </c>
      <c r="S31" s="1">
        <v>4005154</v>
      </c>
      <c r="T31" s="1">
        <v>3089846</v>
      </c>
      <c r="U31" s="2">
        <v>3473941</v>
      </c>
      <c r="V31" s="2"/>
      <c r="W31" s="100"/>
      <c r="X31" s="102" t="s">
        <v>35</v>
      </c>
      <c r="Y31" s="101"/>
      <c r="Z31" s="2">
        <f t="shared" si="0"/>
        <v>525151</v>
      </c>
    </row>
    <row r="32" spans="1:26" ht="11.25" customHeight="1">
      <c r="A32" s="100"/>
      <c r="B32" s="102" t="s">
        <v>36</v>
      </c>
      <c r="C32" s="101"/>
      <c r="D32" s="5">
        <v>3388293</v>
      </c>
      <c r="E32" s="1">
        <v>2657111</v>
      </c>
      <c r="F32" s="5">
        <v>3672218</v>
      </c>
      <c r="G32" s="2"/>
      <c r="H32" s="100"/>
      <c r="I32" s="102" t="s">
        <v>36</v>
      </c>
      <c r="J32" s="101"/>
      <c r="K32" s="5">
        <v>2602318</v>
      </c>
      <c r="L32" s="1">
        <v>3992239</v>
      </c>
      <c r="M32" s="5">
        <v>4856629</v>
      </c>
      <c r="N32" s="103"/>
      <c r="O32" s="100"/>
      <c r="P32" s="102" t="s">
        <v>36</v>
      </c>
      <c r="Q32" s="101"/>
      <c r="R32" s="2">
        <v>5226821</v>
      </c>
      <c r="S32" s="1">
        <v>4143874</v>
      </c>
      <c r="T32" s="1">
        <v>2632201</v>
      </c>
      <c r="U32" s="2">
        <v>2268329</v>
      </c>
      <c r="V32" s="2"/>
      <c r="W32" s="100"/>
      <c r="X32" s="102" t="s">
        <v>36</v>
      </c>
      <c r="Y32" s="101"/>
      <c r="Z32" s="2">
        <f t="shared" si="0"/>
        <v>512235</v>
      </c>
    </row>
    <row r="33" spans="1:26" ht="11.25" customHeight="1">
      <c r="A33" s="100"/>
      <c r="B33" s="102" t="s">
        <v>37</v>
      </c>
      <c r="C33" s="101"/>
      <c r="D33" s="5">
        <v>3613736</v>
      </c>
      <c r="E33" s="1">
        <v>4119600</v>
      </c>
      <c r="F33" s="5">
        <v>4412963</v>
      </c>
      <c r="G33" s="2"/>
      <c r="H33" s="100"/>
      <c r="I33" s="102" t="s">
        <v>37</v>
      </c>
      <c r="J33" s="101"/>
      <c r="K33" s="5">
        <v>5428034</v>
      </c>
      <c r="L33" s="1">
        <v>5214780</v>
      </c>
      <c r="M33" s="5">
        <v>6634775</v>
      </c>
      <c r="N33" s="103"/>
      <c r="O33" s="100"/>
      <c r="P33" s="102" t="s">
        <v>37</v>
      </c>
      <c r="Q33" s="101"/>
      <c r="R33" s="2">
        <v>5723056</v>
      </c>
      <c r="S33" s="1">
        <v>6439459</v>
      </c>
      <c r="T33" s="1">
        <v>4958803</v>
      </c>
      <c r="U33" s="2">
        <v>5389547</v>
      </c>
      <c r="V33" s="2"/>
      <c r="W33" s="100"/>
      <c r="X33" s="102" t="s">
        <v>37</v>
      </c>
      <c r="Y33" s="101"/>
      <c r="Z33" s="2">
        <f t="shared" si="0"/>
        <v>962372</v>
      </c>
    </row>
    <row r="34" spans="1:26" ht="11.25" customHeight="1">
      <c r="A34" s="100"/>
      <c r="B34" s="102" t="s">
        <v>38</v>
      </c>
      <c r="C34" s="101"/>
      <c r="D34" s="5">
        <v>2893940</v>
      </c>
      <c r="E34" s="1">
        <v>4101978</v>
      </c>
      <c r="F34" s="5">
        <v>4298879</v>
      </c>
      <c r="G34" s="2"/>
      <c r="H34" s="100"/>
      <c r="I34" s="102" t="s">
        <v>38</v>
      </c>
      <c r="J34" s="101"/>
      <c r="K34" s="5">
        <v>5157393</v>
      </c>
      <c r="L34" s="1">
        <v>5983894</v>
      </c>
      <c r="M34" s="5">
        <v>7586108</v>
      </c>
      <c r="N34" s="103"/>
      <c r="O34" s="100"/>
      <c r="P34" s="102" t="s">
        <v>38</v>
      </c>
      <c r="Q34" s="101"/>
      <c r="R34" s="2">
        <v>6545728</v>
      </c>
      <c r="S34" s="1">
        <v>5977228</v>
      </c>
      <c r="T34" s="1">
        <v>5115138</v>
      </c>
      <c r="U34" s="2">
        <v>5008186</v>
      </c>
      <c r="V34" s="2"/>
      <c r="W34" s="100"/>
      <c r="X34" s="102" t="s">
        <v>38</v>
      </c>
      <c r="Y34" s="101"/>
      <c r="Z34" s="2">
        <f t="shared" si="0"/>
        <v>845699</v>
      </c>
    </row>
    <row r="35" spans="1:26" ht="11.25" customHeight="1">
      <c r="A35" s="100"/>
      <c r="B35" s="102" t="s">
        <v>39</v>
      </c>
      <c r="C35" s="101"/>
      <c r="D35" s="5">
        <v>878958</v>
      </c>
      <c r="E35" s="1">
        <v>1571246</v>
      </c>
      <c r="F35" s="5">
        <v>1736638</v>
      </c>
      <c r="G35" s="2"/>
      <c r="H35" s="100"/>
      <c r="I35" s="102" t="s">
        <v>39</v>
      </c>
      <c r="J35" s="101"/>
      <c r="K35" s="5">
        <v>2045389</v>
      </c>
      <c r="L35" s="1">
        <v>2511569</v>
      </c>
      <c r="M35" s="5">
        <v>3900713</v>
      </c>
      <c r="N35" s="103"/>
      <c r="O35" s="100"/>
      <c r="P35" s="102" t="s">
        <v>39</v>
      </c>
      <c r="Q35" s="101"/>
      <c r="R35" s="2">
        <v>4678778</v>
      </c>
      <c r="S35" s="1">
        <v>3418550</v>
      </c>
      <c r="T35" s="1">
        <v>3244991</v>
      </c>
      <c r="U35" s="2">
        <v>4160376</v>
      </c>
      <c r="V35" s="2"/>
      <c r="W35" s="100"/>
      <c r="X35" s="102" t="s">
        <v>39</v>
      </c>
      <c r="Y35" s="101"/>
      <c r="Z35" s="2">
        <f t="shared" si="0"/>
        <v>566440</v>
      </c>
    </row>
    <row r="36" spans="1:26" ht="11.25" customHeight="1">
      <c r="A36" s="100"/>
      <c r="B36" s="102" t="s">
        <v>40</v>
      </c>
      <c r="C36" s="101"/>
      <c r="D36" s="5">
        <v>1975169</v>
      </c>
      <c r="E36" s="1">
        <v>2391431</v>
      </c>
      <c r="F36" s="5">
        <v>3221741</v>
      </c>
      <c r="G36" s="2"/>
      <c r="H36" s="100"/>
      <c r="I36" s="102" t="s">
        <v>40</v>
      </c>
      <c r="J36" s="101"/>
      <c r="K36" s="5">
        <v>2926922</v>
      </c>
      <c r="L36" s="1">
        <v>2907235</v>
      </c>
      <c r="M36" s="5">
        <v>3820107</v>
      </c>
      <c r="N36" s="103"/>
      <c r="O36" s="100"/>
      <c r="P36" s="102" t="s">
        <v>40</v>
      </c>
      <c r="Q36" s="101"/>
      <c r="R36" s="2">
        <v>3827192</v>
      </c>
      <c r="S36" s="1">
        <v>3396053</v>
      </c>
      <c r="T36" s="1">
        <v>2827267</v>
      </c>
      <c r="U36" s="2">
        <v>3182322</v>
      </c>
      <c r="V36" s="2"/>
      <c r="W36" s="100"/>
      <c r="X36" s="102" t="s">
        <v>40</v>
      </c>
      <c r="Y36" s="101"/>
      <c r="Z36" s="2">
        <f t="shared" si="0"/>
        <v>754403</v>
      </c>
    </row>
    <row r="37" spans="1:26" ht="11.25" customHeight="1">
      <c r="A37" s="100"/>
      <c r="B37" s="102" t="s">
        <v>41</v>
      </c>
      <c r="C37" s="101"/>
      <c r="D37" s="5">
        <v>592874</v>
      </c>
      <c r="E37" s="1">
        <v>1063280</v>
      </c>
      <c r="F37" s="5">
        <v>1392021</v>
      </c>
      <c r="G37" s="2"/>
      <c r="H37" s="100"/>
      <c r="I37" s="102" t="s">
        <v>41</v>
      </c>
      <c r="J37" s="101"/>
      <c r="K37" s="5">
        <v>1426161</v>
      </c>
      <c r="L37" s="1">
        <v>1818740</v>
      </c>
      <c r="M37" s="5">
        <v>2379132</v>
      </c>
      <c r="N37" s="103"/>
      <c r="O37" s="100"/>
      <c r="P37" s="102" t="s">
        <v>41</v>
      </c>
      <c r="Q37" s="101"/>
      <c r="R37" s="2">
        <v>2317073</v>
      </c>
      <c r="S37" s="1">
        <v>2352382</v>
      </c>
      <c r="T37" s="1">
        <v>2250574</v>
      </c>
      <c r="U37" s="2">
        <v>2028759</v>
      </c>
      <c r="V37" s="2"/>
      <c r="W37" s="100"/>
      <c r="X37" s="102" t="s">
        <v>41</v>
      </c>
      <c r="Y37" s="101"/>
      <c r="Z37" s="2">
        <f t="shared" si="0"/>
        <v>449540</v>
      </c>
    </row>
    <row r="38" spans="1:26" ht="11.25" customHeight="1">
      <c r="A38" s="103"/>
      <c r="B38" s="102" t="s">
        <v>42</v>
      </c>
      <c r="C38" s="101"/>
      <c r="D38" s="5">
        <v>754054</v>
      </c>
      <c r="E38" s="1">
        <v>1183819</v>
      </c>
      <c r="F38" s="5">
        <v>1550762</v>
      </c>
      <c r="G38" s="2"/>
      <c r="H38" s="103"/>
      <c r="I38" s="102" t="s">
        <v>42</v>
      </c>
      <c r="J38" s="101"/>
      <c r="K38" s="5">
        <v>1576674</v>
      </c>
      <c r="L38" s="1">
        <v>3148933</v>
      </c>
      <c r="M38" s="5">
        <v>3018149</v>
      </c>
      <c r="N38" s="103"/>
      <c r="O38" s="103"/>
      <c r="P38" s="102" t="s">
        <v>42</v>
      </c>
      <c r="Q38" s="101"/>
      <c r="R38" s="2">
        <v>3148681</v>
      </c>
      <c r="S38" s="1">
        <v>3157935</v>
      </c>
      <c r="T38" s="1">
        <v>2890846</v>
      </c>
      <c r="U38" s="2">
        <v>2826838</v>
      </c>
      <c r="V38" s="2"/>
      <c r="W38" s="103"/>
      <c r="X38" s="102" t="s">
        <v>42</v>
      </c>
      <c r="Y38" s="101"/>
      <c r="Z38" s="2">
        <f t="shared" si="0"/>
        <v>379804</v>
      </c>
    </row>
    <row r="39" spans="1:26" ht="11.25" customHeight="1">
      <c r="A39" s="103"/>
      <c r="B39" s="102" t="s">
        <v>43</v>
      </c>
      <c r="C39" s="101"/>
      <c r="D39" s="5">
        <v>718288</v>
      </c>
      <c r="E39" s="1">
        <v>1787971</v>
      </c>
      <c r="F39" s="5">
        <v>2637885</v>
      </c>
      <c r="G39" s="2"/>
      <c r="H39" s="103"/>
      <c r="I39" s="102" t="s">
        <v>43</v>
      </c>
      <c r="J39" s="101"/>
      <c r="K39" s="5">
        <v>3070110</v>
      </c>
      <c r="L39" s="1">
        <v>4729964</v>
      </c>
      <c r="M39" s="5">
        <v>6650225</v>
      </c>
      <c r="N39" s="103"/>
      <c r="O39" s="103"/>
      <c r="P39" s="102" t="s">
        <v>43</v>
      </c>
      <c r="Q39" s="101"/>
      <c r="R39" s="2">
        <v>5654456</v>
      </c>
      <c r="S39" s="1">
        <v>5243900</v>
      </c>
      <c r="T39" s="1">
        <v>4148762</v>
      </c>
      <c r="U39" s="2">
        <v>3870594</v>
      </c>
      <c r="V39" s="2"/>
      <c r="W39" s="103"/>
      <c r="X39" s="102" t="s">
        <v>43</v>
      </c>
      <c r="Y39" s="101"/>
      <c r="Z39" s="2">
        <f t="shared" si="0"/>
        <v>760209</v>
      </c>
    </row>
    <row r="40" spans="1:26" ht="11.25" customHeight="1">
      <c r="A40" s="103"/>
      <c r="B40" s="102" t="s">
        <v>44</v>
      </c>
      <c r="C40" s="101"/>
      <c r="D40" s="5">
        <v>492136</v>
      </c>
      <c r="E40" s="1">
        <v>909136</v>
      </c>
      <c r="F40" s="5">
        <v>1364619</v>
      </c>
      <c r="G40" s="2"/>
      <c r="H40" s="17"/>
      <c r="I40" s="104" t="s">
        <v>44</v>
      </c>
      <c r="J40" s="101"/>
      <c r="K40" s="5">
        <v>1350386</v>
      </c>
      <c r="L40" s="1">
        <v>1713631</v>
      </c>
      <c r="M40" s="5">
        <v>2843645</v>
      </c>
      <c r="N40" s="103"/>
      <c r="O40" s="103"/>
      <c r="P40" s="104" t="s">
        <v>44</v>
      </c>
      <c r="Q40" s="101"/>
      <c r="R40" s="2">
        <v>2705176</v>
      </c>
      <c r="S40" s="1">
        <v>2280575</v>
      </c>
      <c r="T40" s="1">
        <v>2500065</v>
      </c>
      <c r="U40" s="2">
        <v>1699708</v>
      </c>
      <c r="V40" s="2"/>
      <c r="W40" s="103"/>
      <c r="X40" s="104" t="s">
        <v>44</v>
      </c>
      <c r="Y40" s="101"/>
      <c r="Z40" s="2">
        <f t="shared" si="0"/>
        <v>372450</v>
      </c>
    </row>
    <row r="41" spans="1:26" ht="12" customHeight="1">
      <c r="A41" s="11"/>
      <c r="B41" s="99" t="s">
        <v>99</v>
      </c>
      <c r="C41" s="12"/>
      <c r="D41" s="11"/>
      <c r="E41" s="105"/>
      <c r="F41" s="11"/>
      <c r="I41" s="99" t="s">
        <v>99</v>
      </c>
      <c r="J41" s="12"/>
      <c r="K41" s="11"/>
      <c r="L41" s="105"/>
      <c r="M41" s="11"/>
      <c r="N41" s="103"/>
      <c r="O41" s="11"/>
      <c r="P41" s="99" t="s">
        <v>99</v>
      </c>
      <c r="Q41" s="12"/>
      <c r="R41" s="11"/>
      <c r="S41" s="105"/>
      <c r="T41" s="105"/>
      <c r="U41" s="11"/>
      <c r="V41" s="11"/>
      <c r="W41" s="11"/>
      <c r="X41" s="99" t="s">
        <v>99</v>
      </c>
      <c r="Y41" s="12"/>
      <c r="Z41" s="11"/>
    </row>
    <row r="42" spans="1:26" ht="11.25" customHeight="1">
      <c r="A42" s="103"/>
      <c r="B42" s="102" t="s">
        <v>69</v>
      </c>
      <c r="C42" s="101"/>
      <c r="D42" s="5">
        <v>73064664</v>
      </c>
      <c r="E42" s="1">
        <v>84189088</v>
      </c>
      <c r="F42" s="5">
        <v>104243751</v>
      </c>
      <c r="G42" s="2"/>
      <c r="I42" s="102" t="s">
        <v>69</v>
      </c>
      <c r="J42" s="101"/>
      <c r="K42" s="5">
        <v>102233233</v>
      </c>
      <c r="L42" s="1">
        <v>121543576</v>
      </c>
      <c r="M42" s="5">
        <v>157144222</v>
      </c>
      <c r="N42" s="5"/>
      <c r="O42" s="103"/>
      <c r="P42" s="102" t="s">
        <v>69</v>
      </c>
      <c r="Q42" s="101"/>
      <c r="R42" s="5">
        <v>144063426</v>
      </c>
      <c r="S42" s="1">
        <v>135956166</v>
      </c>
      <c r="T42" s="1">
        <v>84251957</v>
      </c>
      <c r="U42" s="5">
        <v>80951350</v>
      </c>
      <c r="V42" s="5"/>
      <c r="W42" s="103"/>
      <c r="X42" s="102" t="s">
        <v>69</v>
      </c>
      <c r="Y42" s="101"/>
      <c r="Z42" s="5">
        <f>SUM(Z43:Z58)</f>
        <v>10447655</v>
      </c>
    </row>
    <row r="43" spans="1:26" ht="10.5" customHeight="1">
      <c r="A43" s="103"/>
      <c r="B43" s="102" t="s">
        <v>29</v>
      </c>
      <c r="C43" s="101"/>
      <c r="D43" s="5">
        <v>1573837</v>
      </c>
      <c r="E43" s="1">
        <v>1945610</v>
      </c>
      <c r="F43" s="5">
        <v>2798856</v>
      </c>
      <c r="G43" s="2"/>
      <c r="I43" s="102" t="s">
        <v>29</v>
      </c>
      <c r="J43" s="101"/>
      <c r="K43" s="5">
        <v>3118384</v>
      </c>
      <c r="L43" s="1">
        <v>2855498</v>
      </c>
      <c r="M43" s="5">
        <v>3671987</v>
      </c>
      <c r="N43" s="5"/>
      <c r="O43" s="103"/>
      <c r="P43" s="102" t="s">
        <v>29</v>
      </c>
      <c r="Q43" s="101"/>
      <c r="R43" s="5">
        <v>2927587</v>
      </c>
      <c r="S43" s="1">
        <v>3353497</v>
      </c>
      <c r="T43" s="1">
        <v>2023559</v>
      </c>
      <c r="U43" s="5">
        <v>2221077</v>
      </c>
      <c r="V43" s="5"/>
      <c r="W43" s="103"/>
      <c r="X43" s="102" t="s">
        <v>29</v>
      </c>
      <c r="Y43" s="101"/>
      <c r="Z43" s="5">
        <v>226853</v>
      </c>
    </row>
    <row r="44" spans="1:26" ht="10.5" customHeight="1">
      <c r="A44" s="103"/>
      <c r="B44" s="102" t="s">
        <v>30</v>
      </c>
      <c r="C44" s="101"/>
      <c r="D44" s="5">
        <v>9914726</v>
      </c>
      <c r="E44" s="1">
        <v>11893815</v>
      </c>
      <c r="F44" s="5">
        <v>19953527</v>
      </c>
      <c r="G44" s="2"/>
      <c r="I44" s="102" t="s">
        <v>30</v>
      </c>
      <c r="J44" s="101"/>
      <c r="K44" s="5">
        <v>17229495</v>
      </c>
      <c r="L44" s="1">
        <v>16176105</v>
      </c>
      <c r="M44" s="5">
        <v>23984589</v>
      </c>
      <c r="N44" s="5"/>
      <c r="O44" s="103"/>
      <c r="P44" s="102" t="s">
        <v>30</v>
      </c>
      <c r="Q44" s="101"/>
      <c r="R44" s="5">
        <v>15085288</v>
      </c>
      <c r="S44" s="1">
        <v>22378327</v>
      </c>
      <c r="T44" s="1">
        <v>6259703</v>
      </c>
      <c r="U44" s="5">
        <v>6684699</v>
      </c>
      <c r="V44" s="5"/>
      <c r="W44" s="103"/>
      <c r="X44" s="102" t="s">
        <v>30</v>
      </c>
      <c r="Y44" s="101"/>
      <c r="Z44" s="5">
        <v>1597027</v>
      </c>
    </row>
    <row r="45" spans="1:26" ht="10.5" customHeight="1">
      <c r="A45" s="103"/>
      <c r="B45" s="102" t="s">
        <v>31</v>
      </c>
      <c r="C45" s="101"/>
      <c r="D45" s="5">
        <v>1573970</v>
      </c>
      <c r="E45" s="1">
        <v>1603723</v>
      </c>
      <c r="F45" s="5">
        <v>2405162</v>
      </c>
      <c r="G45" s="2"/>
      <c r="I45" s="102" t="s">
        <v>31</v>
      </c>
      <c r="J45" s="101"/>
      <c r="K45" s="5">
        <v>2506863</v>
      </c>
      <c r="L45" s="1">
        <v>2311255</v>
      </c>
      <c r="M45" s="5">
        <v>3357448</v>
      </c>
      <c r="N45" s="5"/>
      <c r="O45" s="103"/>
      <c r="P45" s="102" t="s">
        <v>31</v>
      </c>
      <c r="Q45" s="101"/>
      <c r="R45" s="5">
        <v>3355864</v>
      </c>
      <c r="S45" s="1">
        <v>3295149</v>
      </c>
      <c r="T45" s="1">
        <v>1834150</v>
      </c>
      <c r="U45" s="5">
        <v>1853084</v>
      </c>
      <c r="V45" s="5"/>
      <c r="W45" s="103"/>
      <c r="X45" s="102" t="s">
        <v>31</v>
      </c>
      <c r="Y45" s="101"/>
      <c r="Z45" s="5">
        <v>476411</v>
      </c>
    </row>
    <row r="46" spans="1:26" ht="10.5" customHeight="1">
      <c r="A46" s="103"/>
      <c r="B46" s="102" t="s">
        <v>32</v>
      </c>
      <c r="C46" s="101"/>
      <c r="D46" s="5">
        <v>2934636</v>
      </c>
      <c r="E46" s="1">
        <v>5097154</v>
      </c>
      <c r="F46" s="5">
        <v>5574637</v>
      </c>
      <c r="G46" s="2"/>
      <c r="I46" s="102" t="s">
        <v>32</v>
      </c>
      <c r="J46" s="101"/>
      <c r="K46" s="5">
        <v>6153676</v>
      </c>
      <c r="L46" s="1">
        <v>7691971</v>
      </c>
      <c r="M46" s="5">
        <v>8007736</v>
      </c>
      <c r="N46" s="5"/>
      <c r="O46" s="103"/>
      <c r="P46" s="102" t="s">
        <v>32</v>
      </c>
      <c r="Q46" s="101"/>
      <c r="R46" s="5">
        <v>5970370</v>
      </c>
      <c r="S46" s="1">
        <v>6453611</v>
      </c>
      <c r="T46" s="1">
        <v>5530547</v>
      </c>
      <c r="U46" s="5">
        <v>4742453</v>
      </c>
      <c r="V46" s="5"/>
      <c r="W46" s="103"/>
      <c r="X46" s="102" t="s">
        <v>32</v>
      </c>
      <c r="Y46" s="101"/>
      <c r="Z46" s="5">
        <v>787181</v>
      </c>
    </row>
    <row r="47" spans="1:26" ht="10.5" customHeight="1">
      <c r="A47" s="103"/>
      <c r="B47" s="102" t="s">
        <v>33</v>
      </c>
      <c r="C47" s="101"/>
      <c r="D47" s="5">
        <v>13626528</v>
      </c>
      <c r="E47" s="1">
        <v>15693981</v>
      </c>
      <c r="F47" s="5">
        <v>16147090</v>
      </c>
      <c r="G47" s="2"/>
      <c r="I47" s="102" t="s">
        <v>33</v>
      </c>
      <c r="J47" s="101"/>
      <c r="K47" s="5">
        <v>17658493</v>
      </c>
      <c r="L47" s="1">
        <v>26026685</v>
      </c>
      <c r="M47" s="5">
        <v>30931184</v>
      </c>
      <c r="N47" s="5"/>
      <c r="O47" s="103"/>
      <c r="P47" s="102" t="s">
        <v>33</v>
      </c>
      <c r="Q47" s="101"/>
      <c r="R47" s="5">
        <v>37283524</v>
      </c>
      <c r="S47" s="1">
        <v>29764448</v>
      </c>
      <c r="T47" s="1">
        <v>15149567</v>
      </c>
      <c r="U47" s="5">
        <v>18802565</v>
      </c>
      <c r="V47" s="5"/>
      <c r="W47" s="103"/>
      <c r="X47" s="102" t="s">
        <v>33</v>
      </c>
      <c r="Y47" s="101"/>
      <c r="Z47" s="5">
        <v>769373</v>
      </c>
    </row>
    <row r="48" spans="1:26" ht="10.5" customHeight="1">
      <c r="A48" s="103"/>
      <c r="B48" s="102" t="s">
        <v>34</v>
      </c>
      <c r="C48" s="101"/>
      <c r="D48" s="5">
        <v>30764279</v>
      </c>
      <c r="E48" s="1">
        <v>30909431</v>
      </c>
      <c r="F48" s="5">
        <v>37263381</v>
      </c>
      <c r="G48" s="2"/>
      <c r="I48" s="102" t="s">
        <v>34</v>
      </c>
      <c r="J48" s="101"/>
      <c r="K48" s="5">
        <v>34777666</v>
      </c>
      <c r="L48" s="1">
        <v>40187138</v>
      </c>
      <c r="M48" s="5">
        <v>54059082</v>
      </c>
      <c r="N48" s="5"/>
      <c r="O48" s="103"/>
      <c r="P48" s="102" t="s">
        <v>34</v>
      </c>
      <c r="Q48" s="101"/>
      <c r="R48" s="5">
        <v>48863276</v>
      </c>
      <c r="S48" s="1">
        <v>43495214</v>
      </c>
      <c r="T48" s="1">
        <v>32490355</v>
      </c>
      <c r="U48" s="5">
        <v>24447996</v>
      </c>
      <c r="V48" s="5"/>
      <c r="W48" s="103"/>
      <c r="X48" s="102" t="s">
        <v>34</v>
      </c>
      <c r="Y48" s="101"/>
      <c r="Z48" s="5">
        <v>2127472</v>
      </c>
    </row>
    <row r="49" spans="1:26" ht="10.5" customHeight="1">
      <c r="A49" s="103"/>
      <c r="B49" s="102" t="s">
        <v>35</v>
      </c>
      <c r="C49" s="101"/>
      <c r="D49" s="5">
        <v>1761338</v>
      </c>
      <c r="E49" s="1">
        <v>3208965</v>
      </c>
      <c r="F49" s="5">
        <v>3570707</v>
      </c>
      <c r="G49" s="2"/>
      <c r="I49" s="102" t="s">
        <v>35</v>
      </c>
      <c r="J49" s="101"/>
      <c r="K49" s="5">
        <v>3076031</v>
      </c>
      <c r="L49" s="1">
        <v>3568496</v>
      </c>
      <c r="M49" s="5">
        <v>3495425</v>
      </c>
      <c r="N49" s="5"/>
      <c r="O49" s="103"/>
      <c r="P49" s="102" t="s">
        <v>35</v>
      </c>
      <c r="Q49" s="101"/>
      <c r="R49" s="5">
        <v>3699760</v>
      </c>
      <c r="S49" s="1">
        <v>2625249</v>
      </c>
      <c r="T49" s="1">
        <v>1898302</v>
      </c>
      <c r="U49" s="5">
        <v>2548678</v>
      </c>
      <c r="V49" s="5"/>
      <c r="W49" s="103"/>
      <c r="X49" s="102" t="s">
        <v>35</v>
      </c>
      <c r="Y49" s="101"/>
      <c r="Z49" s="5">
        <v>396743</v>
      </c>
    </row>
    <row r="50" spans="1:26" ht="10.5" customHeight="1">
      <c r="A50" s="103"/>
      <c r="B50" s="102" t="s">
        <v>36</v>
      </c>
      <c r="C50" s="101"/>
      <c r="D50" s="5">
        <v>2602965</v>
      </c>
      <c r="E50" s="1">
        <v>1861112</v>
      </c>
      <c r="F50" s="5">
        <v>2678933</v>
      </c>
      <c r="G50" s="2"/>
      <c r="I50" s="102" t="s">
        <v>36</v>
      </c>
      <c r="J50" s="101"/>
      <c r="K50" s="5">
        <v>1804951</v>
      </c>
      <c r="L50" s="1">
        <v>2895973</v>
      </c>
      <c r="M50" s="5">
        <v>3494566</v>
      </c>
      <c r="N50" s="5"/>
      <c r="O50" s="103"/>
      <c r="P50" s="102" t="s">
        <v>36</v>
      </c>
      <c r="Q50" s="101"/>
      <c r="R50" s="5">
        <v>4177701</v>
      </c>
      <c r="S50" s="1">
        <v>3140305</v>
      </c>
      <c r="T50" s="1">
        <v>1783777</v>
      </c>
      <c r="U50" s="5">
        <v>1670143</v>
      </c>
      <c r="V50" s="5"/>
      <c r="W50" s="103"/>
      <c r="X50" s="102" t="s">
        <v>36</v>
      </c>
      <c r="Y50" s="101"/>
      <c r="Z50" s="5">
        <v>344341</v>
      </c>
    </row>
    <row r="51" spans="1:26" ht="10.5" customHeight="1">
      <c r="A51" s="103"/>
      <c r="B51" s="102" t="s">
        <v>37</v>
      </c>
      <c r="C51" s="101"/>
      <c r="D51" s="5">
        <v>3211154</v>
      </c>
      <c r="E51" s="1">
        <v>3664380</v>
      </c>
      <c r="F51" s="5">
        <v>3949397</v>
      </c>
      <c r="G51" s="2"/>
      <c r="I51" s="102" t="s">
        <v>37</v>
      </c>
      <c r="J51" s="101"/>
      <c r="K51" s="5">
        <v>4866515</v>
      </c>
      <c r="L51" s="1">
        <v>4622011</v>
      </c>
      <c r="M51" s="5">
        <v>5692754</v>
      </c>
      <c r="N51" s="5"/>
      <c r="O51" s="103"/>
      <c r="P51" s="102" t="s">
        <v>37</v>
      </c>
      <c r="Q51" s="101"/>
      <c r="R51" s="5">
        <v>4557446</v>
      </c>
      <c r="S51" s="1">
        <v>5521161</v>
      </c>
      <c r="T51" s="1">
        <v>4252898</v>
      </c>
      <c r="U51" s="5">
        <v>4105380</v>
      </c>
      <c r="V51" s="5"/>
      <c r="W51" s="103"/>
      <c r="X51" s="102" t="s">
        <v>37</v>
      </c>
      <c r="Y51" s="101"/>
      <c r="Z51" s="5">
        <v>863017</v>
      </c>
    </row>
    <row r="52" spans="1:26" ht="10.5" customHeight="1">
      <c r="A52" s="103"/>
      <c r="B52" s="102" t="s">
        <v>38</v>
      </c>
      <c r="C52" s="101"/>
      <c r="D52" s="5">
        <v>2236004</v>
      </c>
      <c r="E52" s="1">
        <v>3227379</v>
      </c>
      <c r="F52" s="5">
        <v>3196569</v>
      </c>
      <c r="G52" s="2"/>
      <c r="I52" s="102" t="s">
        <v>38</v>
      </c>
      <c r="J52" s="101"/>
      <c r="K52" s="5">
        <v>3968541</v>
      </c>
      <c r="L52" s="1">
        <v>4621798</v>
      </c>
      <c r="M52" s="5">
        <v>5790024</v>
      </c>
      <c r="N52" s="5"/>
      <c r="O52" s="103"/>
      <c r="P52" s="102" t="s">
        <v>38</v>
      </c>
      <c r="Q52" s="101"/>
      <c r="R52" s="5">
        <v>4795357</v>
      </c>
      <c r="S52" s="1">
        <v>4380447</v>
      </c>
      <c r="T52" s="1">
        <v>3261366</v>
      </c>
      <c r="U52" s="5">
        <v>3525737</v>
      </c>
      <c r="V52" s="5"/>
      <c r="W52" s="103"/>
      <c r="X52" s="102" t="s">
        <v>38</v>
      </c>
      <c r="Y52" s="101"/>
      <c r="Z52" s="5">
        <v>607959</v>
      </c>
    </row>
    <row r="53" spans="1:26" ht="10.5" customHeight="1">
      <c r="A53" s="103"/>
      <c r="B53" s="102" t="s">
        <v>39</v>
      </c>
      <c r="C53" s="101"/>
      <c r="D53" s="5">
        <v>409780</v>
      </c>
      <c r="E53" s="1">
        <v>944244</v>
      </c>
      <c r="F53" s="5">
        <v>946919</v>
      </c>
      <c r="G53" s="2"/>
      <c r="I53" s="102" t="s">
        <v>39</v>
      </c>
      <c r="J53" s="101"/>
      <c r="K53" s="5">
        <v>1240451</v>
      </c>
      <c r="L53" s="1">
        <v>1621493</v>
      </c>
      <c r="M53" s="5">
        <v>2816613</v>
      </c>
      <c r="N53" s="5"/>
      <c r="O53" s="103"/>
      <c r="P53" s="102" t="s">
        <v>39</v>
      </c>
      <c r="Q53" s="101"/>
      <c r="R53" s="5">
        <v>3137183</v>
      </c>
      <c r="S53" s="1">
        <v>2120974</v>
      </c>
      <c r="T53" s="1">
        <v>1708327</v>
      </c>
      <c r="U53" s="5">
        <v>2612163</v>
      </c>
      <c r="V53" s="5"/>
      <c r="W53" s="103"/>
      <c r="X53" s="102" t="s">
        <v>39</v>
      </c>
      <c r="Y53" s="101"/>
      <c r="Z53" s="5">
        <v>453079</v>
      </c>
    </row>
    <row r="54" spans="1:26" ht="10.5" customHeight="1">
      <c r="A54" s="103"/>
      <c r="B54" s="102" t="s">
        <v>40</v>
      </c>
      <c r="C54" s="101"/>
      <c r="D54" s="5">
        <v>1079691</v>
      </c>
      <c r="E54" s="1">
        <v>1307078</v>
      </c>
      <c r="F54" s="5">
        <v>1815925</v>
      </c>
      <c r="G54" s="2"/>
      <c r="I54" s="102" t="s">
        <v>40</v>
      </c>
      <c r="J54" s="101"/>
      <c r="K54" s="5">
        <v>1637388</v>
      </c>
      <c r="L54" s="1">
        <v>1609108</v>
      </c>
      <c r="M54" s="5">
        <v>2343894</v>
      </c>
      <c r="N54" s="5"/>
      <c r="O54" s="103"/>
      <c r="P54" s="102" t="s">
        <v>40</v>
      </c>
      <c r="Q54" s="101"/>
      <c r="R54" s="5">
        <v>2107025</v>
      </c>
      <c r="S54" s="1">
        <v>1949543</v>
      </c>
      <c r="T54" s="1">
        <v>1563663</v>
      </c>
      <c r="U54" s="5">
        <v>1970684</v>
      </c>
      <c r="V54" s="5"/>
      <c r="W54" s="103"/>
      <c r="X54" s="102" t="s">
        <v>40</v>
      </c>
      <c r="Y54" s="101"/>
      <c r="Z54" s="5">
        <v>509054</v>
      </c>
    </row>
    <row r="55" spans="1:26" ht="10.5" customHeight="1">
      <c r="A55" s="103"/>
      <c r="B55" s="102" t="s">
        <v>41</v>
      </c>
      <c r="C55" s="101"/>
      <c r="D55" s="5">
        <v>276030</v>
      </c>
      <c r="E55" s="1">
        <v>550763</v>
      </c>
      <c r="F55" s="5">
        <v>775358</v>
      </c>
      <c r="G55" s="2"/>
      <c r="I55" s="102" t="s">
        <v>41</v>
      </c>
      <c r="J55" s="101"/>
      <c r="K55" s="5">
        <v>774987</v>
      </c>
      <c r="L55" s="1">
        <v>1022204</v>
      </c>
      <c r="M55" s="5">
        <v>1367977</v>
      </c>
      <c r="N55" s="5"/>
      <c r="O55" s="103"/>
      <c r="P55" s="102" t="s">
        <v>41</v>
      </c>
      <c r="Q55" s="101"/>
      <c r="R55" s="5">
        <v>1259794</v>
      </c>
      <c r="S55" s="1">
        <v>1220426</v>
      </c>
      <c r="T55" s="1">
        <v>1130481</v>
      </c>
      <c r="U55" s="5">
        <v>1031104</v>
      </c>
      <c r="V55" s="5"/>
      <c r="W55" s="103"/>
      <c r="X55" s="102" t="s">
        <v>41</v>
      </c>
      <c r="Y55" s="101"/>
      <c r="Z55" s="5">
        <v>326569</v>
      </c>
    </row>
    <row r="56" spans="1:26" ht="10.5" customHeight="1">
      <c r="A56" s="103"/>
      <c r="B56" s="102" t="s">
        <v>42</v>
      </c>
      <c r="C56" s="101"/>
      <c r="D56" s="5">
        <v>408098</v>
      </c>
      <c r="E56" s="1">
        <v>630989</v>
      </c>
      <c r="F56" s="5">
        <v>838639</v>
      </c>
      <c r="G56" s="2"/>
      <c r="I56" s="102" t="s">
        <v>42</v>
      </c>
      <c r="J56" s="101"/>
      <c r="K56" s="5">
        <v>851405</v>
      </c>
      <c r="L56" s="1">
        <v>2095071</v>
      </c>
      <c r="M56" s="5">
        <v>1606374</v>
      </c>
      <c r="N56" s="5"/>
      <c r="O56" s="103"/>
      <c r="P56" s="102" t="s">
        <v>42</v>
      </c>
      <c r="Q56" s="101"/>
      <c r="R56" s="5">
        <v>1460130</v>
      </c>
      <c r="S56" s="1">
        <v>1650656</v>
      </c>
      <c r="T56" s="1">
        <v>1424212</v>
      </c>
      <c r="U56" s="5">
        <v>1089260</v>
      </c>
      <c r="V56" s="5"/>
      <c r="W56" s="103"/>
      <c r="X56" s="102" t="s">
        <v>42</v>
      </c>
      <c r="Y56" s="101"/>
      <c r="Z56" s="5">
        <v>220962</v>
      </c>
    </row>
    <row r="57" spans="1:26" ht="10.5" customHeight="1">
      <c r="A57" s="103"/>
      <c r="B57" s="102" t="s">
        <v>43</v>
      </c>
      <c r="C57" s="101"/>
      <c r="D57" s="5">
        <v>471543</v>
      </c>
      <c r="E57" s="1">
        <v>1146161</v>
      </c>
      <c r="F57" s="5">
        <v>1654420</v>
      </c>
      <c r="G57" s="2"/>
      <c r="I57" s="102" t="s">
        <v>43</v>
      </c>
      <c r="J57" s="101"/>
      <c r="K57" s="5">
        <v>1946483</v>
      </c>
      <c r="L57" s="1">
        <v>3446613</v>
      </c>
      <c r="M57" s="5">
        <v>4990901</v>
      </c>
      <c r="N57" s="5"/>
      <c r="O57" s="103"/>
      <c r="P57" s="102" t="s">
        <v>43</v>
      </c>
      <c r="Q57" s="101"/>
      <c r="R57" s="5">
        <v>3987381</v>
      </c>
      <c r="S57" s="1">
        <v>3620501</v>
      </c>
      <c r="T57" s="1">
        <v>2648469</v>
      </c>
      <c r="U57" s="5">
        <v>2783788</v>
      </c>
      <c r="V57" s="5"/>
      <c r="W57" s="103"/>
      <c r="X57" s="102" t="s">
        <v>43</v>
      </c>
      <c r="Y57" s="101"/>
      <c r="Z57" s="5">
        <v>511026</v>
      </c>
    </row>
    <row r="58" spans="1:26" ht="10.5" customHeight="1">
      <c r="A58" s="17"/>
      <c r="B58" s="104" t="s">
        <v>44</v>
      </c>
      <c r="C58" s="18"/>
      <c r="D58" s="7">
        <v>220085</v>
      </c>
      <c r="E58" s="6">
        <v>504303</v>
      </c>
      <c r="F58" s="7">
        <v>674231</v>
      </c>
      <c r="G58" s="2"/>
      <c r="I58" s="104" t="s">
        <v>44</v>
      </c>
      <c r="J58" s="18"/>
      <c r="K58" s="7">
        <v>621904</v>
      </c>
      <c r="L58" s="6">
        <v>792157</v>
      </c>
      <c r="M58" s="7">
        <v>1533668</v>
      </c>
      <c r="N58" s="5"/>
      <c r="O58" s="17"/>
      <c r="P58" s="104" t="s">
        <v>44</v>
      </c>
      <c r="Q58" s="18"/>
      <c r="R58" s="7">
        <v>1395740</v>
      </c>
      <c r="S58" s="6">
        <v>986658</v>
      </c>
      <c r="T58" s="6">
        <v>1292581</v>
      </c>
      <c r="U58" s="7">
        <v>862539</v>
      </c>
      <c r="V58" s="7"/>
      <c r="W58" s="17"/>
      <c r="X58" s="104" t="s">
        <v>44</v>
      </c>
      <c r="Y58" s="18"/>
      <c r="Z58" s="7">
        <v>230588</v>
      </c>
    </row>
    <row r="59" spans="1:26" ht="12" customHeight="1">
      <c r="A59" s="103"/>
      <c r="B59" s="100" t="s">
        <v>101</v>
      </c>
      <c r="C59" s="101"/>
      <c r="D59" s="5"/>
      <c r="E59" s="1"/>
      <c r="F59" s="5"/>
      <c r="G59" s="2"/>
      <c r="H59" s="11"/>
      <c r="I59" s="99" t="s">
        <v>101</v>
      </c>
      <c r="J59" s="12"/>
      <c r="K59" s="4"/>
      <c r="L59" s="3"/>
      <c r="M59" s="4"/>
      <c r="N59" s="5"/>
      <c r="O59" s="103"/>
      <c r="P59" s="100" t="s">
        <v>101</v>
      </c>
      <c r="Q59" s="101"/>
      <c r="R59" s="2"/>
      <c r="S59" s="1"/>
      <c r="T59" s="1"/>
      <c r="U59" s="2"/>
      <c r="V59" s="2"/>
      <c r="W59" s="103"/>
      <c r="X59" s="100" t="s">
        <v>101</v>
      </c>
      <c r="Y59" s="101"/>
      <c r="Z59" s="2"/>
    </row>
    <row r="60" spans="1:26" ht="11.25" customHeight="1">
      <c r="A60" s="103"/>
      <c r="B60" s="102" t="s">
        <v>69</v>
      </c>
      <c r="C60" s="101"/>
      <c r="D60" s="5">
        <v>15700771</v>
      </c>
      <c r="E60" s="1">
        <v>19027004</v>
      </c>
      <c r="F60" s="5">
        <v>23198283</v>
      </c>
      <c r="G60" s="2"/>
      <c r="H60" s="103"/>
      <c r="I60" s="102" t="s">
        <v>69</v>
      </c>
      <c r="J60" s="101"/>
      <c r="K60" s="5">
        <v>23380979</v>
      </c>
      <c r="L60" s="1">
        <v>26733309</v>
      </c>
      <c r="M60" s="5">
        <v>35595573</v>
      </c>
      <c r="N60" s="5"/>
      <c r="O60" s="103"/>
      <c r="P60" s="102" t="s">
        <v>69</v>
      </c>
      <c r="Q60" s="101"/>
      <c r="R60" s="2">
        <v>33039333</v>
      </c>
      <c r="S60" s="1">
        <v>32112210</v>
      </c>
      <c r="T60" s="1">
        <v>30269203</v>
      </c>
      <c r="U60" s="2">
        <v>27902407</v>
      </c>
      <c r="V60" s="2"/>
      <c r="W60" s="103"/>
      <c r="X60" s="102" t="s">
        <v>69</v>
      </c>
      <c r="Y60" s="101"/>
      <c r="Z60" s="2">
        <f>SUM(Z61:Z76)</f>
        <v>3247951</v>
      </c>
    </row>
    <row r="61" spans="1:26" ht="11.25" customHeight="1">
      <c r="A61" s="103"/>
      <c r="B61" s="102" t="s">
        <v>29</v>
      </c>
      <c r="C61" s="101"/>
      <c r="D61" s="5">
        <v>1152051</v>
      </c>
      <c r="E61" s="1">
        <v>1443633</v>
      </c>
      <c r="F61" s="5">
        <v>1819040</v>
      </c>
      <c r="G61" s="2"/>
      <c r="H61" s="103"/>
      <c r="I61" s="102" t="s">
        <v>29</v>
      </c>
      <c r="J61" s="101"/>
      <c r="K61" s="5">
        <v>1848823</v>
      </c>
      <c r="L61" s="1">
        <v>1961059</v>
      </c>
      <c r="M61" s="5">
        <v>2650779</v>
      </c>
      <c r="N61" s="5"/>
      <c r="O61" s="103"/>
      <c r="P61" s="102" t="s">
        <v>29</v>
      </c>
      <c r="Q61" s="101"/>
      <c r="R61" s="2">
        <v>2412480</v>
      </c>
      <c r="S61" s="1">
        <v>1886005</v>
      </c>
      <c r="T61" s="1">
        <v>1538890</v>
      </c>
      <c r="U61" s="2">
        <v>1371645</v>
      </c>
      <c r="V61" s="2"/>
      <c r="W61" s="103"/>
      <c r="X61" s="102" t="s">
        <v>29</v>
      </c>
      <c r="Y61" s="101"/>
      <c r="Z61" s="2">
        <v>186865</v>
      </c>
    </row>
    <row r="62" spans="1:26" ht="11.25" customHeight="1">
      <c r="A62" s="103"/>
      <c r="B62" s="102" t="s">
        <v>30</v>
      </c>
      <c r="C62" s="101"/>
      <c r="D62" s="5">
        <v>496050</v>
      </c>
      <c r="E62" s="1">
        <v>606693</v>
      </c>
      <c r="F62" s="5">
        <v>726123</v>
      </c>
      <c r="G62" s="2"/>
      <c r="H62" s="103"/>
      <c r="I62" s="102" t="s">
        <v>30</v>
      </c>
      <c r="J62" s="101"/>
      <c r="K62" s="5">
        <v>667544</v>
      </c>
      <c r="L62" s="1">
        <v>794925</v>
      </c>
      <c r="M62" s="5">
        <v>1286382</v>
      </c>
      <c r="N62" s="5"/>
      <c r="O62" s="103"/>
      <c r="P62" s="102" t="s">
        <v>30</v>
      </c>
      <c r="Q62" s="101"/>
      <c r="R62" s="2">
        <v>1169534</v>
      </c>
      <c r="S62" s="1">
        <v>1124125</v>
      </c>
      <c r="T62" s="1">
        <v>1185950</v>
      </c>
      <c r="U62" s="2">
        <v>1511332</v>
      </c>
      <c r="V62" s="2"/>
      <c r="W62" s="103"/>
      <c r="X62" s="102" t="s">
        <v>30</v>
      </c>
      <c r="Y62" s="101"/>
      <c r="Z62" s="2">
        <v>258508</v>
      </c>
    </row>
    <row r="63" spans="1:26" ht="11.25" customHeight="1">
      <c r="A63" s="103"/>
      <c r="B63" s="102" t="s">
        <v>31</v>
      </c>
      <c r="C63" s="101"/>
      <c r="D63" s="5">
        <v>940650</v>
      </c>
      <c r="E63" s="1">
        <v>1167558</v>
      </c>
      <c r="F63" s="5">
        <v>1391419</v>
      </c>
      <c r="G63" s="2"/>
      <c r="H63" s="103"/>
      <c r="I63" s="102" t="s">
        <v>31</v>
      </c>
      <c r="J63" s="101"/>
      <c r="K63" s="5">
        <v>1332379</v>
      </c>
      <c r="L63" s="1">
        <v>1537136</v>
      </c>
      <c r="M63" s="5">
        <v>1738853</v>
      </c>
      <c r="N63" s="5"/>
      <c r="O63" s="103"/>
      <c r="P63" s="102" t="s">
        <v>31</v>
      </c>
      <c r="Q63" s="101"/>
      <c r="R63" s="2">
        <v>1591459</v>
      </c>
      <c r="S63" s="1">
        <v>1457983</v>
      </c>
      <c r="T63" s="1">
        <v>1269357</v>
      </c>
      <c r="U63" s="2">
        <v>910593</v>
      </c>
      <c r="V63" s="2"/>
      <c r="W63" s="103"/>
      <c r="X63" s="102" t="s">
        <v>31</v>
      </c>
      <c r="Y63" s="101"/>
      <c r="Z63" s="2">
        <v>131234</v>
      </c>
    </row>
    <row r="64" spans="1:26" ht="11.25" customHeight="1">
      <c r="A64" s="103"/>
      <c r="B64" s="102" t="s">
        <v>32</v>
      </c>
      <c r="C64" s="101"/>
      <c r="D64" s="5">
        <v>926651</v>
      </c>
      <c r="E64" s="1">
        <v>1131702</v>
      </c>
      <c r="F64" s="5">
        <v>1263922</v>
      </c>
      <c r="G64" s="2"/>
      <c r="H64" s="103"/>
      <c r="I64" s="102" t="s">
        <v>32</v>
      </c>
      <c r="J64" s="101"/>
      <c r="K64" s="5">
        <v>1171583</v>
      </c>
      <c r="L64" s="1">
        <v>1340774</v>
      </c>
      <c r="M64" s="5">
        <v>1662709</v>
      </c>
      <c r="N64" s="5"/>
      <c r="O64" s="103"/>
      <c r="P64" s="102" t="s">
        <v>32</v>
      </c>
      <c r="Q64" s="101"/>
      <c r="R64" s="2">
        <v>1606616</v>
      </c>
      <c r="S64" s="1">
        <v>1602972</v>
      </c>
      <c r="T64" s="1">
        <v>1489889</v>
      </c>
      <c r="U64" s="2">
        <v>1276082</v>
      </c>
      <c r="V64" s="2"/>
      <c r="W64" s="103"/>
      <c r="X64" s="102" t="s">
        <v>32</v>
      </c>
      <c r="Y64" s="101"/>
      <c r="Z64" s="2">
        <v>225876</v>
      </c>
    </row>
    <row r="65" spans="1:26" ht="11.25" customHeight="1">
      <c r="A65" s="103"/>
      <c r="B65" s="102" t="s">
        <v>33</v>
      </c>
      <c r="C65" s="101"/>
      <c r="D65" s="5">
        <v>2423132</v>
      </c>
      <c r="E65" s="1">
        <v>2736002</v>
      </c>
      <c r="F65" s="5">
        <v>3043245</v>
      </c>
      <c r="G65" s="2"/>
      <c r="H65" s="103"/>
      <c r="I65" s="102" t="s">
        <v>33</v>
      </c>
      <c r="J65" s="101"/>
      <c r="K65" s="5">
        <v>3221648</v>
      </c>
      <c r="L65" s="1">
        <v>3511678</v>
      </c>
      <c r="M65" s="5">
        <v>4420082</v>
      </c>
      <c r="N65" s="5"/>
      <c r="O65" s="103"/>
      <c r="P65" s="102" t="s">
        <v>33</v>
      </c>
      <c r="Q65" s="101"/>
      <c r="R65" s="2">
        <v>3643205</v>
      </c>
      <c r="S65" s="1">
        <v>3574270</v>
      </c>
      <c r="T65" s="1">
        <v>3549856</v>
      </c>
      <c r="U65" s="2">
        <v>3176266</v>
      </c>
      <c r="V65" s="2"/>
      <c r="W65" s="103"/>
      <c r="X65" s="102" t="s">
        <v>33</v>
      </c>
      <c r="Y65" s="101"/>
      <c r="Z65" s="2">
        <v>155053</v>
      </c>
    </row>
    <row r="66" spans="1:26" ht="11.25" customHeight="1">
      <c r="A66" s="103"/>
      <c r="B66" s="102" t="s">
        <v>34</v>
      </c>
      <c r="C66" s="101"/>
      <c r="D66" s="5">
        <v>4475138</v>
      </c>
      <c r="E66" s="1">
        <v>5117759</v>
      </c>
      <c r="F66" s="5">
        <v>6118972</v>
      </c>
      <c r="G66" s="2"/>
      <c r="H66" s="103"/>
      <c r="I66" s="102" t="s">
        <v>34</v>
      </c>
      <c r="J66" s="101"/>
      <c r="K66" s="5">
        <v>6305790</v>
      </c>
      <c r="L66" s="1">
        <v>7081801</v>
      </c>
      <c r="M66" s="5">
        <v>10229723</v>
      </c>
      <c r="N66" s="5"/>
      <c r="O66" s="103"/>
      <c r="P66" s="102" t="s">
        <v>34</v>
      </c>
      <c r="Q66" s="101"/>
      <c r="R66" s="2">
        <v>8217141</v>
      </c>
      <c r="S66" s="1">
        <v>9267665</v>
      </c>
      <c r="T66" s="1">
        <v>8540844</v>
      </c>
      <c r="U66" s="2">
        <v>7947365</v>
      </c>
      <c r="V66" s="2"/>
      <c r="W66" s="103"/>
      <c r="X66" s="102" t="s">
        <v>34</v>
      </c>
      <c r="Y66" s="101"/>
      <c r="Z66" s="2">
        <v>625450</v>
      </c>
    </row>
    <row r="67" spans="1:26" ht="11.25" customHeight="1">
      <c r="A67" s="103"/>
      <c r="B67" s="102" t="s">
        <v>35</v>
      </c>
      <c r="C67" s="101"/>
      <c r="D67" s="5">
        <v>895001</v>
      </c>
      <c r="E67" s="1">
        <v>874494</v>
      </c>
      <c r="F67" s="5">
        <v>1078227</v>
      </c>
      <c r="G67" s="2"/>
      <c r="H67" s="103"/>
      <c r="I67" s="102" t="s">
        <v>35</v>
      </c>
      <c r="J67" s="101"/>
      <c r="K67" s="5">
        <v>962450</v>
      </c>
      <c r="L67" s="1">
        <v>1211379</v>
      </c>
      <c r="M67" s="5">
        <v>1554333</v>
      </c>
      <c r="N67" s="5"/>
      <c r="O67" s="103"/>
      <c r="P67" s="102" t="s">
        <v>35</v>
      </c>
      <c r="Q67" s="101"/>
      <c r="R67" s="2">
        <v>1449694</v>
      </c>
      <c r="S67" s="1">
        <v>1379905</v>
      </c>
      <c r="T67" s="1">
        <v>1191544</v>
      </c>
      <c r="U67" s="2">
        <v>925263</v>
      </c>
      <c r="V67" s="2"/>
      <c r="W67" s="103"/>
      <c r="X67" s="102" t="s">
        <v>35</v>
      </c>
      <c r="Y67" s="101"/>
      <c r="Z67" s="2">
        <v>128408</v>
      </c>
    </row>
    <row r="68" spans="1:26" ht="11.25" customHeight="1">
      <c r="A68" s="103"/>
      <c r="B68" s="102" t="s">
        <v>36</v>
      </c>
      <c r="C68" s="101"/>
      <c r="D68" s="5">
        <v>785328</v>
      </c>
      <c r="E68" s="1">
        <v>795999</v>
      </c>
      <c r="F68" s="5">
        <v>993285</v>
      </c>
      <c r="G68" s="2"/>
      <c r="H68" s="103"/>
      <c r="I68" s="102" t="s">
        <v>36</v>
      </c>
      <c r="J68" s="101"/>
      <c r="K68" s="5">
        <v>797367</v>
      </c>
      <c r="L68" s="1">
        <v>1096266</v>
      </c>
      <c r="M68" s="5">
        <v>1362063</v>
      </c>
      <c r="N68" s="5"/>
      <c r="O68" s="103"/>
      <c r="P68" s="102" t="s">
        <v>36</v>
      </c>
      <c r="Q68" s="101"/>
      <c r="R68" s="2">
        <v>1049120</v>
      </c>
      <c r="S68" s="1">
        <v>1003569</v>
      </c>
      <c r="T68" s="1">
        <v>848424</v>
      </c>
      <c r="U68" s="2">
        <v>598186</v>
      </c>
      <c r="V68" s="2"/>
      <c r="W68" s="103"/>
      <c r="X68" s="102" t="s">
        <v>36</v>
      </c>
      <c r="Y68" s="101"/>
      <c r="Z68" s="2">
        <v>167894</v>
      </c>
    </row>
    <row r="69" spans="1:26" ht="11.25" customHeight="1">
      <c r="A69" s="103"/>
      <c r="B69" s="102" t="s">
        <v>37</v>
      </c>
      <c r="C69" s="101"/>
      <c r="D69" s="5">
        <v>402582</v>
      </c>
      <c r="E69" s="1">
        <v>455220</v>
      </c>
      <c r="F69" s="5">
        <v>463566</v>
      </c>
      <c r="G69" s="2"/>
      <c r="H69" s="103"/>
      <c r="I69" s="102" t="s">
        <v>37</v>
      </c>
      <c r="J69" s="101"/>
      <c r="K69" s="5">
        <v>561519</v>
      </c>
      <c r="L69" s="1">
        <v>592769</v>
      </c>
      <c r="M69" s="5">
        <v>942021</v>
      </c>
      <c r="N69" s="5"/>
      <c r="O69" s="103"/>
      <c r="P69" s="102" t="s">
        <v>37</v>
      </c>
      <c r="Q69" s="101"/>
      <c r="R69" s="2">
        <v>1165610</v>
      </c>
      <c r="S69" s="1">
        <v>918298</v>
      </c>
      <c r="T69" s="1">
        <v>705905</v>
      </c>
      <c r="U69" s="2">
        <v>1284167</v>
      </c>
      <c r="V69" s="2"/>
      <c r="W69" s="103"/>
      <c r="X69" s="102" t="s">
        <v>37</v>
      </c>
      <c r="Y69" s="101"/>
      <c r="Z69" s="2">
        <v>99355</v>
      </c>
    </row>
    <row r="70" spans="1:26" ht="11.25" customHeight="1">
      <c r="A70" s="103"/>
      <c r="B70" s="102" t="s">
        <v>38</v>
      </c>
      <c r="C70" s="101"/>
      <c r="D70" s="5">
        <v>657936</v>
      </c>
      <c r="E70" s="1">
        <v>874599</v>
      </c>
      <c r="F70" s="5">
        <v>1102310</v>
      </c>
      <c r="G70" s="2"/>
      <c r="H70" s="103"/>
      <c r="I70" s="102" t="s">
        <v>38</v>
      </c>
      <c r="J70" s="101"/>
      <c r="K70" s="5">
        <v>1188852</v>
      </c>
      <c r="L70" s="1">
        <v>1362096</v>
      </c>
      <c r="M70" s="5">
        <v>1796084</v>
      </c>
      <c r="N70" s="5"/>
      <c r="O70" s="103"/>
      <c r="P70" s="102" t="s">
        <v>38</v>
      </c>
      <c r="Q70" s="101"/>
      <c r="R70" s="2">
        <v>1750371</v>
      </c>
      <c r="S70" s="1">
        <v>1596781</v>
      </c>
      <c r="T70" s="1">
        <v>1853772</v>
      </c>
      <c r="U70" s="2">
        <v>1482449</v>
      </c>
      <c r="V70" s="2"/>
      <c r="W70" s="103"/>
      <c r="X70" s="102" t="s">
        <v>38</v>
      </c>
      <c r="Y70" s="101"/>
      <c r="Z70" s="2">
        <v>237740</v>
      </c>
    </row>
    <row r="71" spans="1:26" ht="11.25" customHeight="1">
      <c r="A71" s="103"/>
      <c r="B71" s="102" t="s">
        <v>39</v>
      </c>
      <c r="C71" s="101"/>
      <c r="D71" s="5">
        <v>469178</v>
      </c>
      <c r="E71" s="1">
        <v>627002</v>
      </c>
      <c r="F71" s="5">
        <v>789719</v>
      </c>
      <c r="G71" s="2"/>
      <c r="H71" s="103"/>
      <c r="I71" s="102" t="s">
        <v>39</v>
      </c>
      <c r="J71" s="101"/>
      <c r="K71" s="5">
        <v>804938</v>
      </c>
      <c r="L71" s="1">
        <v>890076</v>
      </c>
      <c r="M71" s="5">
        <v>1084100</v>
      </c>
      <c r="N71" s="5"/>
      <c r="O71" s="103"/>
      <c r="P71" s="102" t="s">
        <v>39</v>
      </c>
      <c r="Q71" s="101"/>
      <c r="R71" s="2">
        <v>1541595</v>
      </c>
      <c r="S71" s="1">
        <v>1297576</v>
      </c>
      <c r="T71" s="1">
        <v>1536664</v>
      </c>
      <c r="U71" s="2">
        <v>1548213</v>
      </c>
      <c r="V71" s="2"/>
      <c r="W71" s="103"/>
      <c r="X71" s="102" t="s">
        <v>39</v>
      </c>
      <c r="Y71" s="101"/>
      <c r="Z71" s="2">
        <v>113361</v>
      </c>
    </row>
    <row r="72" spans="1:26" ht="11.25" customHeight="1">
      <c r="A72" s="103"/>
      <c r="B72" s="102" t="s">
        <v>40</v>
      </c>
      <c r="C72" s="101"/>
      <c r="D72" s="5">
        <v>895478</v>
      </c>
      <c r="E72" s="1">
        <v>1084353</v>
      </c>
      <c r="F72" s="5">
        <v>1405816</v>
      </c>
      <c r="G72" s="2"/>
      <c r="H72" s="103"/>
      <c r="I72" s="102" t="s">
        <v>40</v>
      </c>
      <c r="J72" s="101"/>
      <c r="K72" s="5">
        <v>1289534</v>
      </c>
      <c r="L72" s="1">
        <v>1298127</v>
      </c>
      <c r="M72" s="5">
        <v>1476213</v>
      </c>
      <c r="N72" s="5"/>
      <c r="O72" s="103"/>
      <c r="P72" s="102" t="s">
        <v>40</v>
      </c>
      <c r="Q72" s="101"/>
      <c r="R72" s="2">
        <v>1720167</v>
      </c>
      <c r="S72" s="1">
        <v>1446510</v>
      </c>
      <c r="T72" s="1">
        <v>1263604</v>
      </c>
      <c r="U72" s="2">
        <v>1211638</v>
      </c>
      <c r="V72" s="2"/>
      <c r="W72" s="103"/>
      <c r="X72" s="102" t="s">
        <v>40</v>
      </c>
      <c r="Y72" s="101"/>
      <c r="Z72" s="2">
        <v>245349</v>
      </c>
    </row>
    <row r="73" spans="1:26" ht="11.25" customHeight="1">
      <c r="A73" s="103"/>
      <c r="B73" s="102" t="s">
        <v>41</v>
      </c>
      <c r="C73" s="101"/>
      <c r="D73" s="5">
        <v>316844</v>
      </c>
      <c r="E73" s="1">
        <v>512517</v>
      </c>
      <c r="F73" s="5">
        <v>616663</v>
      </c>
      <c r="G73" s="2"/>
      <c r="H73" s="103"/>
      <c r="I73" s="102" t="s">
        <v>41</v>
      </c>
      <c r="J73" s="101"/>
      <c r="K73" s="5">
        <v>651174</v>
      </c>
      <c r="L73" s="1">
        <v>796536</v>
      </c>
      <c r="M73" s="5">
        <v>1011155</v>
      </c>
      <c r="N73" s="5"/>
      <c r="O73" s="103"/>
      <c r="P73" s="102" t="s">
        <v>41</v>
      </c>
      <c r="Q73" s="101"/>
      <c r="R73" s="2">
        <v>1057279</v>
      </c>
      <c r="S73" s="1">
        <v>1131956</v>
      </c>
      <c r="T73" s="1">
        <v>1120093</v>
      </c>
      <c r="U73" s="2">
        <v>997655</v>
      </c>
      <c r="V73" s="2"/>
      <c r="W73" s="103"/>
      <c r="X73" s="102" t="s">
        <v>41</v>
      </c>
      <c r="Y73" s="101"/>
      <c r="Z73" s="2">
        <v>122971</v>
      </c>
    </row>
    <row r="74" spans="1:26" ht="11.25" customHeight="1">
      <c r="A74" s="103"/>
      <c r="B74" s="102" t="s">
        <v>42</v>
      </c>
      <c r="C74" s="101"/>
      <c r="D74" s="5">
        <v>345956</v>
      </c>
      <c r="E74" s="1">
        <v>552830</v>
      </c>
      <c r="F74" s="5">
        <v>712123</v>
      </c>
      <c r="G74" s="2"/>
      <c r="H74" s="103"/>
      <c r="I74" s="102" t="s">
        <v>42</v>
      </c>
      <c r="J74" s="101"/>
      <c r="K74" s="5">
        <v>725269</v>
      </c>
      <c r="L74" s="1">
        <v>1053862</v>
      </c>
      <c r="M74" s="5">
        <v>1411775</v>
      </c>
      <c r="N74" s="5"/>
      <c r="O74" s="103"/>
      <c r="P74" s="102" t="s">
        <v>42</v>
      </c>
      <c r="Q74" s="101"/>
      <c r="R74" s="2">
        <v>1688551</v>
      </c>
      <c r="S74" s="1">
        <v>1507279</v>
      </c>
      <c r="T74" s="1">
        <v>1466634</v>
      </c>
      <c r="U74" s="2">
        <v>1737578</v>
      </c>
      <c r="V74" s="2"/>
      <c r="W74" s="103"/>
      <c r="X74" s="102" t="s">
        <v>42</v>
      </c>
      <c r="Y74" s="101"/>
      <c r="Z74" s="2">
        <v>158842</v>
      </c>
    </row>
    <row r="75" spans="1:26" ht="11.25" customHeight="1">
      <c r="A75" s="103"/>
      <c r="B75" s="102" t="s">
        <v>43</v>
      </c>
      <c r="C75" s="101"/>
      <c r="D75" s="5">
        <v>246745</v>
      </c>
      <c r="E75" s="1">
        <v>641810</v>
      </c>
      <c r="F75" s="5">
        <v>983465</v>
      </c>
      <c r="G75" s="2"/>
      <c r="H75" s="103"/>
      <c r="I75" s="102" t="s">
        <v>43</v>
      </c>
      <c r="J75" s="101"/>
      <c r="K75" s="5">
        <v>1123627</v>
      </c>
      <c r="L75" s="1">
        <v>1283351</v>
      </c>
      <c r="M75" s="5">
        <v>1659324</v>
      </c>
      <c r="N75" s="5"/>
      <c r="O75" s="103"/>
      <c r="P75" s="102" t="s">
        <v>43</v>
      </c>
      <c r="Q75" s="101"/>
      <c r="R75" s="2">
        <v>1667075</v>
      </c>
      <c r="S75" s="1">
        <v>1623399</v>
      </c>
      <c r="T75" s="1">
        <v>1500293</v>
      </c>
      <c r="U75" s="2">
        <v>1086806</v>
      </c>
      <c r="V75" s="2"/>
      <c r="W75" s="103"/>
      <c r="X75" s="102" t="s">
        <v>43</v>
      </c>
      <c r="Y75" s="101"/>
      <c r="Z75" s="2">
        <v>249183</v>
      </c>
    </row>
    <row r="76" spans="1:26" ht="11.25" customHeight="1">
      <c r="A76" s="17"/>
      <c r="B76" s="104" t="s">
        <v>44</v>
      </c>
      <c r="C76" s="18"/>
      <c r="D76" s="7">
        <v>272051</v>
      </c>
      <c r="E76" s="6">
        <v>404833</v>
      </c>
      <c r="F76" s="7">
        <v>690388</v>
      </c>
      <c r="G76" s="2"/>
      <c r="H76" s="17"/>
      <c r="I76" s="104" t="s">
        <v>44</v>
      </c>
      <c r="J76" s="18"/>
      <c r="K76" s="7">
        <v>728482</v>
      </c>
      <c r="L76" s="6">
        <v>921474</v>
      </c>
      <c r="M76" s="7">
        <v>1309977</v>
      </c>
      <c r="N76" s="2"/>
      <c r="O76" s="17"/>
      <c r="P76" s="104" t="s">
        <v>44</v>
      </c>
      <c r="Q76" s="18"/>
      <c r="R76" s="7">
        <v>1309436</v>
      </c>
      <c r="S76" s="6">
        <v>1293917</v>
      </c>
      <c r="T76" s="6">
        <v>1207484</v>
      </c>
      <c r="U76" s="7">
        <v>837169</v>
      </c>
      <c r="V76" s="7"/>
      <c r="W76" s="17"/>
      <c r="X76" s="104" t="s">
        <v>44</v>
      </c>
      <c r="Y76" s="18"/>
      <c r="Z76" s="106">
        <v>141862</v>
      </c>
    </row>
    <row r="77" spans="1:26" ht="9.75" customHeight="1">
      <c r="A77" s="107" t="s">
        <v>139</v>
      </c>
      <c r="B77" s="42"/>
      <c r="C77" s="94"/>
      <c r="D77" s="58"/>
      <c r="E77" s="58"/>
      <c r="F77" s="58"/>
      <c r="G77" s="67"/>
      <c r="H77" s="107" t="s">
        <v>139</v>
      </c>
      <c r="I77" s="42"/>
      <c r="J77" s="94"/>
      <c r="K77" s="58"/>
      <c r="L77" s="58"/>
      <c r="M77" s="58"/>
      <c r="N77" s="67"/>
      <c r="O77" s="108" t="s">
        <v>121</v>
      </c>
      <c r="P77" s="42"/>
      <c r="Q77" s="94"/>
      <c r="R77" s="58"/>
      <c r="S77" s="58"/>
      <c r="T77" s="58"/>
      <c r="U77" s="59"/>
      <c r="V77" s="59"/>
      <c r="W77" s="107" t="s">
        <v>154</v>
      </c>
      <c r="X77" s="109"/>
      <c r="Y77" s="39"/>
      <c r="Z77" s="110"/>
    </row>
    <row r="78" spans="1:26" ht="9.75" customHeight="1">
      <c r="A78" s="111" t="s">
        <v>140</v>
      </c>
      <c r="B78" s="42"/>
      <c r="C78" s="94"/>
      <c r="D78" s="58"/>
      <c r="E78" s="58"/>
      <c r="F78" s="58"/>
      <c r="G78" s="67"/>
      <c r="H78" s="111" t="s">
        <v>140</v>
      </c>
      <c r="I78" s="42"/>
      <c r="J78" s="94"/>
      <c r="K78" s="58"/>
      <c r="L78" s="58"/>
      <c r="M78" s="58"/>
      <c r="N78" s="67"/>
      <c r="O78" s="112" t="s">
        <v>120</v>
      </c>
      <c r="P78" s="42"/>
      <c r="Q78" s="94"/>
      <c r="R78" s="58"/>
      <c r="S78" s="58"/>
      <c r="T78" s="58"/>
      <c r="U78" s="59"/>
      <c r="V78" s="59"/>
      <c r="W78" s="112" t="s">
        <v>155</v>
      </c>
      <c r="X78" s="113"/>
      <c r="Z78" s="2"/>
    </row>
    <row r="79" spans="2:26" ht="9.75" customHeight="1">
      <c r="B79" s="113"/>
      <c r="D79" s="2"/>
      <c r="E79" s="2"/>
      <c r="F79" s="2"/>
      <c r="G79" s="2"/>
      <c r="I79" s="113"/>
      <c r="K79" s="2"/>
      <c r="L79" s="2"/>
      <c r="M79" s="2"/>
      <c r="N79" s="2"/>
      <c r="O79" s="111" t="s">
        <v>141</v>
      </c>
      <c r="P79" s="113"/>
      <c r="R79" s="2"/>
      <c r="S79" s="2"/>
      <c r="T79" s="2"/>
      <c r="U79" s="2"/>
      <c r="V79" s="2"/>
      <c r="W79" s="114"/>
      <c r="X79" s="114"/>
      <c r="Y79" s="114"/>
      <c r="Z79" s="115"/>
    </row>
    <row r="80" spans="4:26" ht="13.5">
      <c r="D80" s="2"/>
      <c r="E80" s="2"/>
      <c r="F80" s="2"/>
      <c r="G80" s="2"/>
      <c r="K80" s="115"/>
      <c r="L80" s="115"/>
      <c r="M80" s="115"/>
      <c r="N80" s="115"/>
      <c r="O80" s="114"/>
      <c r="P80" s="114"/>
      <c r="Q80" s="114"/>
      <c r="R80" s="115"/>
      <c r="S80" s="115"/>
      <c r="T80" s="115"/>
      <c r="U80" s="115"/>
      <c r="V80" s="115"/>
      <c r="W80" s="2"/>
      <c r="X80" s="2"/>
      <c r="Y80" s="2">
        <f>Y7-Y24</f>
        <v>0</v>
      </c>
      <c r="Z80" s="2"/>
    </row>
    <row r="81" spans="4:26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3.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3.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3.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3.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3.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2" ht="13.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</sheetData>
  <sheetProtection/>
  <mergeCells count="23">
    <mergeCell ref="U4:U6"/>
    <mergeCell ref="D4:D6"/>
    <mergeCell ref="E4:E6"/>
    <mergeCell ref="F4:F6"/>
    <mergeCell ref="K4:K6"/>
    <mergeCell ref="L4:L6"/>
    <mergeCell ref="M4:M6"/>
    <mergeCell ref="A8:B8"/>
    <mergeCell ref="H8:I8"/>
    <mergeCell ref="O8:P8"/>
    <mergeCell ref="R4:R6"/>
    <mergeCell ref="S4:S6"/>
    <mergeCell ref="T4:T6"/>
    <mergeCell ref="W7:X7"/>
    <mergeCell ref="W8:X8"/>
    <mergeCell ref="W15:X15"/>
    <mergeCell ref="Z4:Z6"/>
    <mergeCell ref="A15:B15"/>
    <mergeCell ref="H15:I15"/>
    <mergeCell ref="O15:P15"/>
    <mergeCell ref="A7:B7"/>
    <mergeCell ref="H7:I7"/>
    <mergeCell ref="O7:P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2" r:id="rId1"/>
  <colBreaks count="3" manualBreakCount="3">
    <brk id="7" max="65535" man="1"/>
    <brk id="14" max="65535" man="1"/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12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2" sqref="W12"/>
    </sheetView>
  </sheetViews>
  <sheetFormatPr defaultColWidth="9.140625" defaultRowHeight="15"/>
  <cols>
    <col min="1" max="1" width="3.140625" style="9" customWidth="1"/>
    <col min="2" max="2" width="2.28125" style="9" customWidth="1"/>
    <col min="3" max="3" width="10.421875" style="9" bestFit="1" customWidth="1"/>
    <col min="4" max="4" width="8.00390625" style="9" customWidth="1"/>
    <col min="5" max="5" width="8.00390625" style="9" bestFit="1" customWidth="1"/>
    <col min="6" max="12" width="7.28125" style="9" bestFit="1" customWidth="1"/>
    <col min="13" max="14" width="7.28125" style="9" customWidth="1"/>
    <col min="15" max="15" width="5.28125" style="9" bestFit="1" customWidth="1"/>
    <col min="16" max="16" width="5.7109375" style="9" bestFit="1" customWidth="1"/>
    <col min="17" max="22" width="5.28125" style="9" bestFit="1" customWidth="1"/>
    <col min="23" max="23" width="2.7109375" style="9" customWidth="1"/>
    <col min="24" max="32" width="3.7109375" style="9" bestFit="1" customWidth="1"/>
    <col min="33" max="16384" width="9.00390625" style="9" customWidth="1"/>
  </cols>
  <sheetData>
    <row r="1" ht="18" customHeight="1">
      <c r="A1" s="8" t="s">
        <v>134</v>
      </c>
    </row>
    <row r="2" ht="12" customHeight="1">
      <c r="M2" s="10" t="s">
        <v>78</v>
      </c>
    </row>
    <row r="3" spans="1:14" ht="13.5">
      <c r="A3" s="11"/>
      <c r="B3" s="11"/>
      <c r="C3" s="12"/>
      <c r="D3" s="13" t="s">
        <v>77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15</v>
      </c>
      <c r="M3" s="14" t="s">
        <v>14</v>
      </c>
      <c r="N3" s="16" t="s">
        <v>147</v>
      </c>
    </row>
    <row r="4" spans="1:14" ht="13.5">
      <c r="A4" s="17"/>
      <c r="B4" s="17"/>
      <c r="C4" s="18"/>
      <c r="D4" s="236">
        <v>1976</v>
      </c>
      <c r="E4" s="185">
        <v>1979</v>
      </c>
      <c r="F4" s="184">
        <v>1982</v>
      </c>
      <c r="G4" s="184">
        <v>1985</v>
      </c>
      <c r="H4" s="184">
        <v>1988</v>
      </c>
      <c r="I4" s="184">
        <v>1991</v>
      </c>
      <c r="J4" s="184">
        <v>1994</v>
      </c>
      <c r="K4" s="184">
        <v>1997</v>
      </c>
      <c r="L4" s="184">
        <v>2002</v>
      </c>
      <c r="M4" s="185">
        <v>2007</v>
      </c>
      <c r="N4" s="186">
        <v>2014</v>
      </c>
    </row>
    <row r="5" spans="1:14" ht="16.5" customHeight="1">
      <c r="A5" s="221" t="s">
        <v>19</v>
      </c>
      <c r="B5" s="224" t="s">
        <v>18</v>
      </c>
      <c r="C5" s="225"/>
      <c r="D5" s="19">
        <v>48433</v>
      </c>
      <c r="E5" s="20">
        <v>51537</v>
      </c>
      <c r="F5" s="20">
        <v>52557</v>
      </c>
      <c r="G5" s="20">
        <v>49680</v>
      </c>
      <c r="H5" s="20">
        <v>50037</v>
      </c>
      <c r="I5" s="20">
        <v>50096</v>
      </c>
      <c r="J5" s="20">
        <v>46606</v>
      </c>
      <c r="K5" s="20">
        <v>44406</v>
      </c>
      <c r="L5" s="20">
        <v>38731</v>
      </c>
      <c r="M5" s="19">
        <v>32612</v>
      </c>
      <c r="N5" s="21">
        <v>22777</v>
      </c>
    </row>
    <row r="6" spans="1:14" ht="16.5" customHeight="1">
      <c r="A6" s="222"/>
      <c r="B6" s="22"/>
      <c r="C6" s="23" t="s">
        <v>16</v>
      </c>
      <c r="D6" s="5">
        <v>15192</v>
      </c>
      <c r="E6" s="1">
        <v>17084</v>
      </c>
      <c r="F6" s="1">
        <v>18319</v>
      </c>
      <c r="G6" s="1">
        <v>17451</v>
      </c>
      <c r="H6" s="1">
        <v>18197</v>
      </c>
      <c r="I6" s="1">
        <v>19433</v>
      </c>
      <c r="J6" s="1">
        <v>17749</v>
      </c>
      <c r="K6" s="1">
        <v>17161</v>
      </c>
      <c r="L6" s="1">
        <v>15190</v>
      </c>
      <c r="M6" s="5">
        <v>12853</v>
      </c>
      <c r="N6" s="24">
        <v>9490</v>
      </c>
    </row>
    <row r="7" spans="1:14" ht="16.5" customHeight="1">
      <c r="A7" s="223"/>
      <c r="B7" s="25"/>
      <c r="C7" s="25" t="s">
        <v>17</v>
      </c>
      <c r="D7" s="7">
        <v>33241</v>
      </c>
      <c r="E7" s="6">
        <v>34453</v>
      </c>
      <c r="F7" s="6">
        <v>34238</v>
      </c>
      <c r="G7" s="6">
        <v>32229</v>
      </c>
      <c r="H7" s="6">
        <v>31840</v>
      </c>
      <c r="I7" s="6">
        <v>30663</v>
      </c>
      <c r="J7" s="6">
        <v>28857</v>
      </c>
      <c r="K7" s="6">
        <v>27245</v>
      </c>
      <c r="L7" s="6">
        <v>23541</v>
      </c>
      <c r="M7" s="7">
        <v>19759</v>
      </c>
      <c r="N7" s="26">
        <v>13287</v>
      </c>
    </row>
    <row r="8" spans="1:14" ht="10.5" customHeight="1">
      <c r="A8" s="27" t="s">
        <v>79</v>
      </c>
      <c r="B8" s="28"/>
      <c r="C8" s="2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 customHeight="1">
      <c r="A9" s="27"/>
      <c r="B9" s="28"/>
      <c r="C9" s="2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ht="13.5">
      <c r="A10" s="29" t="s">
        <v>135</v>
      </c>
    </row>
    <row r="11" spans="1:14" ht="12" customHeight="1">
      <c r="A11" s="30"/>
      <c r="M11" s="10" t="s">
        <v>78</v>
      </c>
      <c r="N11" s="10"/>
    </row>
    <row r="12" spans="1:14" ht="13.5">
      <c r="A12" s="11"/>
      <c r="B12" s="11"/>
      <c r="C12" s="12"/>
      <c r="D12" s="13" t="s">
        <v>77</v>
      </c>
      <c r="E12" s="14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15</v>
      </c>
      <c r="M12" s="14" t="s">
        <v>14</v>
      </c>
      <c r="N12" s="16" t="s">
        <v>149</v>
      </c>
    </row>
    <row r="13" spans="1:14" ht="13.5">
      <c r="A13" s="17"/>
      <c r="B13" s="17"/>
      <c r="C13" s="18"/>
      <c r="D13" s="236">
        <v>1976</v>
      </c>
      <c r="E13" s="185">
        <v>1979</v>
      </c>
      <c r="F13" s="184">
        <v>1982</v>
      </c>
      <c r="G13" s="184">
        <v>1985</v>
      </c>
      <c r="H13" s="184">
        <v>1988</v>
      </c>
      <c r="I13" s="184">
        <v>1991</v>
      </c>
      <c r="J13" s="184">
        <v>1994</v>
      </c>
      <c r="K13" s="184">
        <v>1997</v>
      </c>
      <c r="L13" s="184">
        <v>2002</v>
      </c>
      <c r="M13" s="185">
        <v>2007</v>
      </c>
      <c r="N13" s="186">
        <v>2014</v>
      </c>
    </row>
    <row r="14" spans="1:22" ht="13.5">
      <c r="A14" s="226" t="s">
        <v>27</v>
      </c>
      <c r="B14" s="227"/>
      <c r="C14" s="31" t="s">
        <v>27</v>
      </c>
      <c r="D14" s="4">
        <v>48433</v>
      </c>
      <c r="E14" s="3">
        <v>51537</v>
      </c>
      <c r="F14" s="3">
        <v>52557</v>
      </c>
      <c r="G14" s="3">
        <v>49680</v>
      </c>
      <c r="H14" s="3">
        <v>50037</v>
      </c>
      <c r="I14" s="3">
        <v>50096</v>
      </c>
      <c r="J14" s="3">
        <f aca="true" t="shared" si="0" ref="J14:M22">J23+J32</f>
        <v>46606</v>
      </c>
      <c r="K14" s="3">
        <f t="shared" si="0"/>
        <v>44406</v>
      </c>
      <c r="L14" s="3">
        <f t="shared" si="0"/>
        <v>38731</v>
      </c>
      <c r="M14" s="4">
        <f t="shared" si="0"/>
        <v>32612</v>
      </c>
      <c r="N14" s="32">
        <v>22777</v>
      </c>
      <c r="O14" s="2"/>
      <c r="P14" s="2"/>
      <c r="Q14" s="2"/>
      <c r="R14" s="2"/>
      <c r="S14" s="2"/>
      <c r="T14" s="2"/>
      <c r="U14" s="2"/>
      <c r="V14" s="2"/>
    </row>
    <row r="15" spans="1:22" ht="13.5">
      <c r="A15" s="228"/>
      <c r="B15" s="229"/>
      <c r="C15" s="33" t="s">
        <v>28</v>
      </c>
      <c r="D15" s="5">
        <v>22701</v>
      </c>
      <c r="E15" s="1">
        <v>23861</v>
      </c>
      <c r="F15" s="1">
        <v>23722</v>
      </c>
      <c r="G15" s="1">
        <v>21682</v>
      </c>
      <c r="H15" s="1">
        <v>20231</v>
      </c>
      <c r="I15" s="1">
        <v>19093</v>
      </c>
      <c r="J15" s="1">
        <f t="shared" si="0"/>
        <v>17388</v>
      </c>
      <c r="K15" s="1">
        <f t="shared" si="0"/>
        <v>16431</v>
      </c>
      <c r="L15" s="1">
        <f t="shared" si="0"/>
        <v>13264</v>
      </c>
      <c r="M15" s="5">
        <f t="shared" si="0"/>
        <v>10400</v>
      </c>
      <c r="N15" s="24">
        <v>6691</v>
      </c>
      <c r="O15" s="2"/>
      <c r="P15" s="2"/>
      <c r="Q15" s="2"/>
      <c r="R15" s="2"/>
      <c r="S15" s="2"/>
      <c r="T15" s="2"/>
      <c r="U15" s="2"/>
      <c r="V15" s="2"/>
    </row>
    <row r="16" spans="1:22" ht="13.5">
      <c r="A16" s="228"/>
      <c r="B16" s="229"/>
      <c r="C16" s="33" t="s">
        <v>20</v>
      </c>
      <c r="D16" s="5">
        <v>11704</v>
      </c>
      <c r="E16" s="1">
        <v>12720</v>
      </c>
      <c r="F16" s="1">
        <v>13121</v>
      </c>
      <c r="G16" s="1">
        <v>12496</v>
      </c>
      <c r="H16" s="1">
        <v>12765</v>
      </c>
      <c r="I16" s="1">
        <v>13347</v>
      </c>
      <c r="J16" s="1">
        <f t="shared" si="0"/>
        <v>11319</v>
      </c>
      <c r="K16" s="1">
        <f t="shared" si="0"/>
        <v>10753</v>
      </c>
      <c r="L16" s="1">
        <f t="shared" si="0"/>
        <v>8910</v>
      </c>
      <c r="M16" s="5">
        <f t="shared" si="0"/>
        <v>7241</v>
      </c>
      <c r="N16" s="24">
        <v>4844</v>
      </c>
      <c r="O16" s="2"/>
      <c r="P16" s="2"/>
      <c r="Q16" s="2"/>
      <c r="R16" s="2"/>
      <c r="S16" s="2"/>
      <c r="T16" s="2"/>
      <c r="U16" s="2"/>
      <c r="V16" s="2"/>
    </row>
    <row r="17" spans="1:22" ht="13.5">
      <c r="A17" s="228"/>
      <c r="B17" s="229"/>
      <c r="C17" s="33" t="s">
        <v>21</v>
      </c>
      <c r="D17" s="5">
        <v>7863</v>
      </c>
      <c r="E17" s="1">
        <v>8387</v>
      </c>
      <c r="F17" s="1">
        <v>8797</v>
      </c>
      <c r="G17" s="1">
        <v>8610</v>
      </c>
      <c r="H17" s="1">
        <v>9275</v>
      </c>
      <c r="I17" s="1">
        <v>9571</v>
      </c>
      <c r="J17" s="1">
        <f t="shared" si="0"/>
        <v>9244</v>
      </c>
      <c r="K17" s="1">
        <f t="shared" si="0"/>
        <v>8825</v>
      </c>
      <c r="L17" s="1">
        <f t="shared" si="0"/>
        <v>8211</v>
      </c>
      <c r="M17" s="5">
        <f t="shared" si="0"/>
        <v>7164</v>
      </c>
      <c r="N17" s="24">
        <v>5275</v>
      </c>
      <c r="O17" s="2"/>
      <c r="P17" s="2"/>
      <c r="Q17" s="2"/>
      <c r="R17" s="2"/>
      <c r="S17" s="2"/>
      <c r="T17" s="2"/>
      <c r="U17" s="2"/>
      <c r="V17" s="2"/>
    </row>
    <row r="18" spans="1:22" ht="13.5">
      <c r="A18" s="228"/>
      <c r="B18" s="229"/>
      <c r="C18" s="33" t="s">
        <v>22</v>
      </c>
      <c r="D18" s="5">
        <v>3396</v>
      </c>
      <c r="E18" s="1">
        <v>3678</v>
      </c>
      <c r="F18" s="1">
        <v>3875</v>
      </c>
      <c r="G18" s="1">
        <v>3819</v>
      </c>
      <c r="H18" s="1">
        <v>4377</v>
      </c>
      <c r="I18" s="1">
        <v>4529</v>
      </c>
      <c r="J18" s="1">
        <f t="shared" si="0"/>
        <v>4920</v>
      </c>
      <c r="K18" s="1">
        <f t="shared" si="0"/>
        <v>4778</v>
      </c>
      <c r="L18" s="1">
        <f t="shared" si="0"/>
        <v>4833</v>
      </c>
      <c r="M18" s="5">
        <f t="shared" si="0"/>
        <v>4534</v>
      </c>
      <c r="N18" s="24">
        <v>3521</v>
      </c>
      <c r="O18" s="2"/>
      <c r="P18" s="2"/>
      <c r="Q18" s="2"/>
      <c r="R18" s="2"/>
      <c r="S18" s="2"/>
      <c r="T18" s="2"/>
      <c r="U18" s="2"/>
      <c r="V18" s="2"/>
    </row>
    <row r="19" spans="1:22" ht="13.5">
      <c r="A19" s="228"/>
      <c r="B19" s="229"/>
      <c r="C19" s="33" t="s">
        <v>23</v>
      </c>
      <c r="D19" s="5">
        <v>1150</v>
      </c>
      <c r="E19" s="1">
        <v>1239</v>
      </c>
      <c r="F19" s="1">
        <v>1307</v>
      </c>
      <c r="G19" s="1">
        <v>1311</v>
      </c>
      <c r="H19" s="1">
        <v>1449</v>
      </c>
      <c r="I19" s="1">
        <v>1548</v>
      </c>
      <c r="J19" s="1">
        <f t="shared" si="0"/>
        <v>1557</v>
      </c>
      <c r="K19" s="1">
        <f t="shared" si="0"/>
        <v>1566</v>
      </c>
      <c r="L19" s="1">
        <f t="shared" si="0"/>
        <v>1552</v>
      </c>
      <c r="M19" s="5">
        <f t="shared" si="0"/>
        <v>1462</v>
      </c>
      <c r="N19" s="24">
        <v>1101</v>
      </c>
      <c r="O19" s="2"/>
      <c r="P19" s="2"/>
      <c r="Q19" s="2"/>
      <c r="R19" s="2"/>
      <c r="S19" s="2"/>
      <c r="T19" s="2"/>
      <c r="U19" s="2"/>
      <c r="V19" s="2"/>
    </row>
    <row r="20" spans="1:22" ht="13.5">
      <c r="A20" s="228"/>
      <c r="B20" s="229"/>
      <c r="C20" s="33" t="s">
        <v>24</v>
      </c>
      <c r="D20" s="5">
        <v>876</v>
      </c>
      <c r="E20" s="1">
        <v>915</v>
      </c>
      <c r="F20" s="1">
        <v>956</v>
      </c>
      <c r="G20" s="1">
        <v>968</v>
      </c>
      <c r="H20" s="1">
        <v>1071</v>
      </c>
      <c r="I20" s="1">
        <v>1070</v>
      </c>
      <c r="J20" s="1">
        <f t="shared" si="0"/>
        <v>1176</v>
      </c>
      <c r="K20" s="1">
        <f t="shared" si="0"/>
        <v>1089</v>
      </c>
      <c r="L20" s="1">
        <f t="shared" si="0"/>
        <v>1050</v>
      </c>
      <c r="M20" s="5">
        <f t="shared" si="0"/>
        <v>962</v>
      </c>
      <c r="N20" s="24">
        <v>728</v>
      </c>
      <c r="O20" s="2"/>
      <c r="P20" s="2"/>
      <c r="Q20" s="2"/>
      <c r="R20" s="2"/>
      <c r="S20" s="2"/>
      <c r="T20" s="2"/>
      <c r="U20" s="2"/>
      <c r="V20" s="2"/>
    </row>
    <row r="21" spans="1:22" ht="13.5">
      <c r="A21" s="228"/>
      <c r="B21" s="229"/>
      <c r="C21" s="33" t="s">
        <v>25</v>
      </c>
      <c r="D21" s="5">
        <v>504</v>
      </c>
      <c r="E21" s="1">
        <v>505</v>
      </c>
      <c r="F21" s="1">
        <v>539</v>
      </c>
      <c r="G21" s="1">
        <v>548</v>
      </c>
      <c r="H21" s="1">
        <v>619</v>
      </c>
      <c r="I21" s="1">
        <v>654</v>
      </c>
      <c r="J21" s="1">
        <f t="shared" si="0"/>
        <v>656</v>
      </c>
      <c r="K21" s="1">
        <f t="shared" si="0"/>
        <v>660</v>
      </c>
      <c r="L21" s="1">
        <f t="shared" si="0"/>
        <v>625</v>
      </c>
      <c r="M21" s="5">
        <f t="shared" si="0"/>
        <v>593</v>
      </c>
      <c r="N21" s="24">
        <v>435</v>
      </c>
      <c r="O21" s="2"/>
      <c r="P21" s="2"/>
      <c r="Q21" s="2"/>
      <c r="R21" s="2"/>
      <c r="S21" s="2"/>
      <c r="T21" s="2"/>
      <c r="U21" s="2"/>
      <c r="V21" s="2"/>
    </row>
    <row r="22" spans="1:22" ht="13.5">
      <c r="A22" s="230"/>
      <c r="B22" s="231"/>
      <c r="C22" s="34" t="s">
        <v>26</v>
      </c>
      <c r="D22" s="7">
        <v>239</v>
      </c>
      <c r="E22" s="6">
        <v>232</v>
      </c>
      <c r="F22" s="6">
        <v>240</v>
      </c>
      <c r="G22" s="6">
        <v>246</v>
      </c>
      <c r="H22" s="6">
        <v>250</v>
      </c>
      <c r="I22" s="6">
        <v>284</v>
      </c>
      <c r="J22" s="6">
        <f t="shared" si="0"/>
        <v>346</v>
      </c>
      <c r="K22" s="6">
        <f t="shared" si="0"/>
        <v>304</v>
      </c>
      <c r="L22" s="6">
        <f t="shared" si="0"/>
        <v>286</v>
      </c>
      <c r="M22" s="7">
        <f t="shared" si="0"/>
        <v>256</v>
      </c>
      <c r="N22" s="26">
        <v>182</v>
      </c>
      <c r="O22" s="2"/>
      <c r="P22" s="2"/>
      <c r="Q22" s="2"/>
      <c r="R22" s="2"/>
      <c r="S22" s="2"/>
      <c r="T22" s="2"/>
      <c r="U22" s="2"/>
      <c r="V22" s="2"/>
    </row>
    <row r="23" spans="1:14" ht="13.5">
      <c r="A23" s="226" t="s">
        <v>16</v>
      </c>
      <c r="B23" s="227"/>
      <c r="C23" s="31" t="s">
        <v>27</v>
      </c>
      <c r="D23" s="2">
        <v>15192</v>
      </c>
      <c r="E23" s="1">
        <v>17084</v>
      </c>
      <c r="F23" s="1">
        <v>18319</v>
      </c>
      <c r="G23" s="1">
        <v>17451</v>
      </c>
      <c r="H23" s="1">
        <v>18197</v>
      </c>
      <c r="I23" s="1">
        <v>19433</v>
      </c>
      <c r="J23" s="1">
        <v>17749</v>
      </c>
      <c r="K23" s="1">
        <v>17161</v>
      </c>
      <c r="L23" s="1">
        <v>15190</v>
      </c>
      <c r="M23" s="2">
        <v>12853</v>
      </c>
      <c r="N23" s="24">
        <v>9490</v>
      </c>
    </row>
    <row r="24" spans="1:14" ht="13.5">
      <c r="A24" s="232"/>
      <c r="B24" s="229"/>
      <c r="C24" s="33" t="s">
        <v>28</v>
      </c>
      <c r="D24" s="2">
        <v>2509</v>
      </c>
      <c r="E24" s="1">
        <v>3070</v>
      </c>
      <c r="F24" s="1">
        <v>3406</v>
      </c>
      <c r="G24" s="1">
        <v>3322</v>
      </c>
      <c r="H24" s="1">
        <v>3364</v>
      </c>
      <c r="I24" s="1">
        <v>3325</v>
      </c>
      <c r="J24" s="1">
        <v>3201</v>
      </c>
      <c r="K24" s="1">
        <v>3163</v>
      </c>
      <c r="L24" s="1">
        <v>2879</v>
      </c>
      <c r="M24" s="2">
        <v>2369</v>
      </c>
      <c r="N24" s="24">
        <v>1992</v>
      </c>
    </row>
    <row r="25" spans="1:14" ht="13.5">
      <c r="A25" s="232"/>
      <c r="B25" s="229"/>
      <c r="C25" s="33" t="s">
        <v>20</v>
      </c>
      <c r="D25" s="2">
        <v>3551</v>
      </c>
      <c r="E25" s="1">
        <v>4102</v>
      </c>
      <c r="F25" s="1">
        <v>4492</v>
      </c>
      <c r="G25" s="1">
        <v>4208</v>
      </c>
      <c r="H25" s="1">
        <v>4307</v>
      </c>
      <c r="I25" s="1">
        <v>4870</v>
      </c>
      <c r="J25" s="1">
        <v>3933</v>
      </c>
      <c r="K25" s="1">
        <v>3877</v>
      </c>
      <c r="L25" s="1">
        <v>3408</v>
      </c>
      <c r="M25" s="2">
        <v>2851</v>
      </c>
      <c r="N25" s="24">
        <v>2036</v>
      </c>
    </row>
    <row r="26" spans="1:14" ht="13.5">
      <c r="A26" s="232"/>
      <c r="B26" s="229"/>
      <c r="C26" s="33" t="s">
        <v>21</v>
      </c>
      <c r="D26" s="2">
        <v>4362</v>
      </c>
      <c r="E26" s="1">
        <v>4894</v>
      </c>
      <c r="F26" s="1">
        <v>5181</v>
      </c>
      <c r="G26" s="1">
        <v>4859</v>
      </c>
      <c r="H26" s="1">
        <v>5067</v>
      </c>
      <c r="I26" s="1">
        <v>5454</v>
      </c>
      <c r="J26" s="1">
        <v>4954</v>
      </c>
      <c r="K26" s="1">
        <v>4813</v>
      </c>
      <c r="L26" s="1">
        <v>4211</v>
      </c>
      <c r="M26" s="2">
        <v>3560</v>
      </c>
      <c r="N26" s="24">
        <v>2522</v>
      </c>
    </row>
    <row r="27" spans="1:14" ht="13.5">
      <c r="A27" s="232"/>
      <c r="B27" s="229"/>
      <c r="C27" s="33" t="s">
        <v>22</v>
      </c>
      <c r="D27" s="2">
        <v>2565</v>
      </c>
      <c r="E27" s="1">
        <v>2764</v>
      </c>
      <c r="F27" s="1">
        <v>2885</v>
      </c>
      <c r="G27" s="1">
        <v>2717</v>
      </c>
      <c r="H27" s="1">
        <v>2897</v>
      </c>
      <c r="I27" s="1">
        <v>3048</v>
      </c>
      <c r="J27" s="1">
        <v>2976</v>
      </c>
      <c r="K27" s="1">
        <v>2819</v>
      </c>
      <c r="L27" s="1">
        <v>2542</v>
      </c>
      <c r="M27" s="2">
        <v>2204</v>
      </c>
      <c r="N27" s="24">
        <v>1631</v>
      </c>
    </row>
    <row r="28" spans="1:14" ht="13.5">
      <c r="A28" s="232"/>
      <c r="B28" s="229"/>
      <c r="C28" s="33" t="s">
        <v>23</v>
      </c>
      <c r="D28" s="2">
        <v>888</v>
      </c>
      <c r="E28" s="1">
        <v>933</v>
      </c>
      <c r="F28" s="1">
        <v>977</v>
      </c>
      <c r="G28" s="1">
        <v>984</v>
      </c>
      <c r="H28" s="1">
        <v>1052</v>
      </c>
      <c r="I28" s="1">
        <v>1132</v>
      </c>
      <c r="J28" s="1">
        <v>1032</v>
      </c>
      <c r="K28" s="1">
        <v>972</v>
      </c>
      <c r="L28" s="1">
        <v>873</v>
      </c>
      <c r="M28" s="2">
        <v>761</v>
      </c>
      <c r="N28" s="24">
        <v>555</v>
      </c>
    </row>
    <row r="29" spans="1:14" ht="13.5">
      <c r="A29" s="232"/>
      <c r="B29" s="229"/>
      <c r="C29" s="33" t="s">
        <v>24</v>
      </c>
      <c r="D29" s="2">
        <v>683</v>
      </c>
      <c r="E29" s="1">
        <v>698</v>
      </c>
      <c r="F29" s="1">
        <v>718</v>
      </c>
      <c r="G29" s="1">
        <v>696</v>
      </c>
      <c r="H29" s="1">
        <v>770</v>
      </c>
      <c r="I29" s="1">
        <v>798</v>
      </c>
      <c r="J29" s="1">
        <v>845</v>
      </c>
      <c r="K29" s="1">
        <v>756</v>
      </c>
      <c r="L29" s="1">
        <v>664</v>
      </c>
      <c r="M29" s="2">
        <v>569</v>
      </c>
      <c r="N29" s="24">
        <v>414</v>
      </c>
    </row>
    <row r="30" spans="1:14" ht="13.5">
      <c r="A30" s="232"/>
      <c r="B30" s="229"/>
      <c r="C30" s="33" t="s">
        <v>25</v>
      </c>
      <c r="D30" s="2">
        <v>430</v>
      </c>
      <c r="E30" s="1">
        <v>420</v>
      </c>
      <c r="F30" s="1">
        <v>460</v>
      </c>
      <c r="G30" s="1">
        <v>449</v>
      </c>
      <c r="H30" s="1">
        <v>526</v>
      </c>
      <c r="I30" s="1">
        <v>558</v>
      </c>
      <c r="J30" s="1">
        <v>516</v>
      </c>
      <c r="K30" s="1">
        <v>517</v>
      </c>
      <c r="L30" s="1">
        <v>417</v>
      </c>
      <c r="M30" s="2">
        <v>375</v>
      </c>
      <c r="N30" s="24">
        <v>232</v>
      </c>
    </row>
    <row r="31" spans="1:14" ht="13.5">
      <c r="A31" s="230"/>
      <c r="B31" s="231"/>
      <c r="C31" s="34" t="s">
        <v>26</v>
      </c>
      <c r="D31" s="2">
        <v>204</v>
      </c>
      <c r="E31" s="1">
        <v>203</v>
      </c>
      <c r="F31" s="1">
        <v>200</v>
      </c>
      <c r="G31" s="1">
        <v>216</v>
      </c>
      <c r="H31" s="1">
        <v>214</v>
      </c>
      <c r="I31" s="1">
        <v>248</v>
      </c>
      <c r="J31" s="1">
        <v>292</v>
      </c>
      <c r="K31" s="1">
        <v>244</v>
      </c>
      <c r="L31" s="1">
        <v>196</v>
      </c>
      <c r="M31" s="2">
        <v>164</v>
      </c>
      <c r="N31" s="24">
        <v>108</v>
      </c>
    </row>
    <row r="32" spans="1:14" ht="13.5">
      <c r="A32" s="226" t="s">
        <v>17</v>
      </c>
      <c r="B32" s="227"/>
      <c r="C32" s="31" t="s">
        <v>27</v>
      </c>
      <c r="D32" s="4">
        <v>33241</v>
      </c>
      <c r="E32" s="3">
        <v>34453</v>
      </c>
      <c r="F32" s="3">
        <v>34238</v>
      </c>
      <c r="G32" s="3">
        <v>32229</v>
      </c>
      <c r="H32" s="3">
        <v>31840</v>
      </c>
      <c r="I32" s="3">
        <v>30663</v>
      </c>
      <c r="J32" s="3">
        <v>28857</v>
      </c>
      <c r="K32" s="3">
        <v>27245</v>
      </c>
      <c r="L32" s="3">
        <v>23541</v>
      </c>
      <c r="M32" s="4">
        <v>19759</v>
      </c>
      <c r="N32" s="32">
        <v>13287</v>
      </c>
    </row>
    <row r="33" spans="1:14" ht="13.5">
      <c r="A33" s="228"/>
      <c r="B33" s="229"/>
      <c r="C33" s="33" t="s">
        <v>28</v>
      </c>
      <c r="D33" s="5">
        <v>20192</v>
      </c>
      <c r="E33" s="1">
        <v>20791</v>
      </c>
      <c r="F33" s="1">
        <v>20316</v>
      </c>
      <c r="G33" s="1">
        <v>18360</v>
      </c>
      <c r="H33" s="1">
        <v>16867</v>
      </c>
      <c r="I33" s="1">
        <v>15768</v>
      </c>
      <c r="J33" s="1">
        <v>14187</v>
      </c>
      <c r="K33" s="1">
        <v>13268</v>
      </c>
      <c r="L33" s="1">
        <v>10385</v>
      </c>
      <c r="M33" s="5">
        <v>8031</v>
      </c>
      <c r="N33" s="24">
        <v>4699</v>
      </c>
    </row>
    <row r="34" spans="1:14" ht="13.5">
      <c r="A34" s="228"/>
      <c r="B34" s="229"/>
      <c r="C34" s="33" t="s">
        <v>20</v>
      </c>
      <c r="D34" s="5">
        <v>8153</v>
      </c>
      <c r="E34" s="1">
        <v>8618</v>
      </c>
      <c r="F34" s="1">
        <v>8629</v>
      </c>
      <c r="G34" s="1">
        <v>8288</v>
      </c>
      <c r="H34" s="1">
        <v>8458</v>
      </c>
      <c r="I34" s="1">
        <v>8477</v>
      </c>
      <c r="J34" s="1">
        <v>7386</v>
      </c>
      <c r="K34" s="1">
        <v>6876</v>
      </c>
      <c r="L34" s="1">
        <v>5502</v>
      </c>
      <c r="M34" s="5">
        <v>4390</v>
      </c>
      <c r="N34" s="24">
        <v>2808</v>
      </c>
    </row>
    <row r="35" spans="1:14" ht="13.5">
      <c r="A35" s="228"/>
      <c r="B35" s="229"/>
      <c r="C35" s="33" t="s">
        <v>21</v>
      </c>
      <c r="D35" s="5">
        <v>3501</v>
      </c>
      <c r="E35" s="1">
        <v>3493</v>
      </c>
      <c r="F35" s="1">
        <v>3616</v>
      </c>
      <c r="G35" s="1">
        <v>3751</v>
      </c>
      <c r="H35" s="1">
        <v>4208</v>
      </c>
      <c r="I35" s="1">
        <v>4117</v>
      </c>
      <c r="J35" s="1">
        <v>4290</v>
      </c>
      <c r="K35" s="1">
        <v>4012</v>
      </c>
      <c r="L35" s="1">
        <v>4000</v>
      </c>
      <c r="M35" s="5">
        <v>3604</v>
      </c>
      <c r="N35" s="24">
        <v>2753</v>
      </c>
    </row>
    <row r="36" spans="1:14" ht="13.5">
      <c r="A36" s="228"/>
      <c r="B36" s="229"/>
      <c r="C36" s="33" t="s">
        <v>22</v>
      </c>
      <c r="D36" s="5">
        <v>831</v>
      </c>
      <c r="E36" s="1">
        <v>914</v>
      </c>
      <c r="F36" s="1">
        <v>990</v>
      </c>
      <c r="G36" s="1">
        <v>1102</v>
      </c>
      <c r="H36" s="1">
        <v>1480</v>
      </c>
      <c r="I36" s="1">
        <v>1481</v>
      </c>
      <c r="J36" s="1">
        <v>1944</v>
      </c>
      <c r="K36" s="1">
        <v>1959</v>
      </c>
      <c r="L36" s="1">
        <v>2291</v>
      </c>
      <c r="M36" s="5">
        <v>2330</v>
      </c>
      <c r="N36" s="24">
        <v>1890</v>
      </c>
    </row>
    <row r="37" spans="1:14" ht="13.5">
      <c r="A37" s="228"/>
      <c r="B37" s="229"/>
      <c r="C37" s="33" t="s">
        <v>23</v>
      </c>
      <c r="D37" s="5">
        <v>262</v>
      </c>
      <c r="E37" s="1">
        <v>306</v>
      </c>
      <c r="F37" s="1">
        <v>330</v>
      </c>
      <c r="G37" s="1">
        <v>327</v>
      </c>
      <c r="H37" s="1">
        <v>397</v>
      </c>
      <c r="I37" s="1">
        <v>416</v>
      </c>
      <c r="J37" s="1">
        <v>525</v>
      </c>
      <c r="K37" s="1">
        <v>594</v>
      </c>
      <c r="L37" s="1">
        <v>679</v>
      </c>
      <c r="M37" s="5">
        <v>701</v>
      </c>
      <c r="N37" s="24">
        <v>546</v>
      </c>
    </row>
    <row r="38" spans="1:14" ht="13.5">
      <c r="A38" s="228"/>
      <c r="B38" s="229"/>
      <c r="C38" s="33" t="s">
        <v>24</v>
      </c>
      <c r="D38" s="5">
        <v>193</v>
      </c>
      <c r="E38" s="1">
        <v>217</v>
      </c>
      <c r="F38" s="1">
        <v>238</v>
      </c>
      <c r="G38" s="1">
        <v>272</v>
      </c>
      <c r="H38" s="1">
        <v>301</v>
      </c>
      <c r="I38" s="1">
        <v>272</v>
      </c>
      <c r="J38" s="1">
        <v>331</v>
      </c>
      <c r="K38" s="1">
        <v>333</v>
      </c>
      <c r="L38" s="1">
        <v>386</v>
      </c>
      <c r="M38" s="5">
        <v>393</v>
      </c>
      <c r="N38" s="24">
        <v>314</v>
      </c>
    </row>
    <row r="39" spans="1:14" ht="13.5">
      <c r="A39" s="228"/>
      <c r="B39" s="229"/>
      <c r="C39" s="33" t="s">
        <v>25</v>
      </c>
      <c r="D39" s="5">
        <v>74</v>
      </c>
      <c r="E39" s="1">
        <v>85</v>
      </c>
      <c r="F39" s="1">
        <v>79</v>
      </c>
      <c r="G39" s="1">
        <v>99</v>
      </c>
      <c r="H39" s="1">
        <v>93</v>
      </c>
      <c r="I39" s="1">
        <v>96</v>
      </c>
      <c r="J39" s="1">
        <v>140</v>
      </c>
      <c r="K39" s="1">
        <v>143</v>
      </c>
      <c r="L39" s="1">
        <v>208</v>
      </c>
      <c r="M39" s="5">
        <v>218</v>
      </c>
      <c r="N39" s="24">
        <v>203</v>
      </c>
    </row>
    <row r="40" spans="1:14" ht="13.5">
      <c r="A40" s="230"/>
      <c r="B40" s="231"/>
      <c r="C40" s="34" t="s">
        <v>26</v>
      </c>
      <c r="D40" s="7">
        <v>35</v>
      </c>
      <c r="E40" s="6">
        <v>29</v>
      </c>
      <c r="F40" s="6">
        <v>40</v>
      </c>
      <c r="G40" s="6">
        <v>30</v>
      </c>
      <c r="H40" s="6">
        <v>36</v>
      </c>
      <c r="I40" s="6">
        <v>36</v>
      </c>
      <c r="J40" s="6">
        <v>54</v>
      </c>
      <c r="K40" s="6">
        <v>60</v>
      </c>
      <c r="L40" s="6">
        <v>90</v>
      </c>
      <c r="M40" s="7">
        <v>92</v>
      </c>
      <c r="N40" s="26">
        <v>74</v>
      </c>
    </row>
    <row r="41" ht="10.5" customHeight="1">
      <c r="A41" s="27" t="s">
        <v>76</v>
      </c>
    </row>
    <row r="42" ht="10.5" customHeight="1">
      <c r="A42" s="27"/>
    </row>
    <row r="43" ht="13.5">
      <c r="A43" s="29" t="s">
        <v>136</v>
      </c>
    </row>
    <row r="44" spans="1:14" ht="12" customHeight="1">
      <c r="A44" s="29"/>
      <c r="M44" s="10" t="s">
        <v>78</v>
      </c>
      <c r="N44" s="10"/>
    </row>
    <row r="45" spans="1:14" ht="13.5">
      <c r="A45" s="11"/>
      <c r="B45" s="11"/>
      <c r="C45" s="12"/>
      <c r="D45" s="13" t="s">
        <v>77</v>
      </c>
      <c r="E45" s="35" t="s">
        <v>7</v>
      </c>
      <c r="F45" s="14" t="s">
        <v>45</v>
      </c>
      <c r="G45" s="15" t="s">
        <v>46</v>
      </c>
      <c r="H45" s="15" t="s">
        <v>47</v>
      </c>
      <c r="I45" s="15" t="s">
        <v>48</v>
      </c>
      <c r="J45" s="15" t="s">
        <v>49</v>
      </c>
      <c r="K45" s="15" t="s">
        <v>50</v>
      </c>
      <c r="L45" s="15" t="s">
        <v>51</v>
      </c>
      <c r="M45" s="14" t="s">
        <v>52</v>
      </c>
      <c r="N45" s="16" t="s">
        <v>148</v>
      </c>
    </row>
    <row r="46" spans="1:14" ht="13.5">
      <c r="A46" s="17"/>
      <c r="B46" s="17"/>
      <c r="C46" s="18"/>
      <c r="D46" s="236">
        <v>1976</v>
      </c>
      <c r="E46" s="237">
        <v>1979</v>
      </c>
      <c r="F46" s="185">
        <v>1982</v>
      </c>
      <c r="G46" s="184">
        <v>1985</v>
      </c>
      <c r="H46" s="184">
        <v>1988</v>
      </c>
      <c r="I46" s="184">
        <v>1991</v>
      </c>
      <c r="J46" s="184">
        <v>1994</v>
      </c>
      <c r="K46" s="184">
        <v>1997</v>
      </c>
      <c r="L46" s="184">
        <v>2002</v>
      </c>
      <c r="M46" s="185">
        <v>2007</v>
      </c>
      <c r="N46" s="186">
        <v>2014</v>
      </c>
    </row>
    <row r="47" spans="1:14" ht="13.5">
      <c r="A47" s="226" t="s">
        <v>53</v>
      </c>
      <c r="B47" s="227"/>
      <c r="C47" s="31" t="s">
        <v>27</v>
      </c>
      <c r="D47" s="2">
        <v>3306</v>
      </c>
      <c r="E47" s="3">
        <v>3474</v>
      </c>
      <c r="F47" s="3">
        <v>3497</v>
      </c>
      <c r="G47" s="3">
        <v>3388</v>
      </c>
      <c r="H47" s="3">
        <v>3271</v>
      </c>
      <c r="I47" s="3">
        <v>3188</v>
      </c>
      <c r="J47" s="3">
        <v>2905</v>
      </c>
      <c r="K47" s="3">
        <v>2671</v>
      </c>
      <c r="L47" s="3">
        <v>2321</v>
      </c>
      <c r="M47" s="2">
        <v>1979</v>
      </c>
      <c r="N47" s="24">
        <v>1300</v>
      </c>
    </row>
    <row r="48" spans="1:14" ht="13.5">
      <c r="A48" s="232"/>
      <c r="B48" s="229"/>
      <c r="C48" s="33" t="s">
        <v>28</v>
      </c>
      <c r="D48" s="2">
        <v>1753</v>
      </c>
      <c r="E48" s="1">
        <v>1795</v>
      </c>
      <c r="F48" s="1">
        <v>1743</v>
      </c>
      <c r="G48" s="1">
        <v>1617</v>
      </c>
      <c r="H48" s="1">
        <v>1438</v>
      </c>
      <c r="I48" s="1">
        <v>1374</v>
      </c>
      <c r="J48" s="1">
        <v>1213</v>
      </c>
      <c r="K48" s="1">
        <v>1113</v>
      </c>
      <c r="L48" s="1">
        <v>911</v>
      </c>
      <c r="M48" s="2">
        <v>706</v>
      </c>
      <c r="N48" s="24">
        <v>439</v>
      </c>
    </row>
    <row r="49" spans="1:14" ht="13.5">
      <c r="A49" s="232"/>
      <c r="B49" s="229"/>
      <c r="C49" s="33" t="s">
        <v>20</v>
      </c>
      <c r="D49" s="2">
        <v>820</v>
      </c>
      <c r="E49" s="1">
        <v>890</v>
      </c>
      <c r="F49" s="1">
        <v>937</v>
      </c>
      <c r="G49" s="1">
        <v>912</v>
      </c>
      <c r="H49" s="1">
        <v>932</v>
      </c>
      <c r="I49" s="1">
        <v>903</v>
      </c>
      <c r="J49" s="1">
        <v>784</v>
      </c>
      <c r="K49" s="1">
        <v>709</v>
      </c>
      <c r="L49" s="1">
        <v>560</v>
      </c>
      <c r="M49" s="2">
        <v>468</v>
      </c>
      <c r="N49" s="24">
        <v>298</v>
      </c>
    </row>
    <row r="50" spans="1:14" ht="13.5">
      <c r="A50" s="232"/>
      <c r="B50" s="229"/>
      <c r="C50" s="33" t="s">
        <v>21</v>
      </c>
      <c r="D50" s="2">
        <v>451</v>
      </c>
      <c r="E50" s="1">
        <v>492</v>
      </c>
      <c r="F50" s="1">
        <v>488</v>
      </c>
      <c r="G50" s="1">
        <v>528</v>
      </c>
      <c r="H50" s="1">
        <v>548</v>
      </c>
      <c r="I50" s="1">
        <v>541</v>
      </c>
      <c r="J50" s="1">
        <v>507</v>
      </c>
      <c r="K50" s="1">
        <v>472</v>
      </c>
      <c r="L50" s="1">
        <v>452</v>
      </c>
      <c r="M50" s="2">
        <v>406</v>
      </c>
      <c r="N50" s="24">
        <v>273</v>
      </c>
    </row>
    <row r="51" spans="1:14" ht="13.5">
      <c r="A51" s="232"/>
      <c r="B51" s="229"/>
      <c r="C51" s="33" t="s">
        <v>22</v>
      </c>
      <c r="D51" s="2">
        <v>174</v>
      </c>
      <c r="E51" s="1">
        <v>174</v>
      </c>
      <c r="F51" s="1">
        <v>203</v>
      </c>
      <c r="G51" s="1">
        <v>203</v>
      </c>
      <c r="H51" s="1">
        <v>215</v>
      </c>
      <c r="I51" s="1">
        <v>224</v>
      </c>
      <c r="J51" s="1">
        <v>230</v>
      </c>
      <c r="K51" s="1">
        <v>224</v>
      </c>
      <c r="L51" s="1">
        <v>243</v>
      </c>
      <c r="M51" s="2">
        <v>232</v>
      </c>
      <c r="N51" s="24">
        <v>185</v>
      </c>
    </row>
    <row r="52" spans="1:14" ht="13.5">
      <c r="A52" s="232"/>
      <c r="B52" s="229"/>
      <c r="C52" s="33" t="s">
        <v>23</v>
      </c>
      <c r="D52" s="2">
        <v>45</v>
      </c>
      <c r="E52" s="1">
        <v>50</v>
      </c>
      <c r="F52" s="1">
        <v>47</v>
      </c>
      <c r="G52" s="1">
        <v>45</v>
      </c>
      <c r="H52" s="1">
        <v>61</v>
      </c>
      <c r="I52" s="1">
        <v>58</v>
      </c>
      <c r="J52" s="1">
        <v>70</v>
      </c>
      <c r="K52" s="1">
        <v>72</v>
      </c>
      <c r="L52" s="1">
        <v>72</v>
      </c>
      <c r="M52" s="2">
        <v>85</v>
      </c>
      <c r="N52" s="24">
        <v>52</v>
      </c>
    </row>
    <row r="53" spans="1:14" ht="13.5">
      <c r="A53" s="232"/>
      <c r="B53" s="229"/>
      <c r="C53" s="33" t="s">
        <v>24</v>
      </c>
      <c r="D53" s="233">
        <v>63</v>
      </c>
      <c r="E53" s="1">
        <v>48</v>
      </c>
      <c r="F53" s="1">
        <v>49</v>
      </c>
      <c r="G53" s="1">
        <v>51</v>
      </c>
      <c r="H53" s="1">
        <v>43</v>
      </c>
      <c r="I53" s="1">
        <v>54</v>
      </c>
      <c r="J53" s="1">
        <v>68</v>
      </c>
      <c r="K53" s="1">
        <v>55</v>
      </c>
      <c r="L53" s="1">
        <v>46</v>
      </c>
      <c r="M53" s="2">
        <v>41</v>
      </c>
      <c r="N53" s="24">
        <v>30</v>
      </c>
    </row>
    <row r="54" spans="1:14" ht="13.5">
      <c r="A54" s="232"/>
      <c r="B54" s="229"/>
      <c r="C54" s="33" t="s">
        <v>25</v>
      </c>
      <c r="D54" s="234"/>
      <c r="E54" s="1">
        <v>18</v>
      </c>
      <c r="F54" s="1">
        <v>21</v>
      </c>
      <c r="G54" s="1">
        <v>23</v>
      </c>
      <c r="H54" s="1">
        <v>25</v>
      </c>
      <c r="I54" s="1">
        <v>22</v>
      </c>
      <c r="J54" s="1">
        <v>20</v>
      </c>
      <c r="K54" s="1">
        <v>19</v>
      </c>
      <c r="L54" s="1">
        <v>28</v>
      </c>
      <c r="M54" s="2">
        <v>32</v>
      </c>
      <c r="N54" s="24">
        <v>16</v>
      </c>
    </row>
    <row r="55" spans="1:14" ht="13.5">
      <c r="A55" s="230"/>
      <c r="B55" s="231"/>
      <c r="C55" s="34" t="s">
        <v>26</v>
      </c>
      <c r="D55" s="235"/>
      <c r="E55" s="1">
        <v>7</v>
      </c>
      <c r="F55" s="1">
        <v>9</v>
      </c>
      <c r="G55" s="1">
        <v>9</v>
      </c>
      <c r="H55" s="1">
        <v>9</v>
      </c>
      <c r="I55" s="1">
        <v>12</v>
      </c>
      <c r="J55" s="1">
        <v>13</v>
      </c>
      <c r="K55" s="1">
        <v>7</v>
      </c>
      <c r="L55" s="1">
        <v>9</v>
      </c>
      <c r="M55" s="2">
        <v>9</v>
      </c>
      <c r="N55" s="24">
        <v>7</v>
      </c>
    </row>
    <row r="56" spans="1:14" ht="13.5">
      <c r="A56" s="226" t="s">
        <v>54</v>
      </c>
      <c r="B56" s="227"/>
      <c r="C56" s="31" t="s">
        <v>27</v>
      </c>
      <c r="D56" s="4">
        <v>2551</v>
      </c>
      <c r="E56" s="3">
        <v>2739</v>
      </c>
      <c r="F56" s="3">
        <v>2766</v>
      </c>
      <c r="G56" s="3">
        <v>2591</v>
      </c>
      <c r="H56" s="3">
        <v>2632</v>
      </c>
      <c r="I56" s="3">
        <v>2658</v>
      </c>
      <c r="J56" s="3">
        <v>2510</v>
      </c>
      <c r="K56" s="3">
        <v>2352</v>
      </c>
      <c r="L56" s="3">
        <v>2017</v>
      </c>
      <c r="M56" s="4">
        <v>1720</v>
      </c>
      <c r="N56" s="32">
        <v>1169</v>
      </c>
    </row>
    <row r="57" spans="1:14" ht="13.5">
      <c r="A57" s="232"/>
      <c r="B57" s="229"/>
      <c r="C57" s="33" t="s">
        <v>28</v>
      </c>
      <c r="D57" s="5">
        <v>1055</v>
      </c>
      <c r="E57" s="1">
        <v>1125</v>
      </c>
      <c r="F57" s="1">
        <v>1093</v>
      </c>
      <c r="G57" s="1">
        <v>979</v>
      </c>
      <c r="H57" s="1">
        <v>942</v>
      </c>
      <c r="I57" s="1">
        <v>922</v>
      </c>
      <c r="J57" s="1">
        <v>886</v>
      </c>
      <c r="K57" s="1">
        <v>821</v>
      </c>
      <c r="L57" s="1">
        <v>640</v>
      </c>
      <c r="M57" s="5">
        <v>475</v>
      </c>
      <c r="N57" s="24">
        <v>306</v>
      </c>
    </row>
    <row r="58" spans="1:14" ht="13.5">
      <c r="A58" s="232"/>
      <c r="B58" s="229"/>
      <c r="C58" s="33" t="s">
        <v>20</v>
      </c>
      <c r="D58" s="5">
        <v>627</v>
      </c>
      <c r="E58" s="1">
        <v>678</v>
      </c>
      <c r="F58" s="1">
        <v>690</v>
      </c>
      <c r="G58" s="1">
        <v>649</v>
      </c>
      <c r="H58" s="1">
        <v>670</v>
      </c>
      <c r="I58" s="1">
        <v>703</v>
      </c>
      <c r="J58" s="1">
        <v>578</v>
      </c>
      <c r="K58" s="1">
        <v>543</v>
      </c>
      <c r="L58" s="1">
        <v>460</v>
      </c>
      <c r="M58" s="5">
        <v>339</v>
      </c>
      <c r="N58" s="24">
        <v>200</v>
      </c>
    </row>
    <row r="59" spans="1:14" ht="13.5">
      <c r="A59" s="232"/>
      <c r="B59" s="229"/>
      <c r="C59" s="33" t="s">
        <v>21</v>
      </c>
      <c r="D59" s="5">
        <v>462</v>
      </c>
      <c r="E59" s="1">
        <v>495</v>
      </c>
      <c r="F59" s="1">
        <v>513</v>
      </c>
      <c r="G59" s="1">
        <v>508</v>
      </c>
      <c r="H59" s="1">
        <v>547</v>
      </c>
      <c r="I59" s="1">
        <v>539</v>
      </c>
      <c r="J59" s="1">
        <v>496</v>
      </c>
      <c r="K59" s="1">
        <v>485</v>
      </c>
      <c r="L59" s="1">
        <v>440</v>
      </c>
      <c r="M59" s="5">
        <v>439</v>
      </c>
      <c r="N59" s="24">
        <v>306</v>
      </c>
    </row>
    <row r="60" spans="1:14" ht="13.5">
      <c r="A60" s="232"/>
      <c r="B60" s="229"/>
      <c r="C60" s="33" t="s">
        <v>22</v>
      </c>
      <c r="D60" s="5">
        <v>212</v>
      </c>
      <c r="E60" s="1">
        <v>243</v>
      </c>
      <c r="F60" s="1">
        <v>263</v>
      </c>
      <c r="G60" s="1">
        <v>242</v>
      </c>
      <c r="H60" s="1">
        <v>250</v>
      </c>
      <c r="I60" s="1">
        <v>249</v>
      </c>
      <c r="J60" s="1">
        <v>298</v>
      </c>
      <c r="K60" s="1">
        <v>243</v>
      </c>
      <c r="L60" s="1">
        <v>264</v>
      </c>
      <c r="M60" s="5">
        <v>256</v>
      </c>
      <c r="N60" s="24">
        <v>190</v>
      </c>
    </row>
    <row r="61" spans="1:14" ht="13.5">
      <c r="A61" s="232"/>
      <c r="B61" s="229"/>
      <c r="C61" s="33" t="s">
        <v>23</v>
      </c>
      <c r="D61" s="5">
        <v>81</v>
      </c>
      <c r="E61" s="1">
        <v>66</v>
      </c>
      <c r="F61" s="1">
        <v>85</v>
      </c>
      <c r="G61" s="1">
        <v>77</v>
      </c>
      <c r="H61" s="1">
        <v>86</v>
      </c>
      <c r="I61" s="1">
        <v>90</v>
      </c>
      <c r="J61" s="1">
        <v>91</v>
      </c>
      <c r="K61" s="1">
        <v>97</v>
      </c>
      <c r="L61" s="1">
        <v>75</v>
      </c>
      <c r="M61" s="5">
        <v>79</v>
      </c>
      <c r="N61" s="24">
        <v>65</v>
      </c>
    </row>
    <row r="62" spans="1:14" ht="13.5">
      <c r="A62" s="232"/>
      <c r="B62" s="229"/>
      <c r="C62" s="33" t="s">
        <v>24</v>
      </c>
      <c r="D62" s="233">
        <v>114</v>
      </c>
      <c r="E62" s="1">
        <v>77</v>
      </c>
      <c r="F62" s="1">
        <v>65</v>
      </c>
      <c r="G62" s="1">
        <v>66</v>
      </c>
      <c r="H62" s="1">
        <v>62</v>
      </c>
      <c r="I62" s="1">
        <v>76</v>
      </c>
      <c r="J62" s="1">
        <v>80</v>
      </c>
      <c r="K62" s="1">
        <v>76</v>
      </c>
      <c r="L62" s="1">
        <v>66</v>
      </c>
      <c r="M62" s="5">
        <v>70</v>
      </c>
      <c r="N62" s="24">
        <v>56</v>
      </c>
    </row>
    <row r="63" spans="1:14" ht="13.5">
      <c r="A63" s="232"/>
      <c r="B63" s="229"/>
      <c r="C63" s="33" t="s">
        <v>25</v>
      </c>
      <c r="D63" s="234"/>
      <c r="E63" s="1">
        <v>38</v>
      </c>
      <c r="F63" s="1">
        <v>35</v>
      </c>
      <c r="G63" s="1">
        <v>49</v>
      </c>
      <c r="H63" s="1">
        <v>54</v>
      </c>
      <c r="I63" s="1">
        <v>56</v>
      </c>
      <c r="J63" s="1">
        <v>55</v>
      </c>
      <c r="K63" s="1">
        <v>63</v>
      </c>
      <c r="L63" s="1">
        <v>52</v>
      </c>
      <c r="M63" s="5">
        <v>42</v>
      </c>
      <c r="N63" s="24">
        <v>28</v>
      </c>
    </row>
    <row r="64" spans="1:14" ht="13.5">
      <c r="A64" s="230"/>
      <c r="B64" s="231"/>
      <c r="C64" s="34" t="s">
        <v>26</v>
      </c>
      <c r="D64" s="235"/>
      <c r="E64" s="6">
        <v>17</v>
      </c>
      <c r="F64" s="6">
        <v>22</v>
      </c>
      <c r="G64" s="6">
        <v>21</v>
      </c>
      <c r="H64" s="6">
        <v>21</v>
      </c>
      <c r="I64" s="6">
        <v>23</v>
      </c>
      <c r="J64" s="6">
        <v>26</v>
      </c>
      <c r="K64" s="6">
        <v>24</v>
      </c>
      <c r="L64" s="6">
        <v>20</v>
      </c>
      <c r="M64" s="7">
        <v>20</v>
      </c>
      <c r="N64" s="26">
        <v>18</v>
      </c>
    </row>
    <row r="65" spans="1:14" ht="13.5">
      <c r="A65" s="226" t="s">
        <v>55</v>
      </c>
      <c r="B65" s="227"/>
      <c r="C65" s="31" t="s">
        <v>27</v>
      </c>
      <c r="D65" s="2">
        <v>3499</v>
      </c>
      <c r="E65" s="1">
        <v>3731</v>
      </c>
      <c r="F65" s="1">
        <v>3811</v>
      </c>
      <c r="G65" s="1">
        <v>3505</v>
      </c>
      <c r="H65" s="1">
        <v>3424</v>
      </c>
      <c r="I65" s="1">
        <v>3273</v>
      </c>
      <c r="J65" s="1">
        <v>3068</v>
      </c>
      <c r="K65" s="1">
        <v>2869</v>
      </c>
      <c r="L65" s="1">
        <v>2351</v>
      </c>
      <c r="M65" s="2">
        <v>1865</v>
      </c>
      <c r="N65" s="24">
        <v>1246</v>
      </c>
    </row>
    <row r="66" spans="1:14" ht="13.5">
      <c r="A66" s="232"/>
      <c r="B66" s="229"/>
      <c r="C66" s="33" t="s">
        <v>28</v>
      </c>
      <c r="D66" s="2">
        <v>2065</v>
      </c>
      <c r="E66" s="1">
        <v>2103</v>
      </c>
      <c r="F66" s="1">
        <v>2064</v>
      </c>
      <c r="G66" s="1">
        <v>1818</v>
      </c>
      <c r="H66" s="1">
        <v>1639</v>
      </c>
      <c r="I66" s="1">
        <v>1459</v>
      </c>
      <c r="J66" s="1">
        <v>1372</v>
      </c>
      <c r="K66" s="1">
        <v>1289</v>
      </c>
      <c r="L66" s="1">
        <v>1001</v>
      </c>
      <c r="M66" s="2">
        <v>756</v>
      </c>
      <c r="N66" s="24">
        <v>454</v>
      </c>
    </row>
    <row r="67" spans="1:14" ht="13.5">
      <c r="A67" s="232"/>
      <c r="B67" s="229"/>
      <c r="C67" s="33" t="s">
        <v>20</v>
      </c>
      <c r="D67" s="2">
        <v>791</v>
      </c>
      <c r="E67" s="1">
        <v>907</v>
      </c>
      <c r="F67" s="1">
        <v>914</v>
      </c>
      <c r="G67" s="1">
        <v>872</v>
      </c>
      <c r="H67" s="1">
        <v>892</v>
      </c>
      <c r="I67" s="1">
        <v>909</v>
      </c>
      <c r="J67" s="1">
        <v>750</v>
      </c>
      <c r="K67" s="1">
        <v>690</v>
      </c>
      <c r="L67" s="1">
        <v>545</v>
      </c>
      <c r="M67" s="2">
        <v>400</v>
      </c>
      <c r="N67" s="24">
        <v>258</v>
      </c>
    </row>
    <row r="68" spans="1:14" ht="13.5">
      <c r="A68" s="232"/>
      <c r="B68" s="229"/>
      <c r="C68" s="33" t="s">
        <v>21</v>
      </c>
      <c r="D68" s="2">
        <v>425</v>
      </c>
      <c r="E68" s="1">
        <v>456</v>
      </c>
      <c r="F68" s="1">
        <v>538</v>
      </c>
      <c r="G68" s="1">
        <v>513</v>
      </c>
      <c r="H68" s="1">
        <v>544</v>
      </c>
      <c r="I68" s="1">
        <v>533</v>
      </c>
      <c r="J68" s="1">
        <v>536</v>
      </c>
      <c r="K68" s="1">
        <v>476</v>
      </c>
      <c r="L68" s="1">
        <v>415</v>
      </c>
      <c r="M68" s="2">
        <v>338</v>
      </c>
      <c r="N68" s="24">
        <v>246</v>
      </c>
    </row>
    <row r="69" spans="1:14" ht="13.5">
      <c r="A69" s="232"/>
      <c r="B69" s="229"/>
      <c r="C69" s="33" t="s">
        <v>22</v>
      </c>
      <c r="D69" s="2">
        <v>125</v>
      </c>
      <c r="E69" s="1">
        <v>160</v>
      </c>
      <c r="F69" s="1">
        <v>181</v>
      </c>
      <c r="G69" s="1">
        <v>185</v>
      </c>
      <c r="H69" s="1">
        <v>214</v>
      </c>
      <c r="I69" s="1">
        <v>230</v>
      </c>
      <c r="J69" s="1">
        <v>252</v>
      </c>
      <c r="K69" s="1">
        <v>247</v>
      </c>
      <c r="L69" s="1">
        <v>229</v>
      </c>
      <c r="M69" s="2">
        <v>221</v>
      </c>
      <c r="N69" s="24">
        <v>187</v>
      </c>
    </row>
    <row r="70" spans="1:14" ht="13.5">
      <c r="A70" s="232"/>
      <c r="B70" s="229"/>
      <c r="C70" s="33" t="s">
        <v>23</v>
      </c>
      <c r="D70" s="2">
        <v>39</v>
      </c>
      <c r="E70" s="1">
        <v>44</v>
      </c>
      <c r="F70" s="1">
        <v>50</v>
      </c>
      <c r="G70" s="1">
        <v>50</v>
      </c>
      <c r="H70" s="1">
        <v>56</v>
      </c>
      <c r="I70" s="1">
        <v>76</v>
      </c>
      <c r="J70" s="1">
        <v>69</v>
      </c>
      <c r="K70" s="1">
        <v>78</v>
      </c>
      <c r="L70" s="1">
        <v>75</v>
      </c>
      <c r="M70" s="2">
        <v>61</v>
      </c>
      <c r="N70" s="24">
        <v>44</v>
      </c>
    </row>
    <row r="71" spans="1:14" ht="13.5">
      <c r="A71" s="232"/>
      <c r="B71" s="229"/>
      <c r="C71" s="33" t="s">
        <v>24</v>
      </c>
      <c r="D71" s="233">
        <v>54</v>
      </c>
      <c r="E71" s="1">
        <v>37</v>
      </c>
      <c r="F71" s="1">
        <v>35</v>
      </c>
      <c r="G71" s="1">
        <v>41</v>
      </c>
      <c r="H71" s="1">
        <v>49</v>
      </c>
      <c r="I71" s="1">
        <v>38</v>
      </c>
      <c r="J71" s="1">
        <v>51</v>
      </c>
      <c r="K71" s="1">
        <v>50</v>
      </c>
      <c r="L71" s="1">
        <v>46</v>
      </c>
      <c r="M71" s="2">
        <v>50</v>
      </c>
      <c r="N71" s="24">
        <v>28</v>
      </c>
    </row>
    <row r="72" spans="1:14" ht="13.5">
      <c r="A72" s="232"/>
      <c r="B72" s="229"/>
      <c r="C72" s="33" t="s">
        <v>25</v>
      </c>
      <c r="D72" s="234"/>
      <c r="E72" s="1">
        <v>22</v>
      </c>
      <c r="F72" s="1">
        <v>24</v>
      </c>
      <c r="G72" s="1">
        <v>22</v>
      </c>
      <c r="H72" s="1">
        <v>27</v>
      </c>
      <c r="I72" s="1">
        <v>23</v>
      </c>
      <c r="J72" s="1">
        <v>24</v>
      </c>
      <c r="K72" s="1">
        <v>25</v>
      </c>
      <c r="L72" s="1">
        <v>27</v>
      </c>
      <c r="M72" s="2">
        <v>26</v>
      </c>
      <c r="N72" s="24">
        <v>23</v>
      </c>
    </row>
    <row r="73" spans="1:14" ht="13.5">
      <c r="A73" s="230"/>
      <c r="B73" s="231"/>
      <c r="C73" s="34" t="s">
        <v>26</v>
      </c>
      <c r="D73" s="235"/>
      <c r="E73" s="1">
        <v>2</v>
      </c>
      <c r="F73" s="1">
        <v>5</v>
      </c>
      <c r="G73" s="1">
        <v>4</v>
      </c>
      <c r="H73" s="1">
        <v>3</v>
      </c>
      <c r="I73" s="1">
        <v>5</v>
      </c>
      <c r="J73" s="1">
        <v>14</v>
      </c>
      <c r="K73" s="1">
        <v>14</v>
      </c>
      <c r="L73" s="1">
        <v>13</v>
      </c>
      <c r="M73" s="2">
        <v>13</v>
      </c>
      <c r="N73" s="24">
        <v>6</v>
      </c>
    </row>
    <row r="74" spans="1:14" ht="13.5">
      <c r="A74" s="226" t="s">
        <v>56</v>
      </c>
      <c r="B74" s="227"/>
      <c r="C74" s="31" t="s">
        <v>27</v>
      </c>
      <c r="D74" s="4">
        <v>4365</v>
      </c>
      <c r="E74" s="3">
        <v>4787</v>
      </c>
      <c r="F74" s="3">
        <v>4817</v>
      </c>
      <c r="G74" s="3">
        <v>4363</v>
      </c>
      <c r="H74" s="3">
        <v>4198</v>
      </c>
      <c r="I74" s="3">
        <v>3971</v>
      </c>
      <c r="J74" s="3">
        <v>3811</v>
      </c>
      <c r="K74" s="3">
        <v>3517</v>
      </c>
      <c r="L74" s="3">
        <v>3078</v>
      </c>
      <c r="M74" s="4">
        <v>2503</v>
      </c>
      <c r="N74" s="32">
        <v>1840</v>
      </c>
    </row>
    <row r="75" spans="1:14" ht="13.5">
      <c r="A75" s="232"/>
      <c r="B75" s="229"/>
      <c r="C75" s="33" t="s">
        <v>28</v>
      </c>
      <c r="D75" s="5">
        <v>2192</v>
      </c>
      <c r="E75" s="1">
        <v>2369</v>
      </c>
      <c r="F75" s="1">
        <v>2333</v>
      </c>
      <c r="G75" s="1">
        <v>2110</v>
      </c>
      <c r="H75" s="1">
        <v>1883</v>
      </c>
      <c r="I75" s="1">
        <v>1636</v>
      </c>
      <c r="J75" s="1">
        <v>1584</v>
      </c>
      <c r="K75" s="1">
        <v>1415</v>
      </c>
      <c r="L75" s="1">
        <v>1154</v>
      </c>
      <c r="M75" s="5">
        <v>911</v>
      </c>
      <c r="N75" s="24">
        <v>578</v>
      </c>
    </row>
    <row r="76" spans="1:14" ht="13.5">
      <c r="A76" s="232"/>
      <c r="B76" s="229"/>
      <c r="C76" s="33" t="s">
        <v>20</v>
      </c>
      <c r="D76" s="5">
        <v>1097</v>
      </c>
      <c r="E76" s="1">
        <v>1173</v>
      </c>
      <c r="F76" s="1">
        <v>1200</v>
      </c>
      <c r="G76" s="1">
        <v>1073</v>
      </c>
      <c r="H76" s="1">
        <v>1042</v>
      </c>
      <c r="I76" s="1">
        <v>1075</v>
      </c>
      <c r="J76" s="1">
        <v>940</v>
      </c>
      <c r="K76" s="1">
        <v>868</v>
      </c>
      <c r="L76" s="1">
        <v>712</v>
      </c>
      <c r="M76" s="5">
        <v>546</v>
      </c>
      <c r="N76" s="24">
        <v>403</v>
      </c>
    </row>
    <row r="77" spans="1:14" ht="13.5">
      <c r="A77" s="232"/>
      <c r="B77" s="229"/>
      <c r="C77" s="33" t="s">
        <v>21</v>
      </c>
      <c r="D77" s="5">
        <v>642</v>
      </c>
      <c r="E77" s="1">
        <v>761</v>
      </c>
      <c r="F77" s="1">
        <v>750</v>
      </c>
      <c r="G77" s="1">
        <v>698</v>
      </c>
      <c r="H77" s="1">
        <v>736</v>
      </c>
      <c r="I77" s="1">
        <v>701</v>
      </c>
      <c r="J77" s="1">
        <v>687</v>
      </c>
      <c r="K77" s="1">
        <v>663</v>
      </c>
      <c r="L77" s="1">
        <v>617</v>
      </c>
      <c r="M77" s="5">
        <v>515</v>
      </c>
      <c r="N77" s="24">
        <v>415</v>
      </c>
    </row>
    <row r="78" spans="1:14" ht="13.5">
      <c r="A78" s="232"/>
      <c r="B78" s="229"/>
      <c r="C78" s="33" t="s">
        <v>22</v>
      </c>
      <c r="D78" s="5">
        <v>264</v>
      </c>
      <c r="E78" s="1">
        <v>306</v>
      </c>
      <c r="F78" s="1">
        <v>319</v>
      </c>
      <c r="G78" s="1">
        <v>286</v>
      </c>
      <c r="H78" s="1">
        <v>312</v>
      </c>
      <c r="I78" s="1">
        <v>350</v>
      </c>
      <c r="J78" s="1">
        <v>379</v>
      </c>
      <c r="K78" s="1">
        <v>349</v>
      </c>
      <c r="L78" s="1">
        <v>367</v>
      </c>
      <c r="M78" s="5">
        <v>309</v>
      </c>
      <c r="N78" s="24">
        <v>271</v>
      </c>
    </row>
    <row r="79" spans="1:14" ht="13.5">
      <c r="A79" s="232"/>
      <c r="B79" s="229"/>
      <c r="C79" s="33" t="s">
        <v>23</v>
      </c>
      <c r="D79" s="5">
        <v>80</v>
      </c>
      <c r="E79" s="1">
        <v>82</v>
      </c>
      <c r="F79" s="1">
        <v>98</v>
      </c>
      <c r="G79" s="1">
        <v>88</v>
      </c>
      <c r="H79" s="1">
        <v>111</v>
      </c>
      <c r="I79" s="1">
        <v>100</v>
      </c>
      <c r="J79" s="1">
        <v>100</v>
      </c>
      <c r="K79" s="1">
        <v>111</v>
      </c>
      <c r="L79" s="1">
        <v>102</v>
      </c>
      <c r="M79" s="5">
        <v>113</v>
      </c>
      <c r="N79" s="24">
        <v>73</v>
      </c>
    </row>
    <row r="80" spans="1:14" ht="13.5">
      <c r="A80" s="232"/>
      <c r="B80" s="229"/>
      <c r="C80" s="33" t="s">
        <v>24</v>
      </c>
      <c r="D80" s="233">
        <v>90</v>
      </c>
      <c r="E80" s="1">
        <v>59</v>
      </c>
      <c r="F80" s="1">
        <v>69</v>
      </c>
      <c r="G80" s="1">
        <v>65</v>
      </c>
      <c r="H80" s="1">
        <v>62</v>
      </c>
      <c r="I80" s="1">
        <v>66</v>
      </c>
      <c r="J80" s="1">
        <v>71</v>
      </c>
      <c r="K80" s="1">
        <v>61</v>
      </c>
      <c r="L80" s="1">
        <v>76</v>
      </c>
      <c r="M80" s="5">
        <v>57</v>
      </c>
      <c r="N80" s="24">
        <v>49</v>
      </c>
    </row>
    <row r="81" spans="1:14" ht="13.5">
      <c r="A81" s="232"/>
      <c r="B81" s="229"/>
      <c r="C81" s="33" t="s">
        <v>25</v>
      </c>
      <c r="D81" s="234"/>
      <c r="E81" s="1">
        <v>21</v>
      </c>
      <c r="F81" s="1">
        <v>36</v>
      </c>
      <c r="G81" s="1">
        <v>32</v>
      </c>
      <c r="H81" s="1">
        <v>41</v>
      </c>
      <c r="I81" s="1">
        <v>30</v>
      </c>
      <c r="J81" s="1">
        <v>37</v>
      </c>
      <c r="K81" s="1">
        <v>35</v>
      </c>
      <c r="L81" s="1">
        <v>38</v>
      </c>
      <c r="M81" s="5">
        <v>41</v>
      </c>
      <c r="N81" s="24">
        <v>35</v>
      </c>
    </row>
    <row r="82" spans="1:14" ht="13.5">
      <c r="A82" s="230"/>
      <c r="B82" s="231"/>
      <c r="C82" s="34" t="s">
        <v>26</v>
      </c>
      <c r="D82" s="235"/>
      <c r="E82" s="6">
        <v>16</v>
      </c>
      <c r="F82" s="6">
        <v>12</v>
      </c>
      <c r="G82" s="6">
        <v>11</v>
      </c>
      <c r="H82" s="6">
        <v>11</v>
      </c>
      <c r="I82" s="6">
        <v>13</v>
      </c>
      <c r="J82" s="6">
        <v>13</v>
      </c>
      <c r="K82" s="6">
        <v>15</v>
      </c>
      <c r="L82" s="6">
        <v>12</v>
      </c>
      <c r="M82" s="7">
        <v>11</v>
      </c>
      <c r="N82" s="26">
        <v>16</v>
      </c>
    </row>
    <row r="83" spans="1:14" ht="13.5">
      <c r="A83" s="226" t="s">
        <v>57</v>
      </c>
      <c r="B83" s="227"/>
      <c r="C83" s="31" t="s">
        <v>27</v>
      </c>
      <c r="D83" s="2">
        <v>6646</v>
      </c>
      <c r="E83" s="1">
        <v>6848</v>
      </c>
      <c r="F83" s="1">
        <v>6851</v>
      </c>
      <c r="G83" s="1">
        <v>6432</v>
      </c>
      <c r="H83" s="1">
        <v>6432</v>
      </c>
      <c r="I83" s="1">
        <v>6268</v>
      </c>
      <c r="J83" s="1">
        <v>5652</v>
      </c>
      <c r="K83" s="1">
        <v>5470</v>
      </c>
      <c r="L83" s="1">
        <v>4505</v>
      </c>
      <c r="M83" s="2">
        <v>3610</v>
      </c>
      <c r="N83" s="24">
        <v>2515</v>
      </c>
    </row>
    <row r="84" spans="1:14" ht="13.5">
      <c r="A84" s="232"/>
      <c r="B84" s="229"/>
      <c r="C84" s="33" t="s">
        <v>28</v>
      </c>
      <c r="D84" s="2">
        <v>2673</v>
      </c>
      <c r="E84" s="1">
        <v>2780</v>
      </c>
      <c r="F84" s="1">
        <v>2748</v>
      </c>
      <c r="G84" s="1">
        <v>2491</v>
      </c>
      <c r="H84" s="1">
        <v>2345</v>
      </c>
      <c r="I84" s="1">
        <v>2174</v>
      </c>
      <c r="J84" s="1">
        <v>1866</v>
      </c>
      <c r="K84" s="1">
        <v>1793</v>
      </c>
      <c r="L84" s="1">
        <v>1401</v>
      </c>
      <c r="M84" s="2">
        <v>1084</v>
      </c>
      <c r="N84" s="24">
        <v>699</v>
      </c>
    </row>
    <row r="85" spans="1:14" ht="13.5">
      <c r="A85" s="232"/>
      <c r="B85" s="229"/>
      <c r="C85" s="33" t="s">
        <v>20</v>
      </c>
      <c r="D85" s="2">
        <v>1646</v>
      </c>
      <c r="E85" s="1">
        <v>1725</v>
      </c>
      <c r="F85" s="1">
        <v>1707</v>
      </c>
      <c r="G85" s="1">
        <v>1600</v>
      </c>
      <c r="H85" s="1">
        <v>1620</v>
      </c>
      <c r="I85" s="1">
        <v>1603</v>
      </c>
      <c r="J85" s="1">
        <v>1353</v>
      </c>
      <c r="K85" s="1">
        <v>1324</v>
      </c>
      <c r="L85" s="1">
        <v>1060</v>
      </c>
      <c r="M85" s="2">
        <v>819</v>
      </c>
      <c r="N85" s="24">
        <v>554</v>
      </c>
    </row>
    <row r="86" spans="1:14" ht="13.5">
      <c r="A86" s="232"/>
      <c r="B86" s="229"/>
      <c r="C86" s="33" t="s">
        <v>21</v>
      </c>
      <c r="D86" s="2">
        <v>1264</v>
      </c>
      <c r="E86" s="1">
        <v>1285</v>
      </c>
      <c r="F86" s="1">
        <v>1305</v>
      </c>
      <c r="G86" s="1">
        <v>1257</v>
      </c>
      <c r="H86" s="1">
        <v>1333</v>
      </c>
      <c r="I86" s="1">
        <v>1346</v>
      </c>
      <c r="J86" s="1">
        <v>1280</v>
      </c>
      <c r="K86" s="1">
        <v>1228</v>
      </c>
      <c r="L86" s="1">
        <v>1024</v>
      </c>
      <c r="M86" s="2">
        <v>816</v>
      </c>
      <c r="N86" s="24">
        <v>624</v>
      </c>
    </row>
    <row r="87" spans="1:14" ht="13.5">
      <c r="A87" s="232"/>
      <c r="B87" s="229"/>
      <c r="C87" s="33" t="s">
        <v>22</v>
      </c>
      <c r="D87" s="2">
        <v>593</v>
      </c>
      <c r="E87" s="1">
        <v>580</v>
      </c>
      <c r="F87" s="1">
        <v>594</v>
      </c>
      <c r="G87" s="1">
        <v>584</v>
      </c>
      <c r="H87" s="1">
        <v>613</v>
      </c>
      <c r="I87" s="1">
        <v>608</v>
      </c>
      <c r="J87" s="1">
        <v>617</v>
      </c>
      <c r="K87" s="1">
        <v>641</v>
      </c>
      <c r="L87" s="1">
        <v>568</v>
      </c>
      <c r="M87" s="2">
        <v>528</v>
      </c>
      <c r="N87" s="24">
        <v>380</v>
      </c>
    </row>
    <row r="88" spans="1:14" ht="13.5">
      <c r="A88" s="232"/>
      <c r="B88" s="229"/>
      <c r="C88" s="33" t="s">
        <v>23</v>
      </c>
      <c r="D88" s="2">
        <v>182</v>
      </c>
      <c r="E88" s="1">
        <v>208</v>
      </c>
      <c r="F88" s="1">
        <v>215</v>
      </c>
      <c r="G88" s="1">
        <v>207</v>
      </c>
      <c r="H88" s="1">
        <v>224</v>
      </c>
      <c r="I88" s="1">
        <v>227</v>
      </c>
      <c r="J88" s="1">
        <v>219</v>
      </c>
      <c r="K88" s="1">
        <v>200</v>
      </c>
      <c r="L88" s="1">
        <v>184</v>
      </c>
      <c r="M88" s="2">
        <v>153</v>
      </c>
      <c r="N88" s="24">
        <v>109</v>
      </c>
    </row>
    <row r="89" spans="1:14" ht="13.5">
      <c r="A89" s="232"/>
      <c r="B89" s="229"/>
      <c r="C89" s="33" t="s">
        <v>24</v>
      </c>
      <c r="D89" s="233">
        <v>288</v>
      </c>
      <c r="E89" s="1">
        <v>123</v>
      </c>
      <c r="F89" s="1">
        <v>139</v>
      </c>
      <c r="G89" s="1">
        <v>145</v>
      </c>
      <c r="H89" s="1">
        <v>157</v>
      </c>
      <c r="I89" s="1">
        <v>153</v>
      </c>
      <c r="J89" s="1">
        <v>163</v>
      </c>
      <c r="K89" s="1">
        <v>142</v>
      </c>
      <c r="L89" s="1">
        <v>139</v>
      </c>
      <c r="M89" s="2">
        <v>105</v>
      </c>
      <c r="N89" s="24">
        <v>91</v>
      </c>
    </row>
    <row r="90" spans="1:14" ht="13.5">
      <c r="A90" s="232"/>
      <c r="B90" s="229"/>
      <c r="C90" s="33" t="s">
        <v>25</v>
      </c>
      <c r="D90" s="234"/>
      <c r="E90" s="1">
        <v>107</v>
      </c>
      <c r="F90" s="1">
        <v>108</v>
      </c>
      <c r="G90" s="1">
        <v>107</v>
      </c>
      <c r="H90" s="1">
        <v>100</v>
      </c>
      <c r="I90" s="1">
        <v>114</v>
      </c>
      <c r="J90" s="1">
        <v>94</v>
      </c>
      <c r="K90" s="1">
        <v>101</v>
      </c>
      <c r="L90" s="1">
        <v>83</v>
      </c>
      <c r="M90" s="2">
        <v>70</v>
      </c>
      <c r="N90" s="24">
        <v>38</v>
      </c>
    </row>
    <row r="91" spans="1:14" ht="13.5">
      <c r="A91" s="230"/>
      <c r="B91" s="231"/>
      <c r="C91" s="34" t="s">
        <v>26</v>
      </c>
      <c r="D91" s="235"/>
      <c r="E91" s="1">
        <v>40</v>
      </c>
      <c r="F91" s="1">
        <v>35</v>
      </c>
      <c r="G91" s="1">
        <v>41</v>
      </c>
      <c r="H91" s="1">
        <v>40</v>
      </c>
      <c r="I91" s="1">
        <v>43</v>
      </c>
      <c r="J91" s="1">
        <v>60</v>
      </c>
      <c r="K91" s="1">
        <v>41</v>
      </c>
      <c r="L91" s="1">
        <v>46</v>
      </c>
      <c r="M91" s="2">
        <v>35</v>
      </c>
      <c r="N91" s="24">
        <v>20</v>
      </c>
    </row>
    <row r="92" spans="1:14" ht="13.5">
      <c r="A92" s="226" t="s">
        <v>58</v>
      </c>
      <c r="B92" s="227"/>
      <c r="C92" s="31" t="s">
        <v>27</v>
      </c>
      <c r="D92" s="4">
        <v>7038</v>
      </c>
      <c r="E92" s="3">
        <v>7427</v>
      </c>
      <c r="F92" s="3">
        <v>7495</v>
      </c>
      <c r="G92" s="3">
        <v>7145</v>
      </c>
      <c r="H92" s="3">
        <v>7337</v>
      </c>
      <c r="I92" s="3">
        <v>7841</v>
      </c>
      <c r="J92" s="3">
        <v>7013</v>
      </c>
      <c r="K92" s="3">
        <v>6918</v>
      </c>
      <c r="L92" s="3">
        <v>6286</v>
      </c>
      <c r="M92" s="4">
        <v>5618</v>
      </c>
      <c r="N92" s="32">
        <v>3883</v>
      </c>
    </row>
    <row r="93" spans="1:14" ht="13.5">
      <c r="A93" s="232"/>
      <c r="B93" s="229"/>
      <c r="C93" s="33" t="s">
        <v>28</v>
      </c>
      <c r="D93" s="5">
        <v>1768</v>
      </c>
      <c r="E93" s="1">
        <v>1930</v>
      </c>
      <c r="F93" s="1">
        <v>1905</v>
      </c>
      <c r="G93" s="1">
        <v>1761</v>
      </c>
      <c r="H93" s="1">
        <v>1767</v>
      </c>
      <c r="I93" s="1">
        <v>1786</v>
      </c>
      <c r="J93" s="1">
        <v>1527</v>
      </c>
      <c r="K93" s="1">
        <v>1613</v>
      </c>
      <c r="L93" s="1">
        <v>1470</v>
      </c>
      <c r="M93" s="5">
        <v>1287</v>
      </c>
      <c r="N93" s="24">
        <v>841</v>
      </c>
    </row>
    <row r="94" spans="1:14" ht="13.5">
      <c r="A94" s="232"/>
      <c r="B94" s="229"/>
      <c r="C94" s="33" t="s">
        <v>20</v>
      </c>
      <c r="D94" s="5">
        <v>1658</v>
      </c>
      <c r="E94" s="1">
        <v>1782</v>
      </c>
      <c r="F94" s="1">
        <v>1879</v>
      </c>
      <c r="G94" s="1">
        <v>1841</v>
      </c>
      <c r="H94" s="1">
        <v>1860</v>
      </c>
      <c r="I94" s="1">
        <v>2112</v>
      </c>
      <c r="J94" s="1">
        <v>1786</v>
      </c>
      <c r="K94" s="1">
        <v>1698</v>
      </c>
      <c r="L94" s="1">
        <v>1537</v>
      </c>
      <c r="M94" s="5">
        <v>1358</v>
      </c>
      <c r="N94" s="24">
        <v>889</v>
      </c>
    </row>
    <row r="95" spans="1:14" ht="13.5">
      <c r="A95" s="232"/>
      <c r="B95" s="229"/>
      <c r="C95" s="33" t="s">
        <v>21</v>
      </c>
      <c r="D95" s="5">
        <v>1669</v>
      </c>
      <c r="E95" s="1">
        <v>1780</v>
      </c>
      <c r="F95" s="1">
        <v>1817</v>
      </c>
      <c r="G95" s="1">
        <v>1745</v>
      </c>
      <c r="H95" s="1">
        <v>1763</v>
      </c>
      <c r="I95" s="1">
        <v>1921</v>
      </c>
      <c r="J95" s="1">
        <v>1742</v>
      </c>
      <c r="K95" s="1">
        <v>1727</v>
      </c>
      <c r="L95" s="1">
        <v>1593</v>
      </c>
      <c r="M95" s="5">
        <v>1468</v>
      </c>
      <c r="N95" s="24">
        <v>1053</v>
      </c>
    </row>
    <row r="96" spans="1:14" ht="13.5">
      <c r="A96" s="232"/>
      <c r="B96" s="229"/>
      <c r="C96" s="33" t="s">
        <v>22</v>
      </c>
      <c r="D96" s="5">
        <v>960</v>
      </c>
      <c r="E96" s="1">
        <v>998</v>
      </c>
      <c r="F96" s="1">
        <v>994</v>
      </c>
      <c r="G96" s="1">
        <v>928</v>
      </c>
      <c r="H96" s="1">
        <v>1010</v>
      </c>
      <c r="I96" s="1">
        <v>1023</v>
      </c>
      <c r="J96" s="1">
        <v>1017</v>
      </c>
      <c r="K96" s="1">
        <v>990</v>
      </c>
      <c r="L96" s="1">
        <v>908</v>
      </c>
      <c r="M96" s="5">
        <v>812</v>
      </c>
      <c r="N96" s="24">
        <v>611</v>
      </c>
    </row>
    <row r="97" spans="1:14" ht="13.5">
      <c r="A97" s="232"/>
      <c r="B97" s="229"/>
      <c r="C97" s="33" t="s">
        <v>23</v>
      </c>
      <c r="D97" s="5">
        <v>389</v>
      </c>
      <c r="E97" s="1">
        <v>378</v>
      </c>
      <c r="F97" s="1">
        <v>349</v>
      </c>
      <c r="G97" s="1">
        <v>355</v>
      </c>
      <c r="H97" s="1">
        <v>359</v>
      </c>
      <c r="I97" s="1">
        <v>381</v>
      </c>
      <c r="J97" s="1">
        <v>339</v>
      </c>
      <c r="K97" s="1">
        <v>313</v>
      </c>
      <c r="L97" s="1">
        <v>302</v>
      </c>
      <c r="M97" s="5">
        <v>277</v>
      </c>
      <c r="N97" s="24">
        <v>212</v>
      </c>
    </row>
    <row r="98" spans="1:14" ht="13.5">
      <c r="A98" s="232"/>
      <c r="B98" s="229"/>
      <c r="C98" s="33" t="s">
        <v>24</v>
      </c>
      <c r="D98" s="233">
        <v>594</v>
      </c>
      <c r="E98" s="1">
        <v>284</v>
      </c>
      <c r="F98" s="1">
        <v>277</v>
      </c>
      <c r="G98" s="1">
        <v>253</v>
      </c>
      <c r="H98" s="1">
        <v>285</v>
      </c>
      <c r="I98" s="1">
        <v>299</v>
      </c>
      <c r="J98" s="1">
        <v>286</v>
      </c>
      <c r="K98" s="1">
        <v>282</v>
      </c>
      <c r="L98" s="1">
        <v>238</v>
      </c>
      <c r="M98" s="5">
        <v>213</v>
      </c>
      <c r="N98" s="24">
        <v>139</v>
      </c>
    </row>
    <row r="99" spans="1:14" ht="13.5">
      <c r="A99" s="232"/>
      <c r="B99" s="229"/>
      <c r="C99" s="33" t="s">
        <v>25</v>
      </c>
      <c r="D99" s="234"/>
      <c r="E99" s="1">
        <v>171</v>
      </c>
      <c r="F99" s="1">
        <v>169</v>
      </c>
      <c r="G99" s="1">
        <v>155</v>
      </c>
      <c r="H99" s="1">
        <v>185</v>
      </c>
      <c r="I99" s="1">
        <v>198</v>
      </c>
      <c r="J99" s="1">
        <v>182</v>
      </c>
      <c r="K99" s="1">
        <v>173</v>
      </c>
      <c r="L99" s="1">
        <v>141</v>
      </c>
      <c r="M99" s="5">
        <v>131</v>
      </c>
      <c r="N99" s="24">
        <v>90</v>
      </c>
    </row>
    <row r="100" spans="1:14" ht="13.5">
      <c r="A100" s="230"/>
      <c r="B100" s="231"/>
      <c r="C100" s="34" t="s">
        <v>26</v>
      </c>
      <c r="D100" s="235"/>
      <c r="E100" s="6">
        <v>104</v>
      </c>
      <c r="F100" s="6">
        <v>105</v>
      </c>
      <c r="G100" s="6">
        <v>107</v>
      </c>
      <c r="H100" s="6">
        <v>108</v>
      </c>
      <c r="I100" s="6">
        <v>121</v>
      </c>
      <c r="J100" s="6">
        <v>134</v>
      </c>
      <c r="K100" s="6">
        <v>122</v>
      </c>
      <c r="L100" s="6">
        <v>97</v>
      </c>
      <c r="M100" s="7">
        <v>72</v>
      </c>
      <c r="N100" s="26">
        <v>48</v>
      </c>
    </row>
    <row r="101" spans="1:14" ht="13.5">
      <c r="A101" s="226" t="s">
        <v>59</v>
      </c>
      <c r="B101" s="227"/>
      <c r="C101" s="31" t="s">
        <v>27</v>
      </c>
      <c r="D101" s="4">
        <v>3006</v>
      </c>
      <c r="E101" s="3">
        <v>3095</v>
      </c>
      <c r="F101" s="3">
        <v>2988</v>
      </c>
      <c r="G101" s="3">
        <v>2802</v>
      </c>
      <c r="H101" s="3">
        <v>2809</v>
      </c>
      <c r="I101" s="3">
        <v>2724</v>
      </c>
      <c r="J101" s="3">
        <v>2487</v>
      </c>
      <c r="K101" s="3">
        <v>2351</v>
      </c>
      <c r="L101" s="3">
        <v>1968</v>
      </c>
      <c r="M101" s="4">
        <v>1607</v>
      </c>
      <c r="N101" s="32">
        <v>1000</v>
      </c>
    </row>
    <row r="102" spans="1:14" ht="13.5">
      <c r="A102" s="228"/>
      <c r="B102" s="229"/>
      <c r="C102" s="33" t="s">
        <v>28</v>
      </c>
      <c r="D102" s="5">
        <v>1557</v>
      </c>
      <c r="E102" s="1">
        <v>1609</v>
      </c>
      <c r="F102" s="1">
        <v>1513</v>
      </c>
      <c r="G102" s="1">
        <v>1410</v>
      </c>
      <c r="H102" s="1">
        <v>1310</v>
      </c>
      <c r="I102" s="1">
        <v>1217</v>
      </c>
      <c r="J102" s="1">
        <v>1079</v>
      </c>
      <c r="K102" s="1">
        <v>1010</v>
      </c>
      <c r="L102" s="1">
        <v>833</v>
      </c>
      <c r="M102" s="5">
        <v>627</v>
      </c>
      <c r="N102" s="24">
        <v>380</v>
      </c>
    </row>
    <row r="103" spans="1:14" ht="13.5">
      <c r="A103" s="228"/>
      <c r="B103" s="229"/>
      <c r="C103" s="33" t="s">
        <v>20</v>
      </c>
      <c r="D103" s="5">
        <v>792</v>
      </c>
      <c r="E103" s="1">
        <v>783</v>
      </c>
      <c r="F103" s="1">
        <v>770</v>
      </c>
      <c r="G103" s="1">
        <v>729</v>
      </c>
      <c r="H103" s="1">
        <v>749</v>
      </c>
      <c r="I103" s="1">
        <v>729</v>
      </c>
      <c r="J103" s="1">
        <v>597</v>
      </c>
      <c r="K103" s="1">
        <v>579</v>
      </c>
      <c r="L103" s="1">
        <v>417</v>
      </c>
      <c r="M103" s="5">
        <v>331</v>
      </c>
      <c r="N103" s="24">
        <v>186</v>
      </c>
    </row>
    <row r="104" spans="1:14" ht="13.5">
      <c r="A104" s="228"/>
      <c r="B104" s="229"/>
      <c r="C104" s="33" t="s">
        <v>21</v>
      </c>
      <c r="D104" s="5">
        <v>405</v>
      </c>
      <c r="E104" s="1">
        <v>423</v>
      </c>
      <c r="F104" s="1">
        <v>425</v>
      </c>
      <c r="G104" s="1">
        <v>398</v>
      </c>
      <c r="H104" s="1">
        <v>430</v>
      </c>
      <c r="I104" s="1">
        <v>433</v>
      </c>
      <c r="J104" s="1">
        <v>440</v>
      </c>
      <c r="K104" s="1">
        <v>397</v>
      </c>
      <c r="L104" s="1">
        <v>384</v>
      </c>
      <c r="M104" s="5">
        <v>315</v>
      </c>
      <c r="N104" s="24">
        <v>187</v>
      </c>
    </row>
    <row r="105" spans="1:14" ht="13.5">
      <c r="A105" s="228"/>
      <c r="B105" s="229"/>
      <c r="C105" s="33" t="s">
        <v>22</v>
      </c>
      <c r="D105" s="5">
        <v>141</v>
      </c>
      <c r="E105" s="1">
        <v>153</v>
      </c>
      <c r="F105" s="1">
        <v>152</v>
      </c>
      <c r="G105" s="1">
        <v>150</v>
      </c>
      <c r="H105" s="1">
        <v>188</v>
      </c>
      <c r="I105" s="1">
        <v>212</v>
      </c>
      <c r="J105" s="1">
        <v>230</v>
      </c>
      <c r="K105" s="1">
        <v>217</v>
      </c>
      <c r="L105" s="1">
        <v>198</v>
      </c>
      <c r="M105" s="5">
        <v>194</v>
      </c>
      <c r="N105" s="24">
        <v>129</v>
      </c>
    </row>
    <row r="106" spans="1:14" ht="13.5">
      <c r="A106" s="228"/>
      <c r="B106" s="229"/>
      <c r="C106" s="33" t="s">
        <v>23</v>
      </c>
      <c r="D106" s="5">
        <v>47</v>
      </c>
      <c r="E106" s="1">
        <v>53</v>
      </c>
      <c r="F106" s="1">
        <v>59</v>
      </c>
      <c r="G106" s="1">
        <v>53</v>
      </c>
      <c r="H106" s="1">
        <v>52</v>
      </c>
      <c r="I106" s="1">
        <v>65</v>
      </c>
      <c r="J106" s="1">
        <v>67</v>
      </c>
      <c r="K106" s="1">
        <v>71</v>
      </c>
      <c r="L106" s="1">
        <v>73</v>
      </c>
      <c r="M106" s="5">
        <v>64</v>
      </c>
      <c r="N106" s="24">
        <v>51</v>
      </c>
    </row>
    <row r="107" spans="1:14" ht="13.5">
      <c r="A107" s="228"/>
      <c r="B107" s="229"/>
      <c r="C107" s="33" t="s">
        <v>24</v>
      </c>
      <c r="D107" s="233">
        <v>64</v>
      </c>
      <c r="E107" s="1">
        <v>49</v>
      </c>
      <c r="F107" s="1">
        <v>42</v>
      </c>
      <c r="G107" s="1">
        <v>33</v>
      </c>
      <c r="H107" s="1">
        <v>47</v>
      </c>
      <c r="I107" s="1">
        <v>30</v>
      </c>
      <c r="J107" s="1">
        <v>39</v>
      </c>
      <c r="K107" s="1">
        <v>47</v>
      </c>
      <c r="L107" s="1">
        <v>31</v>
      </c>
      <c r="M107" s="5">
        <v>37</v>
      </c>
      <c r="N107" s="24">
        <v>37</v>
      </c>
    </row>
    <row r="108" spans="1:14" ht="13.5">
      <c r="A108" s="228"/>
      <c r="B108" s="229"/>
      <c r="C108" s="33" t="s">
        <v>25</v>
      </c>
      <c r="D108" s="234"/>
      <c r="E108" s="1">
        <v>18</v>
      </c>
      <c r="F108" s="1">
        <v>18</v>
      </c>
      <c r="G108" s="1">
        <v>22</v>
      </c>
      <c r="H108" s="1">
        <v>22</v>
      </c>
      <c r="I108" s="1">
        <v>31</v>
      </c>
      <c r="J108" s="1">
        <v>30</v>
      </c>
      <c r="K108" s="1">
        <v>24</v>
      </c>
      <c r="L108" s="1">
        <v>22</v>
      </c>
      <c r="M108" s="5">
        <v>29</v>
      </c>
      <c r="N108" s="24">
        <v>21</v>
      </c>
    </row>
    <row r="109" spans="1:14" ht="13.5">
      <c r="A109" s="230"/>
      <c r="B109" s="231"/>
      <c r="C109" s="34" t="s">
        <v>26</v>
      </c>
      <c r="D109" s="235"/>
      <c r="E109" s="6">
        <v>7</v>
      </c>
      <c r="F109" s="6">
        <v>9</v>
      </c>
      <c r="G109" s="6">
        <v>7</v>
      </c>
      <c r="H109" s="6">
        <v>11</v>
      </c>
      <c r="I109" s="6">
        <v>7</v>
      </c>
      <c r="J109" s="6">
        <v>5</v>
      </c>
      <c r="K109" s="6">
        <v>6</v>
      </c>
      <c r="L109" s="6">
        <v>10</v>
      </c>
      <c r="M109" s="7">
        <v>10</v>
      </c>
      <c r="N109" s="26">
        <v>9</v>
      </c>
    </row>
    <row r="110" spans="1:14" ht="13.5">
      <c r="A110" s="226" t="s">
        <v>60</v>
      </c>
      <c r="B110" s="227"/>
      <c r="C110" s="31" t="s">
        <v>27</v>
      </c>
      <c r="D110" s="4">
        <v>2736</v>
      </c>
      <c r="E110" s="3">
        <v>2613</v>
      </c>
      <c r="F110" s="3">
        <v>2638</v>
      </c>
      <c r="G110" s="3">
        <v>2472</v>
      </c>
      <c r="H110" s="3">
        <v>2449</v>
      </c>
      <c r="I110" s="3">
        <v>2346</v>
      </c>
      <c r="J110" s="3">
        <v>2098</v>
      </c>
      <c r="K110" s="3">
        <v>1961</v>
      </c>
      <c r="L110" s="3">
        <v>1623</v>
      </c>
      <c r="M110" s="4">
        <v>1266</v>
      </c>
      <c r="N110" s="32">
        <v>844</v>
      </c>
    </row>
    <row r="111" spans="1:14" ht="13.5">
      <c r="A111" s="232"/>
      <c r="B111" s="229"/>
      <c r="C111" s="33" t="s">
        <v>28</v>
      </c>
      <c r="D111" s="5">
        <v>1422</v>
      </c>
      <c r="E111" s="1">
        <v>1366</v>
      </c>
      <c r="F111" s="1">
        <v>1369</v>
      </c>
      <c r="G111" s="1">
        <v>1251</v>
      </c>
      <c r="H111" s="1">
        <v>1205</v>
      </c>
      <c r="I111" s="1">
        <v>1118</v>
      </c>
      <c r="J111" s="1">
        <v>1016</v>
      </c>
      <c r="K111" s="1">
        <v>927</v>
      </c>
      <c r="L111" s="1">
        <v>728</v>
      </c>
      <c r="M111" s="5">
        <v>529</v>
      </c>
      <c r="N111" s="24">
        <v>334</v>
      </c>
    </row>
    <row r="112" spans="1:14" ht="13.5">
      <c r="A112" s="232"/>
      <c r="B112" s="229"/>
      <c r="C112" s="33" t="s">
        <v>20</v>
      </c>
      <c r="D112" s="5">
        <v>712</v>
      </c>
      <c r="E112" s="1">
        <v>698</v>
      </c>
      <c r="F112" s="1">
        <v>722</v>
      </c>
      <c r="G112" s="1">
        <v>678</v>
      </c>
      <c r="H112" s="1">
        <v>663</v>
      </c>
      <c r="I112" s="1">
        <v>643</v>
      </c>
      <c r="J112" s="1">
        <v>507</v>
      </c>
      <c r="K112" s="1">
        <v>488</v>
      </c>
      <c r="L112" s="1">
        <v>392</v>
      </c>
      <c r="M112" s="5">
        <v>295</v>
      </c>
      <c r="N112" s="24">
        <v>161</v>
      </c>
    </row>
    <row r="113" spans="1:14" ht="13.5">
      <c r="A113" s="232"/>
      <c r="B113" s="229"/>
      <c r="C113" s="33" t="s">
        <v>21</v>
      </c>
      <c r="D113" s="5">
        <v>409</v>
      </c>
      <c r="E113" s="1">
        <v>361</v>
      </c>
      <c r="F113" s="1">
        <v>351</v>
      </c>
      <c r="G113" s="1">
        <v>344</v>
      </c>
      <c r="H113" s="1">
        <v>365</v>
      </c>
      <c r="I113" s="1">
        <v>372</v>
      </c>
      <c r="J113" s="1">
        <v>307</v>
      </c>
      <c r="K113" s="1">
        <v>296</v>
      </c>
      <c r="L113" s="1">
        <v>255</v>
      </c>
      <c r="M113" s="5">
        <v>213</v>
      </c>
      <c r="N113" s="24">
        <v>158</v>
      </c>
    </row>
    <row r="114" spans="1:14" ht="13.5">
      <c r="A114" s="232"/>
      <c r="B114" s="229"/>
      <c r="C114" s="33" t="s">
        <v>22</v>
      </c>
      <c r="D114" s="5">
        <v>107</v>
      </c>
      <c r="E114" s="1">
        <v>104</v>
      </c>
      <c r="F114" s="1">
        <v>111</v>
      </c>
      <c r="G114" s="1">
        <v>121</v>
      </c>
      <c r="H114" s="1">
        <v>126</v>
      </c>
      <c r="I114" s="1">
        <v>116</v>
      </c>
      <c r="J114" s="1">
        <v>165</v>
      </c>
      <c r="K114" s="1">
        <v>147</v>
      </c>
      <c r="L114" s="1">
        <v>143</v>
      </c>
      <c r="M114" s="5">
        <v>143</v>
      </c>
      <c r="N114" s="24">
        <v>116</v>
      </c>
    </row>
    <row r="115" spans="1:14" ht="13.5">
      <c r="A115" s="232"/>
      <c r="B115" s="229"/>
      <c r="C115" s="33" t="s">
        <v>23</v>
      </c>
      <c r="D115" s="5">
        <v>38</v>
      </c>
      <c r="E115" s="1">
        <v>39</v>
      </c>
      <c r="F115" s="1">
        <v>39</v>
      </c>
      <c r="G115" s="1">
        <v>31</v>
      </c>
      <c r="H115" s="1">
        <v>44</v>
      </c>
      <c r="I115" s="1">
        <v>48</v>
      </c>
      <c r="J115" s="1">
        <v>46</v>
      </c>
      <c r="K115" s="1">
        <v>51</v>
      </c>
      <c r="L115" s="1">
        <v>57</v>
      </c>
      <c r="M115" s="5">
        <v>48</v>
      </c>
      <c r="N115" s="24">
        <v>45</v>
      </c>
    </row>
    <row r="116" spans="1:14" ht="13.5">
      <c r="A116" s="232"/>
      <c r="B116" s="229"/>
      <c r="C116" s="33" t="s">
        <v>24</v>
      </c>
      <c r="D116" s="233">
        <v>48</v>
      </c>
      <c r="E116" s="1">
        <v>24</v>
      </c>
      <c r="F116" s="1">
        <v>27</v>
      </c>
      <c r="G116" s="1">
        <v>30</v>
      </c>
      <c r="H116" s="1">
        <v>21</v>
      </c>
      <c r="I116" s="1">
        <v>29</v>
      </c>
      <c r="J116" s="1">
        <v>33</v>
      </c>
      <c r="K116" s="1">
        <v>26</v>
      </c>
      <c r="L116" s="1">
        <v>31</v>
      </c>
      <c r="M116" s="5">
        <v>18</v>
      </c>
      <c r="N116" s="24">
        <v>13</v>
      </c>
    </row>
    <row r="117" spans="1:14" ht="13.5">
      <c r="A117" s="232"/>
      <c r="B117" s="229"/>
      <c r="C117" s="33" t="s">
        <v>25</v>
      </c>
      <c r="D117" s="234"/>
      <c r="E117" s="1">
        <v>13</v>
      </c>
      <c r="F117" s="1">
        <v>10</v>
      </c>
      <c r="G117" s="1">
        <v>7</v>
      </c>
      <c r="H117" s="1">
        <v>17</v>
      </c>
      <c r="I117" s="1">
        <v>9</v>
      </c>
      <c r="J117" s="1">
        <v>12</v>
      </c>
      <c r="K117" s="1">
        <v>16</v>
      </c>
      <c r="L117" s="1">
        <v>13</v>
      </c>
      <c r="M117" s="5">
        <v>16</v>
      </c>
      <c r="N117" s="24">
        <v>12</v>
      </c>
    </row>
    <row r="118" spans="1:14" ht="13.5">
      <c r="A118" s="230"/>
      <c r="B118" s="231"/>
      <c r="C118" s="34" t="s">
        <v>26</v>
      </c>
      <c r="D118" s="235"/>
      <c r="E118" s="6">
        <v>8</v>
      </c>
      <c r="F118" s="6">
        <v>9</v>
      </c>
      <c r="G118" s="6">
        <v>10</v>
      </c>
      <c r="H118" s="6">
        <v>8</v>
      </c>
      <c r="I118" s="6">
        <v>11</v>
      </c>
      <c r="J118" s="6">
        <v>12</v>
      </c>
      <c r="K118" s="6">
        <v>10</v>
      </c>
      <c r="L118" s="6">
        <v>4</v>
      </c>
      <c r="M118" s="7">
        <v>4</v>
      </c>
      <c r="N118" s="26">
        <v>5</v>
      </c>
    </row>
    <row r="119" spans="1:14" ht="13.5">
      <c r="A119" s="226" t="s">
        <v>61</v>
      </c>
      <c r="B119" s="227"/>
      <c r="C119" s="31" t="s">
        <v>27</v>
      </c>
      <c r="D119" s="2">
        <v>2468</v>
      </c>
      <c r="E119" s="1">
        <v>2345</v>
      </c>
      <c r="F119" s="1">
        <v>2384</v>
      </c>
      <c r="G119" s="1">
        <v>2247</v>
      </c>
      <c r="H119" s="1">
        <v>2252</v>
      </c>
      <c r="I119" s="1">
        <v>2209</v>
      </c>
      <c r="J119" s="1">
        <v>2062</v>
      </c>
      <c r="K119" s="1">
        <v>1963</v>
      </c>
      <c r="L119" s="1">
        <v>1598</v>
      </c>
      <c r="M119" s="2">
        <v>1392</v>
      </c>
      <c r="N119" s="24">
        <v>1050</v>
      </c>
    </row>
    <row r="120" spans="1:14" ht="13.5">
      <c r="A120" s="232"/>
      <c r="B120" s="229"/>
      <c r="C120" s="33" t="s">
        <v>28</v>
      </c>
      <c r="D120" s="2">
        <v>1055</v>
      </c>
      <c r="E120" s="1">
        <v>1001</v>
      </c>
      <c r="F120" s="1">
        <v>982</v>
      </c>
      <c r="G120" s="1">
        <v>899</v>
      </c>
      <c r="H120" s="1">
        <v>856</v>
      </c>
      <c r="I120" s="1">
        <v>827</v>
      </c>
      <c r="J120" s="1">
        <v>723</v>
      </c>
      <c r="K120" s="1">
        <v>721</v>
      </c>
      <c r="L120" s="1">
        <v>523</v>
      </c>
      <c r="M120" s="2">
        <v>400</v>
      </c>
      <c r="N120" s="24">
        <v>271</v>
      </c>
    </row>
    <row r="121" spans="1:14" ht="13.5">
      <c r="A121" s="232"/>
      <c r="B121" s="229"/>
      <c r="C121" s="33" t="s">
        <v>20</v>
      </c>
      <c r="D121" s="2">
        <v>586</v>
      </c>
      <c r="E121" s="1">
        <v>570</v>
      </c>
      <c r="F121" s="1">
        <v>566</v>
      </c>
      <c r="G121" s="1">
        <v>537</v>
      </c>
      <c r="H121" s="1">
        <v>544</v>
      </c>
      <c r="I121" s="1">
        <v>523</v>
      </c>
      <c r="J121" s="1">
        <v>463</v>
      </c>
      <c r="K121" s="1">
        <v>399</v>
      </c>
      <c r="L121" s="1">
        <v>321</v>
      </c>
      <c r="M121" s="2">
        <v>288</v>
      </c>
      <c r="N121" s="24">
        <v>248</v>
      </c>
    </row>
    <row r="122" spans="1:14" ht="13.5">
      <c r="A122" s="232"/>
      <c r="B122" s="229"/>
      <c r="C122" s="33" t="s">
        <v>21</v>
      </c>
      <c r="D122" s="2">
        <v>451</v>
      </c>
      <c r="E122" s="1">
        <v>404</v>
      </c>
      <c r="F122" s="1">
        <v>441</v>
      </c>
      <c r="G122" s="1">
        <v>402</v>
      </c>
      <c r="H122" s="1">
        <v>402</v>
      </c>
      <c r="I122" s="1">
        <v>443</v>
      </c>
      <c r="J122" s="1">
        <v>412</v>
      </c>
      <c r="K122" s="1">
        <v>386</v>
      </c>
      <c r="L122" s="1">
        <v>343</v>
      </c>
      <c r="M122" s="2">
        <v>326</v>
      </c>
      <c r="N122" s="24">
        <v>234</v>
      </c>
    </row>
    <row r="123" spans="1:14" ht="13.5">
      <c r="A123" s="232"/>
      <c r="B123" s="229"/>
      <c r="C123" s="33" t="s">
        <v>22</v>
      </c>
      <c r="D123" s="2">
        <v>218</v>
      </c>
      <c r="E123" s="1">
        <v>212</v>
      </c>
      <c r="F123" s="1">
        <v>213</v>
      </c>
      <c r="G123" s="1">
        <v>219</v>
      </c>
      <c r="H123" s="1">
        <v>251</v>
      </c>
      <c r="I123" s="1">
        <v>220</v>
      </c>
      <c r="J123" s="1">
        <v>242</v>
      </c>
      <c r="K123" s="1">
        <v>256</v>
      </c>
      <c r="L123" s="1">
        <v>215</v>
      </c>
      <c r="M123" s="2">
        <v>206</v>
      </c>
      <c r="N123" s="24">
        <v>164</v>
      </c>
    </row>
    <row r="124" spans="1:14" ht="13.5">
      <c r="A124" s="232"/>
      <c r="B124" s="229"/>
      <c r="C124" s="33" t="s">
        <v>23</v>
      </c>
      <c r="D124" s="2">
        <v>63</v>
      </c>
      <c r="E124" s="1">
        <v>64</v>
      </c>
      <c r="F124" s="1">
        <v>71</v>
      </c>
      <c r="G124" s="1">
        <v>80</v>
      </c>
      <c r="H124" s="1">
        <v>81</v>
      </c>
      <c r="I124" s="1">
        <v>94</v>
      </c>
      <c r="J124" s="1">
        <v>91</v>
      </c>
      <c r="K124" s="1">
        <v>87</v>
      </c>
      <c r="L124" s="1">
        <v>80</v>
      </c>
      <c r="M124" s="2">
        <v>66</v>
      </c>
      <c r="N124" s="24">
        <v>53</v>
      </c>
    </row>
    <row r="125" spans="1:14" ht="13.5">
      <c r="A125" s="232"/>
      <c r="B125" s="229"/>
      <c r="C125" s="33" t="s">
        <v>24</v>
      </c>
      <c r="D125" s="233">
        <v>95</v>
      </c>
      <c r="E125" s="1">
        <v>51</v>
      </c>
      <c r="F125" s="1">
        <v>62</v>
      </c>
      <c r="G125" s="1">
        <v>66</v>
      </c>
      <c r="H125" s="1">
        <v>73</v>
      </c>
      <c r="I125" s="1">
        <v>57</v>
      </c>
      <c r="J125" s="1">
        <v>71</v>
      </c>
      <c r="K125" s="1">
        <v>55</v>
      </c>
      <c r="L125" s="1">
        <v>64</v>
      </c>
      <c r="M125" s="2">
        <v>54</v>
      </c>
      <c r="N125" s="24">
        <v>44</v>
      </c>
    </row>
    <row r="126" spans="1:14" ht="13.5">
      <c r="A126" s="232"/>
      <c r="B126" s="229"/>
      <c r="C126" s="33" t="s">
        <v>25</v>
      </c>
      <c r="D126" s="234"/>
      <c r="E126" s="1">
        <v>28</v>
      </c>
      <c r="F126" s="1">
        <v>35</v>
      </c>
      <c r="G126" s="1">
        <v>30</v>
      </c>
      <c r="H126" s="1">
        <v>27</v>
      </c>
      <c r="I126" s="1">
        <v>25</v>
      </c>
      <c r="J126" s="1">
        <v>35</v>
      </c>
      <c r="K126" s="1">
        <v>36</v>
      </c>
      <c r="L126" s="1">
        <v>33</v>
      </c>
      <c r="M126" s="2">
        <v>33</v>
      </c>
      <c r="N126" s="24">
        <v>20</v>
      </c>
    </row>
    <row r="127" spans="1:14" ht="13.5">
      <c r="A127" s="230"/>
      <c r="B127" s="231"/>
      <c r="C127" s="34" t="s">
        <v>26</v>
      </c>
      <c r="D127" s="235"/>
      <c r="E127" s="1">
        <v>15</v>
      </c>
      <c r="F127" s="1">
        <v>14</v>
      </c>
      <c r="G127" s="1">
        <v>14</v>
      </c>
      <c r="H127" s="1">
        <v>18</v>
      </c>
      <c r="I127" s="1">
        <v>20</v>
      </c>
      <c r="J127" s="1">
        <v>25</v>
      </c>
      <c r="K127" s="1">
        <v>23</v>
      </c>
      <c r="L127" s="1">
        <v>19</v>
      </c>
      <c r="M127" s="2">
        <v>19</v>
      </c>
      <c r="N127" s="24">
        <v>16</v>
      </c>
    </row>
    <row r="128" spans="1:14" ht="13.5">
      <c r="A128" s="226" t="s">
        <v>62</v>
      </c>
      <c r="B128" s="227"/>
      <c r="C128" s="31" t="s">
        <v>27</v>
      </c>
      <c r="D128" s="4">
        <v>3408</v>
      </c>
      <c r="E128" s="3">
        <v>3652</v>
      </c>
      <c r="F128" s="3">
        <v>3691</v>
      </c>
      <c r="G128" s="3">
        <v>3510</v>
      </c>
      <c r="H128" s="3">
        <v>3585</v>
      </c>
      <c r="I128" s="3">
        <v>3573</v>
      </c>
      <c r="J128" s="3">
        <v>3423</v>
      </c>
      <c r="K128" s="3">
        <v>3212</v>
      </c>
      <c r="L128" s="3">
        <v>2936</v>
      </c>
      <c r="M128" s="4">
        <v>2377</v>
      </c>
      <c r="N128" s="32">
        <v>1623</v>
      </c>
    </row>
    <row r="129" spans="1:14" ht="13.5">
      <c r="A129" s="232"/>
      <c r="B129" s="229"/>
      <c r="C129" s="33" t="s">
        <v>28</v>
      </c>
      <c r="D129" s="5">
        <v>1926</v>
      </c>
      <c r="E129" s="1">
        <v>2026</v>
      </c>
      <c r="F129" s="1">
        <v>1999</v>
      </c>
      <c r="G129" s="1">
        <v>1829</v>
      </c>
      <c r="H129" s="1">
        <v>1675</v>
      </c>
      <c r="I129" s="1">
        <v>1564</v>
      </c>
      <c r="J129" s="1">
        <v>1484</v>
      </c>
      <c r="K129" s="1">
        <v>1373</v>
      </c>
      <c r="L129" s="1">
        <v>1142</v>
      </c>
      <c r="M129" s="5">
        <v>843</v>
      </c>
      <c r="N129" s="24">
        <v>522</v>
      </c>
    </row>
    <row r="130" spans="1:14" ht="13.5">
      <c r="A130" s="232"/>
      <c r="B130" s="229"/>
      <c r="C130" s="33" t="s">
        <v>20</v>
      </c>
      <c r="D130" s="5">
        <v>719</v>
      </c>
      <c r="E130" s="1">
        <v>810</v>
      </c>
      <c r="F130" s="1">
        <v>856</v>
      </c>
      <c r="G130" s="1">
        <v>818</v>
      </c>
      <c r="H130" s="1">
        <v>867</v>
      </c>
      <c r="I130" s="1">
        <v>919</v>
      </c>
      <c r="J130" s="1">
        <v>800</v>
      </c>
      <c r="K130" s="1">
        <v>733</v>
      </c>
      <c r="L130" s="1">
        <v>636</v>
      </c>
      <c r="M130" s="5">
        <v>487</v>
      </c>
      <c r="N130" s="24">
        <v>306</v>
      </c>
    </row>
    <row r="131" spans="1:14" ht="13.5">
      <c r="A131" s="232"/>
      <c r="B131" s="229"/>
      <c r="C131" s="33" t="s">
        <v>21</v>
      </c>
      <c r="D131" s="5">
        <v>452</v>
      </c>
      <c r="E131" s="1">
        <v>469</v>
      </c>
      <c r="F131" s="1">
        <v>483</v>
      </c>
      <c r="G131" s="1">
        <v>471</v>
      </c>
      <c r="H131" s="1">
        <v>574</v>
      </c>
      <c r="I131" s="1">
        <v>604</v>
      </c>
      <c r="J131" s="1">
        <v>596</v>
      </c>
      <c r="K131" s="1">
        <v>583</v>
      </c>
      <c r="L131" s="1">
        <v>562</v>
      </c>
      <c r="M131" s="5">
        <v>504</v>
      </c>
      <c r="N131" s="24">
        <v>379</v>
      </c>
    </row>
    <row r="132" spans="1:14" ht="13.5">
      <c r="A132" s="232"/>
      <c r="B132" s="229"/>
      <c r="C132" s="33" t="s">
        <v>22</v>
      </c>
      <c r="D132" s="5">
        <v>186</v>
      </c>
      <c r="E132" s="1">
        <v>213</v>
      </c>
      <c r="F132" s="1">
        <v>202</v>
      </c>
      <c r="G132" s="1">
        <v>225</v>
      </c>
      <c r="H132" s="1">
        <v>264</v>
      </c>
      <c r="I132" s="1">
        <v>276</v>
      </c>
      <c r="J132" s="1">
        <v>296</v>
      </c>
      <c r="K132" s="1">
        <v>296</v>
      </c>
      <c r="L132" s="1">
        <v>342</v>
      </c>
      <c r="M132" s="5">
        <v>316</v>
      </c>
      <c r="N132" s="24">
        <v>237</v>
      </c>
    </row>
    <row r="133" spans="1:14" ht="13.5">
      <c r="A133" s="232"/>
      <c r="B133" s="229"/>
      <c r="C133" s="33" t="s">
        <v>23</v>
      </c>
      <c r="D133" s="5">
        <v>66</v>
      </c>
      <c r="E133" s="1">
        <v>74</v>
      </c>
      <c r="F133" s="1">
        <v>73</v>
      </c>
      <c r="G133" s="1">
        <v>87</v>
      </c>
      <c r="H133" s="1">
        <v>109</v>
      </c>
      <c r="I133" s="1">
        <v>104</v>
      </c>
      <c r="J133" s="1">
        <v>126</v>
      </c>
      <c r="K133" s="1">
        <v>112</v>
      </c>
      <c r="L133" s="1">
        <v>125</v>
      </c>
      <c r="M133" s="5">
        <v>106</v>
      </c>
      <c r="N133" s="24">
        <v>80</v>
      </c>
    </row>
    <row r="134" spans="1:14" ht="13.5">
      <c r="A134" s="232"/>
      <c r="B134" s="229"/>
      <c r="C134" s="33" t="s">
        <v>24</v>
      </c>
      <c r="D134" s="233">
        <v>59</v>
      </c>
      <c r="E134" s="1">
        <v>44</v>
      </c>
      <c r="F134" s="1">
        <v>53</v>
      </c>
      <c r="G134" s="1">
        <v>53</v>
      </c>
      <c r="H134" s="1">
        <v>68</v>
      </c>
      <c r="I134" s="1">
        <v>68</v>
      </c>
      <c r="J134" s="1">
        <v>76</v>
      </c>
      <c r="K134" s="1">
        <v>76</v>
      </c>
      <c r="L134" s="1">
        <v>79</v>
      </c>
      <c r="M134" s="5">
        <v>80</v>
      </c>
      <c r="N134" s="24">
        <v>52</v>
      </c>
    </row>
    <row r="135" spans="1:14" ht="13.5">
      <c r="A135" s="232"/>
      <c r="B135" s="229"/>
      <c r="C135" s="33" t="s">
        <v>25</v>
      </c>
      <c r="D135" s="234"/>
      <c r="E135" s="1">
        <v>12</v>
      </c>
      <c r="F135" s="1">
        <v>20</v>
      </c>
      <c r="G135" s="1">
        <v>22</v>
      </c>
      <c r="H135" s="1">
        <v>22</v>
      </c>
      <c r="I135" s="1">
        <v>35</v>
      </c>
      <c r="J135" s="1">
        <v>33</v>
      </c>
      <c r="K135" s="1">
        <v>31</v>
      </c>
      <c r="L135" s="1">
        <v>41</v>
      </c>
      <c r="M135" s="5">
        <v>32</v>
      </c>
      <c r="N135" s="24">
        <v>39</v>
      </c>
    </row>
    <row r="136" spans="1:14" ht="13.5">
      <c r="A136" s="230"/>
      <c r="B136" s="231"/>
      <c r="C136" s="34" t="s">
        <v>26</v>
      </c>
      <c r="D136" s="235"/>
      <c r="E136" s="6">
        <v>4</v>
      </c>
      <c r="F136" s="6">
        <v>5</v>
      </c>
      <c r="G136" s="6">
        <v>5</v>
      </c>
      <c r="H136" s="6">
        <v>6</v>
      </c>
      <c r="I136" s="6">
        <v>3</v>
      </c>
      <c r="J136" s="6">
        <v>12</v>
      </c>
      <c r="K136" s="6">
        <v>8</v>
      </c>
      <c r="L136" s="6">
        <v>9</v>
      </c>
      <c r="M136" s="7">
        <v>9</v>
      </c>
      <c r="N136" s="26">
        <v>8</v>
      </c>
    </row>
    <row r="137" spans="1:14" ht="13.5">
      <c r="A137" s="226" t="s">
        <v>63</v>
      </c>
      <c r="B137" s="227"/>
      <c r="C137" s="31" t="s">
        <v>27</v>
      </c>
      <c r="D137" s="2">
        <v>1764</v>
      </c>
      <c r="E137" s="1">
        <v>1951</v>
      </c>
      <c r="F137" s="1">
        <v>2041</v>
      </c>
      <c r="G137" s="1">
        <v>1972</v>
      </c>
      <c r="H137" s="1">
        <v>1970</v>
      </c>
      <c r="I137" s="1">
        <v>1978</v>
      </c>
      <c r="J137" s="1">
        <v>1921</v>
      </c>
      <c r="K137" s="1">
        <v>1728</v>
      </c>
      <c r="L137" s="1">
        <v>1571</v>
      </c>
      <c r="M137" s="2">
        <v>1359</v>
      </c>
      <c r="N137" s="24">
        <v>966</v>
      </c>
    </row>
    <row r="138" spans="1:14" ht="13.5">
      <c r="A138" s="232"/>
      <c r="B138" s="229"/>
      <c r="C138" s="33" t="s">
        <v>28</v>
      </c>
      <c r="D138" s="2">
        <v>1015</v>
      </c>
      <c r="E138" s="1">
        <v>1066</v>
      </c>
      <c r="F138" s="1">
        <v>1081</v>
      </c>
      <c r="G138" s="1">
        <v>996</v>
      </c>
      <c r="H138" s="1">
        <v>925</v>
      </c>
      <c r="I138" s="1">
        <v>889</v>
      </c>
      <c r="J138" s="1">
        <v>783</v>
      </c>
      <c r="K138" s="1">
        <v>675</v>
      </c>
      <c r="L138" s="1">
        <v>491</v>
      </c>
      <c r="M138" s="2">
        <v>392</v>
      </c>
      <c r="N138" s="24">
        <v>269</v>
      </c>
    </row>
    <row r="139" spans="1:14" ht="13.5">
      <c r="A139" s="232"/>
      <c r="B139" s="229"/>
      <c r="C139" s="33" t="s">
        <v>20</v>
      </c>
      <c r="D139" s="2">
        <v>423</v>
      </c>
      <c r="E139" s="1">
        <v>471</v>
      </c>
      <c r="F139" s="1">
        <v>504</v>
      </c>
      <c r="G139" s="1">
        <v>482</v>
      </c>
      <c r="H139" s="1">
        <v>490</v>
      </c>
      <c r="I139" s="1">
        <v>498</v>
      </c>
      <c r="J139" s="1">
        <v>450</v>
      </c>
      <c r="K139" s="1">
        <v>421</v>
      </c>
      <c r="L139" s="1">
        <v>375</v>
      </c>
      <c r="M139" s="2">
        <v>314</v>
      </c>
      <c r="N139" s="24">
        <v>193</v>
      </c>
    </row>
    <row r="140" spans="1:14" ht="13.5">
      <c r="A140" s="232"/>
      <c r="B140" s="229"/>
      <c r="C140" s="33" t="s">
        <v>21</v>
      </c>
      <c r="D140" s="2">
        <v>213</v>
      </c>
      <c r="E140" s="1">
        <v>256</v>
      </c>
      <c r="F140" s="1">
        <v>280</v>
      </c>
      <c r="G140" s="1">
        <v>299</v>
      </c>
      <c r="H140" s="1">
        <v>308</v>
      </c>
      <c r="I140" s="1">
        <v>339</v>
      </c>
      <c r="J140" s="1">
        <v>383</v>
      </c>
      <c r="K140" s="1">
        <v>336</v>
      </c>
      <c r="L140" s="1">
        <v>360</v>
      </c>
      <c r="M140" s="2">
        <v>310</v>
      </c>
      <c r="N140" s="24">
        <v>221</v>
      </c>
    </row>
    <row r="141" spans="1:14" ht="13.5">
      <c r="A141" s="232"/>
      <c r="B141" s="229"/>
      <c r="C141" s="33" t="s">
        <v>22</v>
      </c>
      <c r="D141" s="2">
        <v>72</v>
      </c>
      <c r="E141" s="1">
        <v>98</v>
      </c>
      <c r="F141" s="1">
        <v>106</v>
      </c>
      <c r="G141" s="1">
        <v>109</v>
      </c>
      <c r="H141" s="1">
        <v>152</v>
      </c>
      <c r="I141" s="1">
        <v>151</v>
      </c>
      <c r="J141" s="1">
        <v>178</v>
      </c>
      <c r="K141" s="1">
        <v>166</v>
      </c>
      <c r="L141" s="1">
        <v>211</v>
      </c>
      <c r="M141" s="2">
        <v>213</v>
      </c>
      <c r="N141" s="24">
        <v>170</v>
      </c>
    </row>
    <row r="142" spans="1:14" ht="13.5">
      <c r="A142" s="232"/>
      <c r="B142" s="229"/>
      <c r="C142" s="33" t="s">
        <v>23</v>
      </c>
      <c r="D142" s="2">
        <v>14</v>
      </c>
      <c r="E142" s="1">
        <v>30</v>
      </c>
      <c r="F142" s="1">
        <v>29</v>
      </c>
      <c r="G142" s="1">
        <v>45</v>
      </c>
      <c r="H142" s="1">
        <v>47</v>
      </c>
      <c r="I142" s="1">
        <v>46</v>
      </c>
      <c r="J142" s="1">
        <v>57</v>
      </c>
      <c r="K142" s="1">
        <v>56</v>
      </c>
      <c r="L142" s="1">
        <v>62</v>
      </c>
      <c r="M142" s="2">
        <v>60</v>
      </c>
      <c r="N142" s="24">
        <v>52</v>
      </c>
    </row>
    <row r="143" spans="1:14" ht="13.5">
      <c r="A143" s="232"/>
      <c r="B143" s="229"/>
      <c r="C143" s="33" t="s">
        <v>24</v>
      </c>
      <c r="D143" s="233">
        <v>27</v>
      </c>
      <c r="E143" s="1">
        <v>20</v>
      </c>
      <c r="F143" s="1">
        <v>32</v>
      </c>
      <c r="G143" s="1">
        <v>27</v>
      </c>
      <c r="H143" s="1">
        <v>32</v>
      </c>
      <c r="I143" s="1">
        <v>34</v>
      </c>
      <c r="J143" s="1">
        <v>45</v>
      </c>
      <c r="K143" s="1">
        <v>46</v>
      </c>
      <c r="L143" s="1">
        <v>44</v>
      </c>
      <c r="M143" s="2">
        <v>37</v>
      </c>
      <c r="N143" s="24">
        <v>33</v>
      </c>
    </row>
    <row r="144" spans="1:14" ht="13.5">
      <c r="A144" s="232"/>
      <c r="B144" s="229"/>
      <c r="C144" s="33" t="s">
        <v>25</v>
      </c>
      <c r="D144" s="234"/>
      <c r="E144" s="1">
        <v>8</v>
      </c>
      <c r="F144" s="1">
        <v>7</v>
      </c>
      <c r="G144" s="1">
        <v>11</v>
      </c>
      <c r="H144" s="1">
        <v>14</v>
      </c>
      <c r="I144" s="1">
        <v>16</v>
      </c>
      <c r="J144" s="1">
        <v>19</v>
      </c>
      <c r="K144" s="1">
        <v>21</v>
      </c>
      <c r="L144" s="1">
        <v>18</v>
      </c>
      <c r="M144" s="2">
        <v>24</v>
      </c>
      <c r="N144" s="24">
        <v>22</v>
      </c>
    </row>
    <row r="145" spans="1:14" ht="13.5">
      <c r="A145" s="230"/>
      <c r="B145" s="231"/>
      <c r="C145" s="34" t="s">
        <v>26</v>
      </c>
      <c r="D145" s="235"/>
      <c r="E145" s="1">
        <v>2</v>
      </c>
      <c r="F145" s="1">
        <v>2</v>
      </c>
      <c r="G145" s="1">
        <v>3</v>
      </c>
      <c r="H145" s="1">
        <v>2</v>
      </c>
      <c r="I145" s="1">
        <v>5</v>
      </c>
      <c r="J145" s="1">
        <v>6</v>
      </c>
      <c r="K145" s="1">
        <v>7</v>
      </c>
      <c r="L145" s="1">
        <v>10</v>
      </c>
      <c r="M145" s="2">
        <v>9</v>
      </c>
      <c r="N145" s="24">
        <v>6</v>
      </c>
    </row>
    <row r="146" spans="1:14" ht="13.5">
      <c r="A146" s="226" t="s">
        <v>64</v>
      </c>
      <c r="B146" s="227"/>
      <c r="C146" s="31" t="s">
        <v>27</v>
      </c>
      <c r="D146" s="4">
        <v>3375</v>
      </c>
      <c r="E146" s="3">
        <v>3417</v>
      </c>
      <c r="F146" s="3">
        <v>3355</v>
      </c>
      <c r="G146" s="3">
        <v>3086</v>
      </c>
      <c r="H146" s="3">
        <v>2954</v>
      </c>
      <c r="I146" s="3">
        <v>2812</v>
      </c>
      <c r="J146" s="3">
        <v>2641</v>
      </c>
      <c r="K146" s="3">
        <v>2446</v>
      </c>
      <c r="L146" s="3">
        <v>2112</v>
      </c>
      <c r="M146" s="4">
        <v>1664</v>
      </c>
      <c r="N146" s="32">
        <v>1256</v>
      </c>
    </row>
    <row r="147" spans="1:14" ht="13.5">
      <c r="A147" s="232"/>
      <c r="B147" s="229"/>
      <c r="C147" s="33" t="s">
        <v>28</v>
      </c>
      <c r="D147" s="5">
        <v>1866</v>
      </c>
      <c r="E147" s="1">
        <v>1837</v>
      </c>
      <c r="F147" s="1">
        <v>1790</v>
      </c>
      <c r="G147" s="1">
        <v>1630</v>
      </c>
      <c r="H147" s="1">
        <v>1427</v>
      </c>
      <c r="I147" s="1">
        <v>1302</v>
      </c>
      <c r="J147" s="1">
        <v>1221</v>
      </c>
      <c r="K147" s="1">
        <v>1130</v>
      </c>
      <c r="L147" s="1">
        <v>895</v>
      </c>
      <c r="M147" s="5">
        <v>642</v>
      </c>
      <c r="N147" s="24">
        <v>450</v>
      </c>
    </row>
    <row r="148" spans="1:14" ht="13.5">
      <c r="A148" s="232"/>
      <c r="B148" s="229"/>
      <c r="C148" s="33" t="s">
        <v>20</v>
      </c>
      <c r="D148" s="5">
        <v>842</v>
      </c>
      <c r="E148" s="1">
        <v>883</v>
      </c>
      <c r="F148" s="1">
        <v>852</v>
      </c>
      <c r="G148" s="1">
        <v>755</v>
      </c>
      <c r="H148" s="1">
        <v>771</v>
      </c>
      <c r="I148" s="1">
        <v>754</v>
      </c>
      <c r="J148" s="1">
        <v>646</v>
      </c>
      <c r="K148" s="1">
        <v>619</v>
      </c>
      <c r="L148" s="1">
        <v>476</v>
      </c>
      <c r="M148" s="5">
        <v>384</v>
      </c>
      <c r="N148" s="24">
        <v>282</v>
      </c>
    </row>
    <row r="149" spans="1:14" ht="13.5">
      <c r="A149" s="232"/>
      <c r="B149" s="229"/>
      <c r="C149" s="33" t="s">
        <v>21</v>
      </c>
      <c r="D149" s="5">
        <v>442</v>
      </c>
      <c r="E149" s="1">
        <v>440</v>
      </c>
      <c r="F149" s="1">
        <v>450</v>
      </c>
      <c r="G149" s="1">
        <v>446</v>
      </c>
      <c r="H149" s="1">
        <v>477</v>
      </c>
      <c r="I149" s="1">
        <v>467</v>
      </c>
      <c r="J149" s="1">
        <v>437</v>
      </c>
      <c r="K149" s="1">
        <v>376</v>
      </c>
      <c r="L149" s="1">
        <v>412</v>
      </c>
      <c r="M149" s="5">
        <v>297</v>
      </c>
      <c r="N149" s="24">
        <v>235</v>
      </c>
    </row>
    <row r="150" spans="1:14" ht="13.5">
      <c r="A150" s="232"/>
      <c r="B150" s="229"/>
      <c r="C150" s="33" t="s">
        <v>22</v>
      </c>
      <c r="D150" s="5">
        <v>136</v>
      </c>
      <c r="E150" s="1">
        <v>160</v>
      </c>
      <c r="F150" s="1">
        <v>159</v>
      </c>
      <c r="G150" s="1">
        <v>147</v>
      </c>
      <c r="H150" s="1">
        <v>169</v>
      </c>
      <c r="I150" s="1">
        <v>176</v>
      </c>
      <c r="J150" s="1">
        <v>207</v>
      </c>
      <c r="K150" s="1">
        <v>196</v>
      </c>
      <c r="L150" s="1">
        <v>201</v>
      </c>
      <c r="M150" s="5">
        <v>217</v>
      </c>
      <c r="N150" s="24">
        <v>173</v>
      </c>
    </row>
    <row r="151" spans="1:14" ht="13.5">
      <c r="A151" s="232"/>
      <c r="B151" s="229"/>
      <c r="C151" s="33" t="s">
        <v>23</v>
      </c>
      <c r="D151" s="5">
        <v>40</v>
      </c>
      <c r="E151" s="1">
        <v>44</v>
      </c>
      <c r="F151" s="1">
        <v>50</v>
      </c>
      <c r="G151" s="1">
        <v>49</v>
      </c>
      <c r="H151" s="1">
        <v>48</v>
      </c>
      <c r="I151" s="1">
        <v>47</v>
      </c>
      <c r="J151" s="1">
        <v>57</v>
      </c>
      <c r="K151" s="1">
        <v>64</v>
      </c>
      <c r="L151" s="1">
        <v>64</v>
      </c>
      <c r="M151" s="5">
        <v>59</v>
      </c>
      <c r="N151" s="24">
        <v>61</v>
      </c>
    </row>
    <row r="152" spans="1:14" ht="13.5">
      <c r="A152" s="232"/>
      <c r="B152" s="229"/>
      <c r="C152" s="33" t="s">
        <v>24</v>
      </c>
      <c r="D152" s="233">
        <v>49</v>
      </c>
      <c r="E152" s="1">
        <v>32</v>
      </c>
      <c r="F152" s="1">
        <v>29</v>
      </c>
      <c r="G152" s="1">
        <v>33</v>
      </c>
      <c r="H152" s="1">
        <v>37</v>
      </c>
      <c r="I152" s="1">
        <v>41</v>
      </c>
      <c r="J152" s="1">
        <v>40</v>
      </c>
      <c r="K152" s="1">
        <v>35</v>
      </c>
      <c r="L152" s="1">
        <v>28</v>
      </c>
      <c r="M152" s="5">
        <v>36</v>
      </c>
      <c r="N152" s="24">
        <v>37</v>
      </c>
    </row>
    <row r="153" spans="1:14" ht="13.5">
      <c r="A153" s="232"/>
      <c r="B153" s="229"/>
      <c r="C153" s="33" t="s">
        <v>25</v>
      </c>
      <c r="D153" s="234"/>
      <c r="E153" s="1">
        <v>19</v>
      </c>
      <c r="F153" s="1">
        <v>21</v>
      </c>
      <c r="G153" s="1">
        <v>23</v>
      </c>
      <c r="H153" s="1">
        <v>23</v>
      </c>
      <c r="I153" s="1">
        <v>20</v>
      </c>
      <c r="J153" s="1">
        <v>27</v>
      </c>
      <c r="K153" s="1">
        <v>18</v>
      </c>
      <c r="L153" s="1">
        <v>30</v>
      </c>
      <c r="M153" s="5">
        <v>24</v>
      </c>
      <c r="N153" s="24">
        <v>14</v>
      </c>
    </row>
    <row r="154" spans="1:14" ht="13.5">
      <c r="A154" s="230"/>
      <c r="B154" s="231"/>
      <c r="C154" s="34" t="s">
        <v>26</v>
      </c>
      <c r="D154" s="235"/>
      <c r="E154" s="6">
        <v>2</v>
      </c>
      <c r="F154" s="6">
        <v>4</v>
      </c>
      <c r="G154" s="6">
        <v>3</v>
      </c>
      <c r="H154" s="6">
        <v>2</v>
      </c>
      <c r="I154" s="6">
        <v>5</v>
      </c>
      <c r="J154" s="6">
        <v>6</v>
      </c>
      <c r="K154" s="6">
        <v>8</v>
      </c>
      <c r="L154" s="6">
        <v>6</v>
      </c>
      <c r="M154" s="7">
        <v>5</v>
      </c>
      <c r="N154" s="26">
        <v>4</v>
      </c>
    </row>
    <row r="155" spans="1:14" ht="13.5">
      <c r="A155" s="226" t="s">
        <v>65</v>
      </c>
      <c r="B155" s="227"/>
      <c r="C155" s="31" t="s">
        <v>27</v>
      </c>
      <c r="D155" s="4">
        <v>1302</v>
      </c>
      <c r="E155" s="3">
        <v>1559</v>
      </c>
      <c r="F155" s="3">
        <v>1626</v>
      </c>
      <c r="G155" s="3">
        <v>1508</v>
      </c>
      <c r="H155" s="3">
        <v>1600</v>
      </c>
      <c r="I155" s="3">
        <v>1633</v>
      </c>
      <c r="J155" s="3">
        <v>1587</v>
      </c>
      <c r="K155" s="3">
        <v>1516</v>
      </c>
      <c r="L155" s="3">
        <v>1402</v>
      </c>
      <c r="M155" s="4">
        <v>1221</v>
      </c>
      <c r="N155" s="32">
        <v>859</v>
      </c>
    </row>
    <row r="156" spans="1:14" ht="13.5">
      <c r="A156" s="228"/>
      <c r="B156" s="229"/>
      <c r="C156" s="33" t="s">
        <v>28</v>
      </c>
      <c r="D156" s="5">
        <v>771</v>
      </c>
      <c r="E156" s="1">
        <v>866</v>
      </c>
      <c r="F156" s="1">
        <v>865</v>
      </c>
      <c r="G156" s="1">
        <v>762</v>
      </c>
      <c r="H156" s="1">
        <v>714</v>
      </c>
      <c r="I156" s="1">
        <v>684</v>
      </c>
      <c r="J156" s="1">
        <v>681</v>
      </c>
      <c r="K156" s="1">
        <v>627</v>
      </c>
      <c r="L156" s="1">
        <v>509</v>
      </c>
      <c r="M156" s="5">
        <v>410</v>
      </c>
      <c r="N156" s="24">
        <v>266</v>
      </c>
    </row>
    <row r="157" spans="1:14" ht="13.5">
      <c r="A157" s="228"/>
      <c r="B157" s="229"/>
      <c r="C157" s="33" t="s">
        <v>20</v>
      </c>
      <c r="D157" s="5">
        <v>275</v>
      </c>
      <c r="E157" s="1">
        <v>382</v>
      </c>
      <c r="F157" s="1">
        <v>387</v>
      </c>
      <c r="G157" s="1">
        <v>371</v>
      </c>
      <c r="H157" s="1">
        <v>389</v>
      </c>
      <c r="I157" s="1">
        <v>463</v>
      </c>
      <c r="J157" s="1">
        <v>357</v>
      </c>
      <c r="K157" s="1">
        <v>355</v>
      </c>
      <c r="L157" s="1">
        <v>306</v>
      </c>
      <c r="M157" s="5">
        <v>277</v>
      </c>
      <c r="N157" s="24">
        <v>192</v>
      </c>
    </row>
    <row r="158" spans="1:14" ht="13.5">
      <c r="A158" s="228"/>
      <c r="B158" s="229"/>
      <c r="C158" s="33" t="s">
        <v>21</v>
      </c>
      <c r="D158" s="5">
        <v>165</v>
      </c>
      <c r="E158" s="1">
        <v>194</v>
      </c>
      <c r="F158" s="1">
        <v>231</v>
      </c>
      <c r="G158" s="1">
        <v>223</v>
      </c>
      <c r="H158" s="1">
        <v>307</v>
      </c>
      <c r="I158" s="1">
        <v>298</v>
      </c>
      <c r="J158" s="1">
        <v>303</v>
      </c>
      <c r="K158" s="1">
        <v>286</v>
      </c>
      <c r="L158" s="1">
        <v>300</v>
      </c>
      <c r="M158" s="5">
        <v>262</v>
      </c>
      <c r="N158" s="24">
        <v>191</v>
      </c>
    </row>
    <row r="159" spans="1:14" ht="13.5">
      <c r="A159" s="228"/>
      <c r="B159" s="229"/>
      <c r="C159" s="33" t="s">
        <v>22</v>
      </c>
      <c r="D159" s="5">
        <v>61</v>
      </c>
      <c r="E159" s="1">
        <v>69</v>
      </c>
      <c r="F159" s="1">
        <v>86</v>
      </c>
      <c r="G159" s="1">
        <v>90</v>
      </c>
      <c r="H159" s="1">
        <v>124</v>
      </c>
      <c r="I159" s="1">
        <v>126</v>
      </c>
      <c r="J159" s="1">
        <v>158</v>
      </c>
      <c r="K159" s="1">
        <v>155</v>
      </c>
      <c r="L159" s="1">
        <v>181</v>
      </c>
      <c r="M159" s="5">
        <v>163</v>
      </c>
      <c r="N159" s="24">
        <v>129</v>
      </c>
    </row>
    <row r="160" spans="1:14" ht="13.5">
      <c r="A160" s="228"/>
      <c r="B160" s="229"/>
      <c r="C160" s="33" t="s">
        <v>23</v>
      </c>
      <c r="D160" s="5">
        <v>12</v>
      </c>
      <c r="E160" s="1">
        <v>19</v>
      </c>
      <c r="F160" s="1">
        <v>29</v>
      </c>
      <c r="G160" s="1">
        <v>26</v>
      </c>
      <c r="H160" s="1">
        <v>28</v>
      </c>
      <c r="I160" s="1">
        <v>28</v>
      </c>
      <c r="J160" s="1">
        <v>38</v>
      </c>
      <c r="K160" s="1">
        <v>45</v>
      </c>
      <c r="L160" s="1">
        <v>55</v>
      </c>
      <c r="M160" s="5">
        <v>56</v>
      </c>
      <c r="N160" s="24">
        <v>34</v>
      </c>
    </row>
    <row r="161" spans="1:14" ht="13.5">
      <c r="A161" s="228"/>
      <c r="B161" s="229"/>
      <c r="C161" s="33" t="s">
        <v>24</v>
      </c>
      <c r="D161" s="233">
        <v>18</v>
      </c>
      <c r="E161" s="1">
        <v>18</v>
      </c>
      <c r="F161" s="1">
        <v>14</v>
      </c>
      <c r="G161" s="1">
        <v>22</v>
      </c>
      <c r="H161" s="1">
        <v>27</v>
      </c>
      <c r="I161" s="1">
        <v>22</v>
      </c>
      <c r="J161" s="1">
        <v>28</v>
      </c>
      <c r="K161" s="1">
        <v>22</v>
      </c>
      <c r="L161" s="1">
        <v>26</v>
      </c>
      <c r="M161" s="5">
        <v>28</v>
      </c>
      <c r="N161" s="24">
        <v>23</v>
      </c>
    </row>
    <row r="162" spans="1:14" ht="13.5">
      <c r="A162" s="228"/>
      <c r="B162" s="229"/>
      <c r="C162" s="33" t="s">
        <v>25</v>
      </c>
      <c r="D162" s="234"/>
      <c r="E162" s="1">
        <v>9</v>
      </c>
      <c r="F162" s="1">
        <v>11</v>
      </c>
      <c r="G162" s="1">
        <v>12</v>
      </c>
      <c r="H162" s="1">
        <v>8</v>
      </c>
      <c r="I162" s="1">
        <v>10</v>
      </c>
      <c r="J162" s="1">
        <v>18</v>
      </c>
      <c r="K162" s="1">
        <v>23</v>
      </c>
      <c r="L162" s="1">
        <v>18</v>
      </c>
      <c r="M162" s="5">
        <v>15</v>
      </c>
      <c r="N162" s="24">
        <v>20</v>
      </c>
    </row>
    <row r="163" spans="1:14" ht="13.5">
      <c r="A163" s="230"/>
      <c r="B163" s="231"/>
      <c r="C163" s="34" t="s">
        <v>26</v>
      </c>
      <c r="D163" s="235"/>
      <c r="E163" s="6">
        <v>2</v>
      </c>
      <c r="F163" s="6">
        <v>3</v>
      </c>
      <c r="G163" s="6">
        <v>2</v>
      </c>
      <c r="H163" s="6">
        <v>3</v>
      </c>
      <c r="I163" s="6">
        <v>2</v>
      </c>
      <c r="J163" s="6">
        <v>4</v>
      </c>
      <c r="K163" s="6">
        <v>3</v>
      </c>
      <c r="L163" s="6">
        <v>7</v>
      </c>
      <c r="M163" s="7">
        <v>10</v>
      </c>
      <c r="N163" s="26">
        <v>4</v>
      </c>
    </row>
    <row r="164" spans="1:14" ht="13.5">
      <c r="A164" s="226" t="s">
        <v>66</v>
      </c>
      <c r="B164" s="227"/>
      <c r="C164" s="31" t="s">
        <v>27</v>
      </c>
      <c r="D164" s="4">
        <v>1151</v>
      </c>
      <c r="E164" s="3">
        <v>1408</v>
      </c>
      <c r="F164" s="3">
        <v>1565</v>
      </c>
      <c r="G164" s="3">
        <v>1587</v>
      </c>
      <c r="H164" s="3">
        <v>1674</v>
      </c>
      <c r="I164" s="3">
        <v>1709</v>
      </c>
      <c r="J164" s="3">
        <v>1680</v>
      </c>
      <c r="K164" s="3">
        <v>1663</v>
      </c>
      <c r="L164" s="3">
        <v>1564</v>
      </c>
      <c r="M164" s="4">
        <v>1444</v>
      </c>
      <c r="N164" s="32">
        <v>1244</v>
      </c>
    </row>
    <row r="165" spans="1:14" ht="13.5">
      <c r="A165" s="232"/>
      <c r="B165" s="229"/>
      <c r="C165" s="33" t="s">
        <v>28</v>
      </c>
      <c r="D165" s="5">
        <v>610</v>
      </c>
      <c r="E165" s="1">
        <v>735</v>
      </c>
      <c r="F165" s="1">
        <v>799</v>
      </c>
      <c r="G165" s="1">
        <v>758</v>
      </c>
      <c r="H165" s="1">
        <v>754</v>
      </c>
      <c r="I165" s="1">
        <v>696</v>
      </c>
      <c r="J165" s="1">
        <v>657</v>
      </c>
      <c r="K165" s="1">
        <v>621</v>
      </c>
      <c r="L165" s="1">
        <v>506</v>
      </c>
      <c r="M165" s="5">
        <v>451</v>
      </c>
      <c r="N165" s="24">
        <v>311</v>
      </c>
    </row>
    <row r="166" spans="1:14" ht="13.5">
      <c r="A166" s="232"/>
      <c r="B166" s="229"/>
      <c r="C166" s="33" t="s">
        <v>20</v>
      </c>
      <c r="D166" s="5">
        <v>305</v>
      </c>
      <c r="E166" s="1">
        <v>368</v>
      </c>
      <c r="F166" s="1">
        <v>412</v>
      </c>
      <c r="G166" s="1">
        <v>422</v>
      </c>
      <c r="H166" s="1">
        <v>418</v>
      </c>
      <c r="I166" s="1">
        <v>483</v>
      </c>
      <c r="J166" s="1">
        <v>401</v>
      </c>
      <c r="K166" s="1">
        <v>420</v>
      </c>
      <c r="L166" s="1">
        <v>372</v>
      </c>
      <c r="M166" s="5">
        <v>311</v>
      </c>
      <c r="N166" s="24">
        <v>285</v>
      </c>
    </row>
    <row r="167" spans="1:14" ht="13.5">
      <c r="A167" s="232"/>
      <c r="B167" s="229"/>
      <c r="C167" s="33" t="s">
        <v>21</v>
      </c>
      <c r="D167" s="5">
        <v>141</v>
      </c>
      <c r="E167" s="1">
        <v>187</v>
      </c>
      <c r="F167" s="1">
        <v>216</v>
      </c>
      <c r="G167" s="1">
        <v>248</v>
      </c>
      <c r="H167" s="1">
        <v>290</v>
      </c>
      <c r="I167" s="1">
        <v>292</v>
      </c>
      <c r="J167" s="1">
        <v>340</v>
      </c>
      <c r="K167" s="1">
        <v>323</v>
      </c>
      <c r="L167" s="1">
        <v>315</v>
      </c>
      <c r="M167" s="5">
        <v>301</v>
      </c>
      <c r="N167" s="24">
        <v>274</v>
      </c>
    </row>
    <row r="168" spans="1:14" ht="13.5">
      <c r="A168" s="232"/>
      <c r="B168" s="229"/>
      <c r="C168" s="33" t="s">
        <v>22</v>
      </c>
      <c r="D168" s="5">
        <v>49</v>
      </c>
      <c r="E168" s="1">
        <v>58</v>
      </c>
      <c r="F168" s="1">
        <v>78</v>
      </c>
      <c r="G168" s="1">
        <v>92</v>
      </c>
      <c r="H168" s="1">
        <v>125</v>
      </c>
      <c r="I168" s="1">
        <v>137</v>
      </c>
      <c r="J168" s="1">
        <v>167</v>
      </c>
      <c r="K168" s="1">
        <v>175</v>
      </c>
      <c r="L168" s="1">
        <v>229</v>
      </c>
      <c r="M168" s="5">
        <v>227</v>
      </c>
      <c r="N168" s="24">
        <v>233</v>
      </c>
    </row>
    <row r="169" spans="1:14" ht="13.5">
      <c r="A169" s="232"/>
      <c r="B169" s="229"/>
      <c r="C169" s="33" t="s">
        <v>23</v>
      </c>
      <c r="D169" s="5">
        <v>24</v>
      </c>
      <c r="E169" s="1">
        <v>32</v>
      </c>
      <c r="F169" s="1">
        <v>31</v>
      </c>
      <c r="G169" s="1">
        <v>34</v>
      </c>
      <c r="H169" s="1">
        <v>35</v>
      </c>
      <c r="I169" s="1">
        <v>55</v>
      </c>
      <c r="J169" s="1">
        <v>51</v>
      </c>
      <c r="K169" s="1">
        <v>63</v>
      </c>
      <c r="L169" s="1">
        <v>67</v>
      </c>
      <c r="M169" s="5">
        <v>77</v>
      </c>
      <c r="N169" s="24">
        <v>66</v>
      </c>
    </row>
    <row r="170" spans="1:14" ht="13.5">
      <c r="A170" s="232"/>
      <c r="B170" s="229"/>
      <c r="C170" s="33" t="s">
        <v>24</v>
      </c>
      <c r="D170" s="233">
        <v>22</v>
      </c>
      <c r="E170" s="1">
        <v>19</v>
      </c>
      <c r="F170" s="1">
        <v>19</v>
      </c>
      <c r="G170" s="1">
        <v>23</v>
      </c>
      <c r="H170" s="1">
        <v>31</v>
      </c>
      <c r="I170" s="1">
        <v>21</v>
      </c>
      <c r="J170" s="1">
        <v>41</v>
      </c>
      <c r="K170" s="1">
        <v>38</v>
      </c>
      <c r="L170" s="1">
        <v>44</v>
      </c>
      <c r="M170" s="5">
        <v>38</v>
      </c>
      <c r="N170" s="24">
        <v>33</v>
      </c>
    </row>
    <row r="171" spans="1:14" ht="13.5">
      <c r="A171" s="232"/>
      <c r="B171" s="229"/>
      <c r="C171" s="33" t="s">
        <v>25</v>
      </c>
      <c r="D171" s="234"/>
      <c r="E171" s="1">
        <v>7</v>
      </c>
      <c r="F171" s="1">
        <v>8</v>
      </c>
      <c r="G171" s="1">
        <v>8</v>
      </c>
      <c r="H171" s="1">
        <v>17</v>
      </c>
      <c r="I171" s="1">
        <v>20</v>
      </c>
      <c r="J171" s="1">
        <v>19</v>
      </c>
      <c r="K171" s="1">
        <v>17</v>
      </c>
      <c r="L171" s="1">
        <v>23</v>
      </c>
      <c r="M171" s="5">
        <v>28</v>
      </c>
      <c r="N171" s="24">
        <v>33</v>
      </c>
    </row>
    <row r="172" spans="1:14" ht="13.5">
      <c r="A172" s="230"/>
      <c r="B172" s="231"/>
      <c r="C172" s="34" t="s">
        <v>26</v>
      </c>
      <c r="D172" s="235"/>
      <c r="E172" s="6">
        <v>2</v>
      </c>
      <c r="F172" s="6">
        <v>2</v>
      </c>
      <c r="G172" s="6">
        <v>2</v>
      </c>
      <c r="H172" s="6">
        <v>4</v>
      </c>
      <c r="I172" s="6">
        <v>5</v>
      </c>
      <c r="J172" s="6">
        <v>4</v>
      </c>
      <c r="K172" s="6">
        <v>6</v>
      </c>
      <c r="L172" s="6">
        <v>8</v>
      </c>
      <c r="M172" s="7">
        <v>11</v>
      </c>
      <c r="N172" s="26">
        <v>9</v>
      </c>
    </row>
    <row r="173" spans="1:14" ht="13.5">
      <c r="A173" s="226" t="s">
        <v>67</v>
      </c>
      <c r="B173" s="227"/>
      <c r="C173" s="31" t="s">
        <v>27</v>
      </c>
      <c r="D173" s="2">
        <v>850</v>
      </c>
      <c r="E173" s="1">
        <v>1314</v>
      </c>
      <c r="F173" s="1">
        <v>1646</v>
      </c>
      <c r="G173" s="1">
        <v>1668</v>
      </c>
      <c r="H173" s="1">
        <v>1937</v>
      </c>
      <c r="I173" s="1">
        <v>2193</v>
      </c>
      <c r="J173" s="1">
        <v>2076</v>
      </c>
      <c r="K173" s="1">
        <v>2070</v>
      </c>
      <c r="L173" s="1">
        <v>1862</v>
      </c>
      <c r="M173" s="2">
        <v>1651</v>
      </c>
      <c r="N173" s="24">
        <v>1097</v>
      </c>
    </row>
    <row r="174" spans="1:14" ht="13.5">
      <c r="A174" s="232"/>
      <c r="B174" s="229"/>
      <c r="C174" s="33" t="s">
        <v>28</v>
      </c>
      <c r="D174" s="2">
        <v>418</v>
      </c>
      <c r="E174" s="1">
        <v>600</v>
      </c>
      <c r="F174" s="1">
        <v>710</v>
      </c>
      <c r="G174" s="1">
        <v>679</v>
      </c>
      <c r="H174" s="1">
        <v>688</v>
      </c>
      <c r="I174" s="1">
        <v>741</v>
      </c>
      <c r="J174" s="1">
        <v>660</v>
      </c>
      <c r="K174" s="1">
        <v>643</v>
      </c>
      <c r="L174" s="1">
        <v>519</v>
      </c>
      <c r="M174" s="2">
        <v>446</v>
      </c>
      <c r="N174" s="24">
        <v>304</v>
      </c>
    </row>
    <row r="175" spans="1:14" ht="13.5">
      <c r="A175" s="232"/>
      <c r="B175" s="229"/>
      <c r="C175" s="33" t="s">
        <v>20</v>
      </c>
      <c r="D175" s="2">
        <v>206</v>
      </c>
      <c r="E175" s="1">
        <v>343</v>
      </c>
      <c r="F175" s="1">
        <v>398</v>
      </c>
      <c r="G175" s="1">
        <v>415</v>
      </c>
      <c r="H175" s="1">
        <v>483</v>
      </c>
      <c r="I175" s="1">
        <v>562</v>
      </c>
      <c r="J175" s="1">
        <v>501</v>
      </c>
      <c r="K175" s="1">
        <v>503</v>
      </c>
      <c r="L175" s="1">
        <v>420</v>
      </c>
      <c r="M175" s="2">
        <v>348</v>
      </c>
      <c r="N175" s="24">
        <v>208</v>
      </c>
    </row>
    <row r="176" spans="1:14" ht="13.5">
      <c r="A176" s="232"/>
      <c r="B176" s="229"/>
      <c r="C176" s="33" t="s">
        <v>21</v>
      </c>
      <c r="D176" s="2">
        <v>139</v>
      </c>
      <c r="E176" s="1">
        <v>213</v>
      </c>
      <c r="F176" s="1">
        <v>303</v>
      </c>
      <c r="G176" s="1">
        <v>310</v>
      </c>
      <c r="H176" s="1">
        <v>389</v>
      </c>
      <c r="I176" s="1">
        <v>432</v>
      </c>
      <c r="J176" s="1">
        <v>462</v>
      </c>
      <c r="K176" s="1">
        <v>467</v>
      </c>
      <c r="L176" s="1">
        <v>402</v>
      </c>
      <c r="M176" s="2">
        <v>382</v>
      </c>
      <c r="N176" s="24">
        <v>280</v>
      </c>
    </row>
    <row r="177" spans="1:14" ht="13.5">
      <c r="A177" s="232"/>
      <c r="B177" s="229"/>
      <c r="C177" s="33" t="s">
        <v>22</v>
      </c>
      <c r="D177" s="2">
        <v>48</v>
      </c>
      <c r="E177" s="1">
        <v>82</v>
      </c>
      <c r="F177" s="1">
        <v>129</v>
      </c>
      <c r="G177" s="1">
        <v>137</v>
      </c>
      <c r="H177" s="1">
        <v>221</v>
      </c>
      <c r="I177" s="1">
        <v>270</v>
      </c>
      <c r="J177" s="1">
        <v>273</v>
      </c>
      <c r="K177" s="1">
        <v>261</v>
      </c>
      <c r="L177" s="1">
        <v>310</v>
      </c>
      <c r="M177" s="2">
        <v>285</v>
      </c>
      <c r="N177" s="24">
        <v>185</v>
      </c>
    </row>
    <row r="178" spans="1:14" ht="13.5">
      <c r="A178" s="232"/>
      <c r="B178" s="229"/>
      <c r="C178" s="33" t="s">
        <v>23</v>
      </c>
      <c r="D178" s="2">
        <v>17</v>
      </c>
      <c r="E178" s="1">
        <v>42</v>
      </c>
      <c r="F178" s="1">
        <v>62</v>
      </c>
      <c r="G178" s="1">
        <v>57</v>
      </c>
      <c r="H178" s="1">
        <v>75</v>
      </c>
      <c r="I178" s="1">
        <v>85</v>
      </c>
      <c r="J178" s="1">
        <v>78</v>
      </c>
      <c r="K178" s="1">
        <v>89</v>
      </c>
      <c r="L178" s="1">
        <v>101</v>
      </c>
      <c r="M178" s="2">
        <v>90</v>
      </c>
      <c r="N178" s="24">
        <v>59</v>
      </c>
    </row>
    <row r="179" spans="1:14" ht="13.5">
      <c r="A179" s="232"/>
      <c r="B179" s="229"/>
      <c r="C179" s="33" t="s">
        <v>24</v>
      </c>
      <c r="D179" s="233">
        <v>22</v>
      </c>
      <c r="E179" s="1">
        <v>22</v>
      </c>
      <c r="F179" s="1">
        <v>33</v>
      </c>
      <c r="G179" s="1">
        <v>46</v>
      </c>
      <c r="H179" s="1">
        <v>51</v>
      </c>
      <c r="I179" s="1">
        <v>65</v>
      </c>
      <c r="J179" s="1">
        <v>60</v>
      </c>
      <c r="K179" s="1">
        <v>59</v>
      </c>
      <c r="L179" s="1">
        <v>55</v>
      </c>
      <c r="M179" s="2">
        <v>54</v>
      </c>
      <c r="N179" s="24">
        <v>41</v>
      </c>
    </row>
    <row r="180" spans="1:14" ht="13.5">
      <c r="A180" s="232"/>
      <c r="B180" s="229"/>
      <c r="C180" s="33" t="s">
        <v>25</v>
      </c>
      <c r="D180" s="234"/>
      <c r="E180" s="1">
        <v>10</v>
      </c>
      <c r="F180" s="1">
        <v>9</v>
      </c>
      <c r="G180" s="1">
        <v>19</v>
      </c>
      <c r="H180" s="1">
        <v>27</v>
      </c>
      <c r="I180" s="1">
        <v>33</v>
      </c>
      <c r="J180" s="1">
        <v>36</v>
      </c>
      <c r="K180" s="1">
        <v>43</v>
      </c>
      <c r="L180" s="1">
        <v>46</v>
      </c>
      <c r="M180" s="2">
        <v>36</v>
      </c>
      <c r="N180" s="24">
        <v>17</v>
      </c>
    </row>
    <row r="181" spans="1:14" ht="13.5">
      <c r="A181" s="230"/>
      <c r="B181" s="231"/>
      <c r="C181" s="34" t="s">
        <v>26</v>
      </c>
      <c r="D181" s="235"/>
      <c r="E181" s="1">
        <v>2</v>
      </c>
      <c r="F181" s="1">
        <v>2</v>
      </c>
      <c r="G181" s="1">
        <v>5</v>
      </c>
      <c r="H181" s="1">
        <v>3</v>
      </c>
      <c r="I181" s="1">
        <v>5</v>
      </c>
      <c r="J181" s="1">
        <v>6</v>
      </c>
      <c r="K181" s="1">
        <v>5</v>
      </c>
      <c r="L181" s="1">
        <v>9</v>
      </c>
      <c r="M181" s="2">
        <v>10</v>
      </c>
      <c r="N181" s="24">
        <v>3</v>
      </c>
    </row>
    <row r="182" spans="1:14" ht="13.5">
      <c r="A182" s="226" t="s">
        <v>68</v>
      </c>
      <c r="B182" s="227"/>
      <c r="C182" s="31" t="s">
        <v>27</v>
      </c>
      <c r="D182" s="4">
        <v>968</v>
      </c>
      <c r="E182" s="3">
        <v>1177</v>
      </c>
      <c r="F182" s="3">
        <v>1386</v>
      </c>
      <c r="G182" s="3">
        <v>1404</v>
      </c>
      <c r="H182" s="3">
        <v>1513</v>
      </c>
      <c r="I182" s="3">
        <v>1720</v>
      </c>
      <c r="J182" s="3">
        <v>1672</v>
      </c>
      <c r="K182" s="3">
        <v>1699</v>
      </c>
      <c r="L182" s="3">
        <v>1537</v>
      </c>
      <c r="M182" s="4">
        <v>1336</v>
      </c>
      <c r="N182" s="32">
        <v>885</v>
      </c>
    </row>
    <row r="183" spans="1:14" ht="13.5">
      <c r="A183" s="232"/>
      <c r="B183" s="229"/>
      <c r="C183" s="33" t="s">
        <v>28</v>
      </c>
      <c r="D183" s="5">
        <v>555</v>
      </c>
      <c r="E183" s="1">
        <v>653</v>
      </c>
      <c r="F183" s="1">
        <v>728</v>
      </c>
      <c r="G183" s="1">
        <v>692</v>
      </c>
      <c r="H183" s="1">
        <v>663</v>
      </c>
      <c r="I183" s="1">
        <v>704</v>
      </c>
      <c r="J183" s="1">
        <v>636</v>
      </c>
      <c r="K183" s="1">
        <v>660</v>
      </c>
      <c r="L183" s="1">
        <v>541</v>
      </c>
      <c r="M183" s="5">
        <v>441</v>
      </c>
      <c r="N183" s="24">
        <v>267</v>
      </c>
    </row>
    <row r="184" spans="1:14" ht="13.5">
      <c r="A184" s="232"/>
      <c r="B184" s="229"/>
      <c r="C184" s="33" t="s">
        <v>20</v>
      </c>
      <c r="D184" s="5">
        <v>205</v>
      </c>
      <c r="E184" s="1">
        <v>257</v>
      </c>
      <c r="F184" s="1">
        <v>327</v>
      </c>
      <c r="G184" s="1">
        <v>342</v>
      </c>
      <c r="H184" s="1">
        <v>375</v>
      </c>
      <c r="I184" s="1">
        <v>468</v>
      </c>
      <c r="J184" s="1">
        <v>406</v>
      </c>
      <c r="K184" s="1">
        <v>404</v>
      </c>
      <c r="L184" s="1">
        <v>321</v>
      </c>
      <c r="M184" s="5">
        <v>276</v>
      </c>
      <c r="N184" s="24">
        <v>181</v>
      </c>
    </row>
    <row r="185" spans="1:14" ht="13.5">
      <c r="A185" s="232"/>
      <c r="B185" s="229"/>
      <c r="C185" s="33" t="s">
        <v>21</v>
      </c>
      <c r="D185" s="5">
        <v>133</v>
      </c>
      <c r="E185" s="1">
        <v>171</v>
      </c>
      <c r="F185" s="1">
        <v>206</v>
      </c>
      <c r="G185" s="1">
        <v>220</v>
      </c>
      <c r="H185" s="1">
        <v>262</v>
      </c>
      <c r="I185" s="1">
        <v>310</v>
      </c>
      <c r="J185" s="1">
        <v>316</v>
      </c>
      <c r="K185" s="1">
        <v>324</v>
      </c>
      <c r="L185" s="1">
        <v>337</v>
      </c>
      <c r="M185" s="5">
        <v>272</v>
      </c>
      <c r="N185" s="24">
        <v>199</v>
      </c>
    </row>
    <row r="186" spans="1:14" ht="13.5">
      <c r="A186" s="232"/>
      <c r="B186" s="229"/>
      <c r="C186" s="33" t="s">
        <v>22</v>
      </c>
      <c r="D186" s="5">
        <v>50</v>
      </c>
      <c r="E186" s="1">
        <v>68</v>
      </c>
      <c r="F186" s="1">
        <v>85</v>
      </c>
      <c r="G186" s="1">
        <v>101</v>
      </c>
      <c r="H186" s="1">
        <v>143</v>
      </c>
      <c r="I186" s="1">
        <v>161</v>
      </c>
      <c r="J186" s="1">
        <v>211</v>
      </c>
      <c r="K186" s="1">
        <v>215</v>
      </c>
      <c r="L186" s="1">
        <v>224</v>
      </c>
      <c r="M186" s="5">
        <v>212</v>
      </c>
      <c r="N186" s="24">
        <v>161</v>
      </c>
    </row>
    <row r="187" spans="1:14" ht="13.5">
      <c r="A187" s="232"/>
      <c r="B187" s="229"/>
      <c r="C187" s="33" t="s">
        <v>23</v>
      </c>
      <c r="D187" s="5">
        <v>13</v>
      </c>
      <c r="E187" s="1">
        <v>14</v>
      </c>
      <c r="F187" s="1">
        <v>20</v>
      </c>
      <c r="G187" s="1">
        <v>27</v>
      </c>
      <c r="H187" s="1">
        <v>33</v>
      </c>
      <c r="I187" s="1">
        <v>44</v>
      </c>
      <c r="J187" s="1">
        <v>58</v>
      </c>
      <c r="K187" s="1">
        <v>57</v>
      </c>
      <c r="L187" s="1">
        <v>58</v>
      </c>
      <c r="M187" s="5">
        <v>68</v>
      </c>
      <c r="N187" s="24">
        <v>45</v>
      </c>
    </row>
    <row r="188" spans="1:14" ht="13.5">
      <c r="A188" s="232"/>
      <c r="B188" s="229"/>
      <c r="C188" s="33" t="s">
        <v>24</v>
      </c>
      <c r="D188" s="233">
        <v>12</v>
      </c>
      <c r="E188" s="1">
        <v>8</v>
      </c>
      <c r="F188" s="1">
        <v>11</v>
      </c>
      <c r="G188" s="1">
        <v>14</v>
      </c>
      <c r="H188" s="1">
        <v>26</v>
      </c>
      <c r="I188" s="1">
        <v>17</v>
      </c>
      <c r="J188" s="1">
        <v>24</v>
      </c>
      <c r="K188" s="1">
        <v>19</v>
      </c>
      <c r="L188" s="1">
        <v>37</v>
      </c>
      <c r="M188" s="5">
        <v>44</v>
      </c>
      <c r="N188" s="24">
        <v>22</v>
      </c>
    </row>
    <row r="189" spans="1:14" ht="13.5">
      <c r="A189" s="232"/>
      <c r="B189" s="229"/>
      <c r="C189" s="33" t="s">
        <v>25</v>
      </c>
      <c r="D189" s="234"/>
      <c r="E189" s="1">
        <v>4</v>
      </c>
      <c r="F189" s="1">
        <v>7</v>
      </c>
      <c r="G189" s="1">
        <v>6</v>
      </c>
      <c r="H189" s="1">
        <v>10</v>
      </c>
      <c r="I189" s="1">
        <v>12</v>
      </c>
      <c r="J189" s="1">
        <v>15</v>
      </c>
      <c r="K189" s="1">
        <v>15</v>
      </c>
      <c r="L189" s="1">
        <v>12</v>
      </c>
      <c r="M189" s="5">
        <v>14</v>
      </c>
      <c r="N189" s="24">
        <v>7</v>
      </c>
    </row>
    <row r="190" spans="1:14" ht="13.5">
      <c r="A190" s="230"/>
      <c r="B190" s="231"/>
      <c r="C190" s="34" t="s">
        <v>26</v>
      </c>
      <c r="D190" s="235"/>
      <c r="E190" s="6">
        <v>2</v>
      </c>
      <c r="F190" s="6">
        <v>2</v>
      </c>
      <c r="G190" s="6">
        <v>2</v>
      </c>
      <c r="H190" s="6">
        <v>1</v>
      </c>
      <c r="I190" s="6">
        <v>4</v>
      </c>
      <c r="J190" s="6">
        <v>6</v>
      </c>
      <c r="K190" s="6">
        <v>5</v>
      </c>
      <c r="L190" s="6">
        <v>7</v>
      </c>
      <c r="M190" s="7">
        <v>9</v>
      </c>
      <c r="N190" s="26">
        <v>3</v>
      </c>
    </row>
    <row r="191" ht="10.5" customHeight="1">
      <c r="A191" s="27" t="s">
        <v>79</v>
      </c>
    </row>
    <row r="195" spans="4:14" ht="13.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4:14" ht="13.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4:14" ht="13.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3.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3.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4:14" ht="13.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4:14" ht="13.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4:14" ht="13.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4:14" ht="13.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4:14" ht="13.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4:14" ht="13.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4:14" ht="13.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4:14" ht="13.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ht="13.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4:14" ht="13.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4:13" ht="13.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4:13" ht="13.5"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4:13" ht="13.5">
      <c r="D212" s="2"/>
      <c r="E212" s="2"/>
      <c r="F212" s="2"/>
      <c r="G212" s="2"/>
      <c r="H212" s="2"/>
      <c r="I212" s="2"/>
      <c r="J212" s="2"/>
      <c r="K212" s="2"/>
      <c r="L212" s="2"/>
      <c r="M212" s="2"/>
    </row>
  </sheetData>
  <sheetProtection/>
  <mergeCells count="37">
    <mergeCell ref="D161:D163"/>
    <mergeCell ref="D170:D172"/>
    <mergeCell ref="D179:D181"/>
    <mergeCell ref="D188:D190"/>
    <mergeCell ref="D107:D109"/>
    <mergeCell ref="D116:D118"/>
    <mergeCell ref="D125:D127"/>
    <mergeCell ref="D134:D136"/>
    <mergeCell ref="D143:D145"/>
    <mergeCell ref="D152:D154"/>
    <mergeCell ref="D53:D55"/>
    <mergeCell ref="D62:D64"/>
    <mergeCell ref="D71:D73"/>
    <mergeCell ref="D80:D82"/>
    <mergeCell ref="D89:D91"/>
    <mergeCell ref="D98:D100"/>
    <mergeCell ref="A137:B145"/>
    <mergeCell ref="A146:B154"/>
    <mergeCell ref="A155:B163"/>
    <mergeCell ref="A164:B172"/>
    <mergeCell ref="A173:B181"/>
    <mergeCell ref="A182:B190"/>
    <mergeCell ref="A128:B136"/>
    <mergeCell ref="A14:B22"/>
    <mergeCell ref="A23:B31"/>
    <mergeCell ref="A32:B40"/>
    <mergeCell ref="A47:B55"/>
    <mergeCell ref="A56:B64"/>
    <mergeCell ref="A65:B73"/>
    <mergeCell ref="A74:B82"/>
    <mergeCell ref="A83:B91"/>
    <mergeCell ref="A5:A7"/>
    <mergeCell ref="B5:C5"/>
    <mergeCell ref="A101:B109"/>
    <mergeCell ref="A110:B118"/>
    <mergeCell ref="A92:B100"/>
    <mergeCell ref="A119:B1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6" r:id="rId1"/>
  <rowBreaks count="3" manualBreakCount="3">
    <brk id="42" max="255" man="1"/>
    <brk id="100" max="255" man="1"/>
    <brk id="1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6">
      <selection activeCell="P35" sqref="P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scale="70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2014-06-06T01:10:28Z</dcterms:created>
  <dcterms:modified xsi:type="dcterms:W3CDTF">2017-04-06T02:51:13Z</dcterms:modified>
  <cp:category/>
  <cp:version/>
  <cp:contentType/>
  <cp:contentStatus/>
</cp:coreProperties>
</file>