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11775" windowHeight="6510" tabRatio="598" activeTab="0"/>
  </bookViews>
  <sheets>
    <sheet name="1表" sheetId="1" r:id="rId1"/>
    <sheet name="2表" sheetId="2" r:id="rId2"/>
    <sheet name="3表" sheetId="3" r:id="rId3"/>
  </sheets>
  <definedNames>
    <definedName name="_xlnm.Print_Area" localSheetId="1">'2表'!$A$1:$P$75</definedName>
  </definedNames>
  <calcPr fullCalcOnLoad="1"/>
</workbook>
</file>

<file path=xl/sharedStrings.xml><?xml version="1.0" encoding="utf-8"?>
<sst xmlns="http://schemas.openxmlformats.org/spreadsheetml/2006/main" count="464" uniqueCount="80">
  <si>
    <t>総             数</t>
  </si>
  <si>
    <t>進学者</t>
  </si>
  <si>
    <t>就職者</t>
  </si>
  <si>
    <t>専修学校等入学者</t>
  </si>
  <si>
    <t>死亡・不詳</t>
  </si>
  <si>
    <t>(再掲)</t>
  </si>
  <si>
    <t>就職進学者</t>
  </si>
  <si>
    <t>専修学校等入学者のうち就職者</t>
  </si>
  <si>
    <t xml:space="preserve">  注1) 進学者には就職進学者を含み、就職者には就職進学者を含まない。</t>
  </si>
  <si>
    <t>男</t>
  </si>
  <si>
    <t>女</t>
  </si>
  <si>
    <t>産業（大分類）</t>
  </si>
  <si>
    <t>構成比（％）</t>
  </si>
  <si>
    <t>卒業後の状況</t>
  </si>
  <si>
    <t>-</t>
  </si>
  <si>
    <t xml:space="preserve">     2) 専修学校等入学者とは、専修学校、各種学校、公共職業能力開発施設等への入学者である。</t>
  </si>
  <si>
    <t>就職者総数</t>
  </si>
  <si>
    <t>第１次産業</t>
  </si>
  <si>
    <t>農業</t>
  </si>
  <si>
    <t>林業</t>
  </si>
  <si>
    <t>漁業</t>
  </si>
  <si>
    <t>第２次産業</t>
  </si>
  <si>
    <t>鉱業</t>
  </si>
  <si>
    <t>建設業</t>
  </si>
  <si>
    <t>製造業</t>
  </si>
  <si>
    <t>第３次産業</t>
  </si>
  <si>
    <t>電気･ガス･熱供給･水道業</t>
  </si>
  <si>
    <t>運輸･通信業</t>
  </si>
  <si>
    <t>卸売・小売業､飲食店</t>
  </si>
  <si>
    <t>金融･保険業</t>
  </si>
  <si>
    <t>不動産業</t>
  </si>
  <si>
    <t>サービス業</t>
  </si>
  <si>
    <t>公務(他に分類されないもの)</t>
  </si>
  <si>
    <t>その他</t>
  </si>
  <si>
    <t>平成</t>
  </si>
  <si>
    <t>実数（人）</t>
  </si>
  <si>
    <t xml:space="preserve">     3) 専修学校等入学者には就職者を含み、就職者には専修学校等入学者を含まない。</t>
  </si>
  <si>
    <t>実数(人）</t>
  </si>
  <si>
    <t>各年度5月1日</t>
  </si>
  <si>
    <t>情報通信業</t>
  </si>
  <si>
    <t>運輸業</t>
  </si>
  <si>
    <t>卸売･小売業</t>
  </si>
  <si>
    <t>金融･保険業</t>
  </si>
  <si>
    <t>飲食店，宿泊業</t>
  </si>
  <si>
    <t>医療，福祉</t>
  </si>
  <si>
    <t>教育，学習支援業</t>
  </si>
  <si>
    <t>複合サービス事業</t>
  </si>
  <si>
    <t>サービス業(他に分類されないもの)</t>
  </si>
  <si>
    <t>その他</t>
  </si>
  <si>
    <t>-</t>
  </si>
  <si>
    <t xml:space="preserve">     4) 平成10年度より「無業者」から「上記以外の者」に名称変更された。</t>
  </si>
  <si>
    <t>　　　各項目に該当しない者で進路が未定であることが明らかな者である。</t>
  </si>
  <si>
    <t xml:space="preserve">     5) 「上記以外の者」とは、家事手伝いをしている者、外国の大学に入学した者又は進学者、就職者、専修学校等入学者、死亡･不詳の</t>
  </si>
  <si>
    <t>-</t>
  </si>
  <si>
    <t>　毎年度5月1日</t>
  </si>
  <si>
    <t>総数</t>
  </si>
  <si>
    <t>男</t>
  </si>
  <si>
    <t>女</t>
  </si>
  <si>
    <t>注1) 就職者には就職進学者及び専修学校等入学者のうち就職している者</t>
  </si>
  <si>
    <t xml:space="preserve">       を含む。</t>
  </si>
  <si>
    <r>
      <t xml:space="preserve">  </t>
    </r>
    <r>
      <rPr>
        <sz val="6.75"/>
        <rFont val="HG丸ｺﾞｼｯｸM-PRO"/>
        <family val="3"/>
      </rPr>
      <t xml:space="preserve"> 2) 「その他」とは分類困難なもの、不明なものをいう。</t>
    </r>
  </si>
  <si>
    <t xml:space="preserve">   3) 日本標準産業分類(平成14年3月改訂)に基づく。</t>
  </si>
  <si>
    <t>各年度５月１日</t>
  </si>
  <si>
    <t>一時的な仕事に就いた者</t>
  </si>
  <si>
    <t>上記以外の者</t>
  </si>
  <si>
    <t>-</t>
  </si>
  <si>
    <t>構成比（％）</t>
  </si>
  <si>
    <t>上記以外の者</t>
  </si>
  <si>
    <t>-</t>
  </si>
  <si>
    <t>構成比（％）</t>
  </si>
  <si>
    <t xml:space="preserve">     5) 「上記以外の者」とは、家事手伝いをする者や外国の学校へ進学する者、進路未定の者をいう。</t>
  </si>
  <si>
    <t>…</t>
  </si>
  <si>
    <t>-</t>
  </si>
  <si>
    <t>-</t>
  </si>
  <si>
    <t>平成 16</t>
  </si>
  <si>
    <t>第１表  卒業後の状況別中学校卒業者数  （平成6年度～平成16年度）</t>
  </si>
  <si>
    <t>第2表  卒業後の状況別高等学校卒業者数  （平成6年度～平成１6年度）</t>
  </si>
  <si>
    <t>第3表　高等学校卒業者の産業（大分類）別就職者数（平成12年度～平成１6年度）</t>
  </si>
  <si>
    <t>注1) 就職者には就職進学者及び専修学校等入学者のうち</t>
  </si>
  <si>
    <t xml:space="preserve">       就職している者を含む。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</si>
</sst>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0_);[Red]\(#,##0.0\)"/>
    <numFmt numFmtId="180" formatCode="#,##0.0_ "/>
    <numFmt numFmtId="181" formatCode="_ * #,##0.0_ ;_ * \-#,##0.0_ ;_ * &quot;-&quot;?_ ;_ @_ "/>
    <numFmt numFmtId="182" formatCode="#,##0;[Red]#,##0"/>
    <numFmt numFmtId="183" formatCode="#,##0.0;[Red]#,##0.0"/>
    <numFmt numFmtId="184" formatCode="#,##0_ "/>
    <numFmt numFmtId="185" formatCode="0.0_ "/>
    <numFmt numFmtId="186" formatCode="0.0;[Red]0.0"/>
  </numFmts>
  <fonts count="15">
    <font>
      <sz val="11"/>
      <name val="明朝"/>
      <family val="1"/>
    </font>
    <font>
      <b/>
      <sz val="11"/>
      <name val="明朝"/>
      <family val="1"/>
    </font>
    <font>
      <i/>
      <sz val="11"/>
      <name val="明朝"/>
      <family val="1"/>
    </font>
    <font>
      <b/>
      <i/>
      <sz val="11"/>
      <name val="明朝"/>
      <family val="1"/>
    </font>
    <font>
      <sz val="8"/>
      <name val="ＭＳ 明朝"/>
      <family val="1"/>
    </font>
    <font>
      <sz val="11"/>
      <name val="ＭＳ Ｐゴシック"/>
      <family val="3"/>
    </font>
    <font>
      <sz val="8"/>
      <name val="ＭＳ Ｐゴシック"/>
      <family val="3"/>
    </font>
    <font>
      <sz val="8"/>
      <name val="HG丸ｺﾞｼｯｸM-PRO"/>
      <family val="3"/>
    </font>
    <font>
      <sz val="7"/>
      <name val="HG丸ｺﾞｼｯｸM-PRO"/>
      <family val="3"/>
    </font>
    <font>
      <sz val="6"/>
      <name val="ＭＳ Ｐゴシック"/>
      <family val="3"/>
    </font>
    <font>
      <sz val="10"/>
      <name val="HG丸ｺﾞｼｯｸM-PRO"/>
      <family val="3"/>
    </font>
    <font>
      <sz val="6"/>
      <name val="明朝"/>
      <family val="1"/>
    </font>
    <font>
      <sz val="6.75"/>
      <name val="HG丸ｺﾞｼｯｸM-PRO"/>
      <family val="3"/>
    </font>
    <font>
      <u val="single"/>
      <sz val="11"/>
      <color indexed="12"/>
      <name val="明朝"/>
      <family val="1"/>
    </font>
    <font>
      <u val="single"/>
      <sz val="11"/>
      <color indexed="36"/>
      <name val="明朝"/>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0" fillId="0" borderId="0">
      <alignment/>
      <protection/>
    </xf>
    <xf numFmtId="0" fontId="4" fillId="0" borderId="0">
      <alignment/>
      <protection/>
    </xf>
    <xf numFmtId="0" fontId="0" fillId="0" borderId="0">
      <alignment/>
      <protection/>
    </xf>
    <xf numFmtId="0" fontId="14" fillId="0" borderId="0" applyNumberFormat="0" applyFill="0" applyBorder="0" applyAlignment="0" applyProtection="0"/>
  </cellStyleXfs>
  <cellXfs count="112">
    <xf numFmtId="0" fontId="0" fillId="0" borderId="0" xfId="0" applyAlignment="1">
      <alignment/>
    </xf>
    <xf numFmtId="3" fontId="6" fillId="0" borderId="0" xfId="23" applyNumberFormat="1" applyFont="1" applyBorder="1" applyAlignment="1">
      <alignment vertical="center"/>
      <protection/>
    </xf>
    <xf numFmtId="3" fontId="6" fillId="0" borderId="0" xfId="23" applyNumberFormat="1" applyFont="1" applyBorder="1" applyAlignment="1">
      <alignment horizontal="right" vertical="center"/>
      <protection/>
    </xf>
    <xf numFmtId="177" fontId="6" fillId="0" borderId="0" xfId="23" applyNumberFormat="1" applyFont="1" applyBorder="1" applyAlignment="1">
      <alignment horizontal="right" vertical="center"/>
      <protection/>
    </xf>
    <xf numFmtId="176" fontId="6" fillId="0" borderId="0" xfId="23" applyNumberFormat="1" applyFont="1" applyBorder="1" applyAlignment="1">
      <alignment horizontal="right" vertical="center"/>
      <protection/>
    </xf>
    <xf numFmtId="178" fontId="8" fillId="0" borderId="0" xfId="23" applyNumberFormat="1" applyFont="1" applyAlignment="1">
      <alignment vertical="center"/>
      <protection/>
    </xf>
    <xf numFmtId="178" fontId="8" fillId="0" borderId="0" xfId="23" applyNumberFormat="1" applyFont="1" applyAlignment="1">
      <alignment horizontal="center" vertical="center"/>
      <protection/>
    </xf>
    <xf numFmtId="178" fontId="8" fillId="0" borderId="0" xfId="23" applyNumberFormat="1" applyFont="1" applyBorder="1" applyAlignment="1">
      <alignment vertical="center"/>
      <protection/>
    </xf>
    <xf numFmtId="178" fontId="8" fillId="0" borderId="0" xfId="23" applyNumberFormat="1" applyFont="1" applyBorder="1" applyAlignment="1">
      <alignment horizontal="right" vertical="center"/>
      <protection/>
    </xf>
    <xf numFmtId="178" fontId="8" fillId="0" borderId="1" xfId="23" applyNumberFormat="1" applyFont="1" applyBorder="1" applyAlignment="1">
      <alignment vertical="center"/>
      <protection/>
    </xf>
    <xf numFmtId="178" fontId="8" fillId="0" borderId="0" xfId="23" applyNumberFormat="1" applyFont="1" applyBorder="1" applyAlignment="1">
      <alignment horizontal="distributed" vertical="center"/>
      <protection/>
    </xf>
    <xf numFmtId="178" fontId="8" fillId="0" borderId="0" xfId="23" applyNumberFormat="1" applyFont="1" applyBorder="1" applyAlignment="1">
      <alignment horizontal="left" vertical="center"/>
      <protection/>
    </xf>
    <xf numFmtId="178" fontId="8" fillId="2" borderId="0" xfId="23" applyNumberFormat="1" applyFont="1" applyFill="1" applyAlignment="1">
      <alignment vertical="center"/>
      <protection/>
    </xf>
    <xf numFmtId="178" fontId="8" fillId="0" borderId="0" xfId="23" applyNumberFormat="1" applyFont="1" applyAlignment="1">
      <alignment vertical="top"/>
      <protection/>
    </xf>
    <xf numFmtId="178" fontId="8" fillId="0" borderId="0" xfId="23" applyNumberFormat="1" applyFont="1" applyBorder="1" applyAlignment="1">
      <alignment vertical="center"/>
      <protection/>
    </xf>
    <xf numFmtId="178" fontId="8" fillId="0" borderId="0" xfId="23" applyNumberFormat="1" applyFont="1" applyBorder="1" applyAlignment="1">
      <alignment horizontal="left" vertical="center"/>
      <protection/>
    </xf>
    <xf numFmtId="178" fontId="7" fillId="0" borderId="0" xfId="23" applyNumberFormat="1" applyFont="1" applyAlignment="1">
      <alignment horizontal="center" vertical="center"/>
      <protection/>
    </xf>
    <xf numFmtId="178" fontId="8" fillId="0" borderId="0" xfId="24" applyNumberFormat="1" applyFont="1" applyAlignment="1">
      <alignment/>
      <protection/>
    </xf>
    <xf numFmtId="178" fontId="8" fillId="0" borderId="0" xfId="24" applyNumberFormat="1" applyFont="1" applyAlignment="1">
      <alignment horizontal="right"/>
      <protection/>
    </xf>
    <xf numFmtId="178" fontId="8" fillId="0" borderId="0" xfId="24" applyNumberFormat="1" applyFont="1" applyBorder="1" applyAlignment="1">
      <alignment horizontal="distributed"/>
      <protection/>
    </xf>
    <xf numFmtId="41" fontId="6" fillId="0" borderId="0" xfId="23" applyNumberFormat="1" applyFont="1" applyBorder="1" applyAlignment="1">
      <alignment horizontal="right" vertical="center"/>
      <protection/>
    </xf>
    <xf numFmtId="41" fontId="6" fillId="0" borderId="0" xfId="24" applyNumberFormat="1" applyFont="1" applyBorder="1" applyAlignment="1">
      <alignment horizontal="right"/>
      <protection/>
    </xf>
    <xf numFmtId="3" fontId="6" fillId="0" borderId="0" xfId="24" applyNumberFormat="1" applyFont="1" applyBorder="1" applyAlignment="1">
      <alignment horizontal="distributed"/>
      <protection/>
    </xf>
    <xf numFmtId="180" fontId="6" fillId="0" borderId="0" xfId="23" applyNumberFormat="1" applyFont="1" applyBorder="1" applyAlignment="1">
      <alignment horizontal="right" vertical="center"/>
      <protection/>
    </xf>
    <xf numFmtId="3" fontId="6" fillId="0" borderId="0" xfId="24" applyNumberFormat="1" applyFont="1" applyBorder="1" applyAlignment="1">
      <alignment horizontal="right"/>
      <protection/>
    </xf>
    <xf numFmtId="178" fontId="8" fillId="0" borderId="0" xfId="23" applyNumberFormat="1" applyFont="1" applyBorder="1" applyAlignment="1">
      <alignment horizontal="right" vertical="center"/>
      <protection/>
    </xf>
    <xf numFmtId="41" fontId="6" fillId="0" borderId="0" xfId="23" applyNumberFormat="1" applyFont="1" applyFill="1" applyBorder="1" applyAlignment="1">
      <alignment horizontal="right" vertical="center"/>
      <protection/>
    </xf>
    <xf numFmtId="41" fontId="6" fillId="0" borderId="0" xfId="22" applyNumberFormat="1" applyFont="1" applyBorder="1" applyAlignment="1">
      <alignment horizontal="right" vertical="center"/>
      <protection/>
    </xf>
    <xf numFmtId="178" fontId="10" fillId="0" borderId="0" xfId="23" applyNumberFormat="1" applyFont="1" applyAlignment="1">
      <alignment horizontal="center" vertical="center"/>
      <protection/>
    </xf>
    <xf numFmtId="178" fontId="10" fillId="0" borderId="0" xfId="23" applyNumberFormat="1" applyFont="1" applyAlignment="1">
      <alignment horizontal="left" vertical="center"/>
      <protection/>
    </xf>
    <xf numFmtId="179" fontId="8" fillId="0" borderId="0" xfId="23" applyNumberFormat="1" applyFont="1" applyBorder="1" applyAlignment="1">
      <alignment horizontal="right" vertical="center"/>
      <protection/>
    </xf>
    <xf numFmtId="178" fontId="7" fillId="0" borderId="0" xfId="23" applyNumberFormat="1" applyFont="1" applyAlignment="1">
      <alignment horizontal="left" vertical="top"/>
      <protection/>
    </xf>
    <xf numFmtId="178" fontId="7" fillId="0" borderId="0" xfId="23" applyNumberFormat="1" applyFont="1" applyAlignment="1">
      <alignment horizontal="left" vertical="center"/>
      <protection/>
    </xf>
    <xf numFmtId="41" fontId="8" fillId="0" borderId="0" xfId="24" applyNumberFormat="1" applyFont="1" applyBorder="1" applyAlignment="1">
      <alignment horizontal="right"/>
      <protection/>
    </xf>
    <xf numFmtId="3" fontId="6" fillId="0" borderId="0" xfId="23" applyNumberFormat="1" applyFont="1" applyAlignment="1">
      <alignment horizontal="right" vertical="center"/>
      <protection/>
    </xf>
    <xf numFmtId="178" fontId="6" fillId="0" borderId="0" xfId="23" applyNumberFormat="1" applyFont="1" applyAlignment="1">
      <alignment horizontal="right" vertical="center"/>
      <protection/>
    </xf>
    <xf numFmtId="3" fontId="6" fillId="0" borderId="0" xfId="23" applyNumberFormat="1" applyFont="1" applyFill="1" applyBorder="1" applyAlignment="1">
      <alignment horizontal="right" vertical="center"/>
      <protection/>
    </xf>
    <xf numFmtId="0" fontId="0" fillId="0" borderId="0" xfId="0" applyAlignment="1">
      <alignment vertical="center"/>
    </xf>
    <xf numFmtId="3" fontId="6" fillId="0" borderId="0" xfId="22" applyNumberFormat="1" applyFont="1" applyBorder="1" applyAlignment="1">
      <alignment horizontal="right" vertical="center"/>
      <protection/>
    </xf>
    <xf numFmtId="3" fontId="8" fillId="0" borderId="0" xfId="23" applyNumberFormat="1" applyFont="1" applyBorder="1" applyAlignment="1">
      <alignment horizontal="right" vertical="center"/>
      <protection/>
    </xf>
    <xf numFmtId="178" fontId="8" fillId="0" borderId="0" xfId="23" applyNumberFormat="1" applyFont="1" applyAlignment="1">
      <alignment horizontal="left" vertical="center"/>
      <protection/>
    </xf>
    <xf numFmtId="178" fontId="6" fillId="0" borderId="0" xfId="23" applyNumberFormat="1" applyFont="1" applyBorder="1" applyAlignment="1">
      <alignment horizontal="right" vertical="center"/>
      <protection/>
    </xf>
    <xf numFmtId="58" fontId="8" fillId="0" borderId="0" xfId="23" applyNumberFormat="1" applyFont="1" applyAlignment="1">
      <alignment horizontal="right" vertical="center"/>
      <protection/>
    </xf>
    <xf numFmtId="41" fontId="6" fillId="0" borderId="2" xfId="24" applyNumberFormat="1" applyFont="1" applyBorder="1" applyAlignment="1">
      <alignment horizontal="right"/>
      <protection/>
    </xf>
    <xf numFmtId="41" fontId="8" fillId="0" borderId="3" xfId="23" applyNumberFormat="1" applyFont="1" applyBorder="1" applyAlignment="1">
      <alignment horizontal="right" vertical="center"/>
      <protection/>
    </xf>
    <xf numFmtId="178" fontId="8" fillId="0" borderId="4" xfId="23" applyNumberFormat="1" applyFont="1" applyBorder="1" applyAlignment="1">
      <alignment vertical="center"/>
      <protection/>
    </xf>
    <xf numFmtId="178" fontId="8" fillId="0" borderId="5" xfId="23" applyNumberFormat="1" applyFont="1" applyBorder="1" applyAlignment="1">
      <alignment vertical="center"/>
      <protection/>
    </xf>
    <xf numFmtId="178" fontId="8" fillId="0" borderId="6" xfId="23" applyNumberFormat="1" applyFont="1" applyBorder="1" applyAlignment="1">
      <alignment horizontal="right" vertical="center"/>
      <protection/>
    </xf>
    <xf numFmtId="3" fontId="8" fillId="0" borderId="3" xfId="23" applyNumberFormat="1" applyFont="1" applyBorder="1" applyAlignment="1">
      <alignment horizontal="right" vertical="center"/>
      <protection/>
    </xf>
    <xf numFmtId="178" fontId="8" fillId="0" borderId="7" xfId="23" applyNumberFormat="1" applyFont="1" applyBorder="1" applyAlignment="1">
      <alignment horizontal="distributed" vertical="center"/>
      <protection/>
    </xf>
    <xf numFmtId="178" fontId="8" fillId="0" borderId="8" xfId="23" applyNumberFormat="1" applyFont="1" applyBorder="1" applyAlignment="1">
      <alignment horizontal="distributed" vertical="center"/>
      <protection/>
    </xf>
    <xf numFmtId="3" fontId="8" fillId="0" borderId="9" xfId="23" applyNumberFormat="1" applyFont="1" applyBorder="1" applyAlignment="1">
      <alignment horizontal="center" vertical="center"/>
      <protection/>
    </xf>
    <xf numFmtId="178" fontId="8" fillId="0" borderId="9" xfId="23" applyNumberFormat="1" applyFont="1" applyBorder="1" applyAlignment="1">
      <alignment horizontal="center" vertical="center"/>
      <protection/>
    </xf>
    <xf numFmtId="178" fontId="8" fillId="0" borderId="10" xfId="23" applyNumberFormat="1" applyFont="1" applyBorder="1" applyAlignment="1">
      <alignment horizontal="center" vertical="center"/>
      <protection/>
    </xf>
    <xf numFmtId="3" fontId="6" fillId="0" borderId="2" xfId="23" applyNumberFormat="1" applyFont="1" applyBorder="1" applyAlignment="1">
      <alignment horizontal="right" vertical="center"/>
      <protection/>
    </xf>
    <xf numFmtId="176" fontId="6" fillId="0" borderId="2" xfId="23" applyNumberFormat="1" applyFont="1" applyBorder="1" applyAlignment="1">
      <alignment horizontal="right" vertical="center"/>
      <protection/>
    </xf>
    <xf numFmtId="176" fontId="6" fillId="0" borderId="3" xfId="23" applyNumberFormat="1" applyFont="1" applyBorder="1" applyAlignment="1">
      <alignment horizontal="right" vertical="center"/>
      <protection/>
    </xf>
    <xf numFmtId="176" fontId="6" fillId="0" borderId="8" xfId="23" applyNumberFormat="1" applyFont="1" applyBorder="1" applyAlignment="1">
      <alignment horizontal="right" vertical="center"/>
      <protection/>
    </xf>
    <xf numFmtId="178" fontId="8" fillId="0" borderId="8" xfId="23" applyNumberFormat="1" applyFont="1" applyBorder="1" applyAlignment="1">
      <alignment vertical="center"/>
      <protection/>
    </xf>
    <xf numFmtId="178" fontId="8" fillId="0" borderId="11" xfId="23" applyNumberFormat="1" applyFont="1" applyBorder="1" applyAlignment="1">
      <alignment vertical="center"/>
      <protection/>
    </xf>
    <xf numFmtId="178" fontId="8" fillId="0" borderId="8" xfId="23" applyNumberFormat="1" applyFont="1" applyBorder="1" applyAlignment="1">
      <alignment horizontal="left" vertical="center"/>
      <protection/>
    </xf>
    <xf numFmtId="178" fontId="6" fillId="0" borderId="2" xfId="23" applyNumberFormat="1" applyFont="1" applyBorder="1" applyAlignment="1">
      <alignment horizontal="right" vertical="center"/>
      <protection/>
    </xf>
    <xf numFmtId="177" fontId="6" fillId="0" borderId="2" xfId="23" applyNumberFormat="1" applyFont="1" applyBorder="1" applyAlignment="1">
      <alignment horizontal="right" vertical="center"/>
      <protection/>
    </xf>
    <xf numFmtId="3" fontId="6" fillId="0" borderId="2" xfId="23" applyNumberFormat="1" applyFont="1" applyFill="1" applyBorder="1" applyAlignment="1">
      <alignment horizontal="right" vertical="center"/>
      <protection/>
    </xf>
    <xf numFmtId="41" fontId="6" fillId="0" borderId="2" xfId="22" applyNumberFormat="1" applyFont="1" applyBorder="1" applyAlignment="1">
      <alignment horizontal="right" vertical="center"/>
      <protection/>
    </xf>
    <xf numFmtId="178" fontId="6" fillId="0" borderId="0" xfId="23" applyNumberFormat="1" applyFont="1" applyBorder="1" applyAlignment="1">
      <alignment vertical="center"/>
      <protection/>
    </xf>
    <xf numFmtId="178" fontId="8" fillId="0" borderId="0" xfId="23" applyNumberFormat="1" applyFont="1" applyBorder="1" applyAlignment="1">
      <alignment/>
      <protection/>
    </xf>
    <xf numFmtId="41" fontId="8" fillId="0" borderId="8" xfId="23" applyNumberFormat="1" applyFont="1" applyBorder="1" applyAlignment="1">
      <alignment horizontal="right" vertical="center"/>
      <protection/>
    </xf>
    <xf numFmtId="41" fontId="8" fillId="0" borderId="6" xfId="23" applyNumberFormat="1" applyFont="1" applyBorder="1" applyAlignment="1">
      <alignment horizontal="right" vertical="center"/>
      <protection/>
    </xf>
    <xf numFmtId="178" fontId="8" fillId="0" borderId="8" xfId="23" applyNumberFormat="1" applyFont="1" applyBorder="1" applyAlignment="1">
      <alignment horizontal="distributed" vertical="center"/>
      <protection/>
    </xf>
    <xf numFmtId="180" fontId="8" fillId="0" borderId="8" xfId="23" applyNumberFormat="1" applyFont="1" applyBorder="1" applyAlignment="1">
      <alignment horizontal="right" vertical="center"/>
      <protection/>
    </xf>
    <xf numFmtId="178" fontId="8" fillId="0" borderId="6" xfId="23" applyNumberFormat="1" applyFont="1" applyBorder="1" applyAlignment="1">
      <alignment horizontal="right" vertical="center"/>
      <protection/>
    </xf>
    <xf numFmtId="3" fontId="6" fillId="0" borderId="2" xfId="23" applyNumberFormat="1" applyFont="1" applyBorder="1" applyAlignment="1">
      <alignment vertical="center"/>
      <protection/>
    </xf>
    <xf numFmtId="3" fontId="6" fillId="0" borderId="2" xfId="24" applyNumberFormat="1" applyFont="1" applyBorder="1" applyAlignment="1">
      <alignment horizontal="distributed"/>
      <protection/>
    </xf>
    <xf numFmtId="179" fontId="8" fillId="0" borderId="3" xfId="23" applyNumberFormat="1" applyFont="1" applyBorder="1" applyAlignment="1">
      <alignment vertical="center"/>
      <protection/>
    </xf>
    <xf numFmtId="179" fontId="8" fillId="0" borderId="8" xfId="23" applyNumberFormat="1" applyFont="1" applyBorder="1" applyAlignment="1">
      <alignment vertical="center"/>
      <protection/>
    </xf>
    <xf numFmtId="179" fontId="8" fillId="0" borderId="8" xfId="23" applyNumberFormat="1" applyFont="1" applyBorder="1" applyAlignment="1">
      <alignment horizontal="right" vertical="center"/>
      <protection/>
    </xf>
    <xf numFmtId="178" fontId="8" fillId="0" borderId="0" xfId="23" applyNumberFormat="1" applyFont="1" applyAlignment="1">
      <alignment/>
      <protection/>
    </xf>
    <xf numFmtId="178" fontId="8" fillId="0" borderId="0" xfId="23" applyNumberFormat="1" applyFont="1" applyAlignment="1">
      <alignment horizontal="right" vertical="center"/>
      <protection/>
    </xf>
    <xf numFmtId="0" fontId="5" fillId="0" borderId="0" xfId="21" applyAlignment="1">
      <alignment/>
      <protection/>
    </xf>
    <xf numFmtId="178" fontId="8" fillId="0" borderId="6" xfId="23" applyNumberFormat="1" applyFont="1" applyBorder="1" applyAlignment="1">
      <alignment vertical="center"/>
      <protection/>
    </xf>
    <xf numFmtId="178" fontId="8" fillId="0" borderId="3" xfId="23" applyNumberFormat="1" applyFont="1" applyBorder="1" applyAlignment="1">
      <alignment vertical="center"/>
      <protection/>
    </xf>
    <xf numFmtId="178" fontId="10" fillId="0" borderId="0" xfId="23" applyNumberFormat="1" applyFont="1" applyAlignment="1">
      <alignment vertical="center"/>
      <protection/>
    </xf>
    <xf numFmtId="41" fontId="8" fillId="0" borderId="4" xfId="23" applyNumberFormat="1" applyFont="1" applyBorder="1" applyAlignment="1">
      <alignment horizontal="left" vertical="center"/>
      <protection/>
    </xf>
    <xf numFmtId="41" fontId="8" fillId="0" borderId="4" xfId="23" applyNumberFormat="1" applyFont="1" applyBorder="1" applyAlignment="1">
      <alignment horizontal="right" vertical="center"/>
      <protection/>
    </xf>
    <xf numFmtId="41" fontId="8" fillId="0" borderId="5" xfId="23" applyNumberFormat="1" applyFont="1" applyBorder="1" applyAlignment="1">
      <alignment horizontal="right" vertical="center"/>
      <protection/>
    </xf>
    <xf numFmtId="178" fontId="8" fillId="0" borderId="7" xfId="23" applyNumberFormat="1" applyFont="1" applyBorder="1" applyAlignment="1">
      <alignment vertical="center"/>
      <protection/>
    </xf>
    <xf numFmtId="178" fontId="8" fillId="0" borderId="3" xfId="23" applyNumberFormat="1" applyFont="1" applyBorder="1" applyAlignment="1">
      <alignment horizontal="right" vertical="center"/>
      <protection/>
    </xf>
    <xf numFmtId="41" fontId="8" fillId="0" borderId="2" xfId="24" applyNumberFormat="1" applyFont="1" applyBorder="1" applyAlignment="1">
      <alignment horizontal="right"/>
      <protection/>
    </xf>
    <xf numFmtId="178" fontId="8" fillId="0" borderId="12" xfId="24" applyNumberFormat="1" applyFont="1" applyBorder="1" applyAlignment="1">
      <alignment horizontal="distributed"/>
      <protection/>
    </xf>
    <xf numFmtId="178" fontId="8" fillId="0" borderId="2" xfId="23" applyNumberFormat="1" applyFont="1" applyBorder="1" applyAlignment="1">
      <alignment horizontal="right" vertical="center"/>
      <protection/>
    </xf>
    <xf numFmtId="41" fontId="6" fillId="0" borderId="2" xfId="23" applyNumberFormat="1" applyFont="1" applyBorder="1" applyAlignment="1">
      <alignment horizontal="right" vertical="center"/>
      <protection/>
    </xf>
    <xf numFmtId="41" fontId="6" fillId="0" borderId="2" xfId="23" applyNumberFormat="1" applyFont="1" applyFill="1" applyBorder="1" applyAlignment="1">
      <alignment horizontal="right" vertical="center"/>
      <protection/>
    </xf>
    <xf numFmtId="178" fontId="8" fillId="0" borderId="2" xfId="23" applyNumberFormat="1" applyFont="1" applyBorder="1" applyAlignment="1">
      <alignment vertical="center"/>
      <protection/>
    </xf>
    <xf numFmtId="0" fontId="6" fillId="0" borderId="2" xfId="22" applyFont="1" applyBorder="1" applyAlignment="1">
      <alignment horizontal="right" vertical="center"/>
      <protection/>
    </xf>
    <xf numFmtId="3" fontId="8" fillId="0" borderId="2" xfId="23" applyNumberFormat="1" applyFont="1" applyBorder="1" applyAlignment="1">
      <alignment horizontal="right" vertical="center"/>
      <protection/>
    </xf>
    <xf numFmtId="178" fontId="8" fillId="0" borderId="7" xfId="23" applyNumberFormat="1" applyFont="1" applyBorder="1" applyAlignment="1">
      <alignment horizontal="distributed" vertical="center"/>
      <protection/>
    </xf>
    <xf numFmtId="178" fontId="8" fillId="0" borderId="8" xfId="23" applyNumberFormat="1" applyFont="1" applyBorder="1" applyAlignment="1">
      <alignment horizontal="distributed" vertical="center"/>
      <protection/>
    </xf>
    <xf numFmtId="178" fontId="8" fillId="0" borderId="0" xfId="23" applyNumberFormat="1" applyFont="1" applyBorder="1" applyAlignment="1">
      <alignment horizontal="left" vertical="center"/>
      <protection/>
    </xf>
    <xf numFmtId="178" fontId="8" fillId="0" borderId="0" xfId="23" applyNumberFormat="1" applyFont="1" applyBorder="1" applyAlignment="1">
      <alignment horizontal="distributed" vertical="center"/>
      <protection/>
    </xf>
    <xf numFmtId="178" fontId="8" fillId="2" borderId="0" xfId="23" applyNumberFormat="1" applyFont="1" applyFill="1" applyAlignment="1">
      <alignment vertical="center" wrapText="1"/>
      <protection/>
    </xf>
    <xf numFmtId="178" fontId="8" fillId="0" borderId="0" xfId="23" applyNumberFormat="1" applyFont="1" applyAlignment="1">
      <alignment vertical="center"/>
      <protection/>
    </xf>
    <xf numFmtId="178" fontId="8" fillId="0" borderId="5" xfId="23" applyNumberFormat="1" applyFont="1" applyBorder="1" applyAlignment="1">
      <alignment horizontal="center" vertical="center"/>
      <protection/>
    </xf>
    <xf numFmtId="0" fontId="0" fillId="0" borderId="7" xfId="0" applyBorder="1" applyAlignment="1">
      <alignment horizontal="center" vertical="center"/>
    </xf>
    <xf numFmtId="178" fontId="8" fillId="0" borderId="13" xfId="23" applyNumberFormat="1" applyFont="1" applyBorder="1" applyAlignment="1">
      <alignment horizontal="distributed" vertical="center"/>
      <protection/>
    </xf>
    <xf numFmtId="178" fontId="8" fillId="0" borderId="4" xfId="23" applyNumberFormat="1" applyFont="1" applyBorder="1" applyAlignment="1">
      <alignment horizontal="distributed" vertical="center"/>
      <protection/>
    </xf>
    <xf numFmtId="178" fontId="8" fillId="0" borderId="5" xfId="23" applyNumberFormat="1" applyFont="1" applyBorder="1" applyAlignment="1">
      <alignment horizontal="distributed" vertical="center"/>
      <protection/>
    </xf>
    <xf numFmtId="178" fontId="8" fillId="0" borderId="11" xfId="23" applyNumberFormat="1" applyFont="1" applyBorder="1" applyAlignment="1">
      <alignment horizontal="distributed" vertical="center"/>
      <protection/>
    </xf>
    <xf numFmtId="178" fontId="8" fillId="0" borderId="6" xfId="23" applyNumberFormat="1" applyFont="1" applyBorder="1" applyAlignment="1">
      <alignment horizontal="distributed" vertical="center"/>
      <protection/>
    </xf>
    <xf numFmtId="178" fontId="8" fillId="0" borderId="3" xfId="23" applyNumberFormat="1" applyFont="1" applyBorder="1" applyAlignment="1">
      <alignment horizontal="distributed" vertical="center"/>
      <protection/>
    </xf>
    <xf numFmtId="178" fontId="10" fillId="0" borderId="0" xfId="23" applyNumberFormat="1" applyFont="1" applyAlignment="1">
      <alignment vertical="center"/>
      <protection/>
    </xf>
    <xf numFmtId="0" fontId="0" fillId="0" borderId="0" xfId="0" applyAlignment="1">
      <alignment/>
    </xf>
  </cellXfs>
  <cellStyles count="12">
    <cellStyle name="Normal" xfId="0"/>
    <cellStyle name="Percent" xfId="15"/>
    <cellStyle name="Hyperlink" xfId="16"/>
    <cellStyle name="Comma [0]" xfId="17"/>
    <cellStyle name="Comma" xfId="18"/>
    <cellStyle name="Currency [0]" xfId="19"/>
    <cellStyle name="Currency" xfId="20"/>
    <cellStyle name="標準_月報卒後－1作成" xfId="21"/>
    <cellStyle name="標準_月報表" xfId="22"/>
    <cellStyle name="標準_第18章_学校基本調査" xfId="23"/>
    <cellStyle name="標準_附属表"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1"/>
  </sheetPr>
  <dimension ref="A1:R67"/>
  <sheetViews>
    <sheetView tabSelected="1" workbookViewId="0" topLeftCell="A1">
      <selection activeCell="O1" sqref="O1"/>
    </sheetView>
  </sheetViews>
  <sheetFormatPr defaultColWidth="8.796875" defaultRowHeight="14.25"/>
  <cols>
    <col min="1" max="1" width="1.1015625" style="5" customWidth="1"/>
    <col min="2" max="2" width="1.390625" style="5" customWidth="1"/>
    <col min="3" max="3" width="18.8984375" style="5" customWidth="1"/>
    <col min="4" max="4" width="0.4921875" style="5" customWidth="1"/>
    <col min="5" max="10" width="5.5" style="5" customWidth="1"/>
    <col min="11" max="11" width="5.3984375" style="5" customWidth="1"/>
    <col min="12" max="14" width="5.59765625" style="5" customWidth="1"/>
    <col min="15" max="15" width="5.69921875" style="5" customWidth="1"/>
    <col min="16" max="16" width="5.19921875" style="5" customWidth="1"/>
    <col min="17" max="16384" width="7" style="5" customWidth="1"/>
  </cols>
  <sheetData>
    <row r="1" spans="1:18" ht="16.5" customHeight="1">
      <c r="A1" s="82" t="s">
        <v>75</v>
      </c>
      <c r="B1" s="16"/>
      <c r="D1" s="16"/>
      <c r="E1" s="32"/>
      <c r="F1" s="16"/>
      <c r="G1" s="16"/>
      <c r="H1" s="16"/>
      <c r="I1" s="16"/>
      <c r="J1" s="16"/>
      <c r="K1" s="16"/>
      <c r="L1" s="16"/>
      <c r="M1" s="16"/>
      <c r="N1" s="16"/>
      <c r="O1" s="16"/>
      <c r="P1" s="32"/>
      <c r="R1" s="32"/>
    </row>
    <row r="2" spans="2:17" ht="9.75" customHeight="1">
      <c r="B2" s="6"/>
      <c r="C2" s="17"/>
      <c r="D2" s="17"/>
      <c r="E2" s="17"/>
      <c r="F2" s="17"/>
      <c r="G2" s="17"/>
      <c r="H2" s="17"/>
      <c r="I2" s="17"/>
      <c r="J2" s="17"/>
      <c r="K2" s="17"/>
      <c r="L2" s="17"/>
      <c r="O2" s="78" t="s">
        <v>38</v>
      </c>
      <c r="Q2" s="79"/>
    </row>
    <row r="3" spans="2:16" ht="2.25" customHeight="1" thickBot="1">
      <c r="B3" s="7"/>
      <c r="C3" s="7"/>
      <c r="D3" s="7"/>
      <c r="E3" s="7"/>
      <c r="F3" s="7"/>
      <c r="G3" s="7"/>
      <c r="H3" s="7"/>
      <c r="I3" s="7"/>
      <c r="J3" s="7"/>
      <c r="K3" s="7"/>
      <c r="O3" s="8"/>
      <c r="P3" s="8"/>
    </row>
    <row r="4" spans="1:15" ht="16.5" customHeight="1">
      <c r="A4" s="96" t="s">
        <v>13</v>
      </c>
      <c r="B4" s="96"/>
      <c r="C4" s="96"/>
      <c r="D4" s="49"/>
      <c r="E4" s="83" t="s">
        <v>34</v>
      </c>
      <c r="F4" s="84"/>
      <c r="G4" s="84"/>
      <c r="H4" s="84"/>
      <c r="I4" s="84"/>
      <c r="J4" s="84"/>
      <c r="K4" s="84"/>
      <c r="L4" s="84"/>
      <c r="M4" s="84"/>
      <c r="N4" s="85"/>
      <c r="O4" s="85"/>
    </row>
    <row r="5" spans="1:15" ht="16.5" customHeight="1">
      <c r="A5" s="97"/>
      <c r="B5" s="97"/>
      <c r="C5" s="97"/>
      <c r="D5" s="50"/>
      <c r="E5" s="68">
        <v>6</v>
      </c>
      <c r="F5" s="68">
        <v>7</v>
      </c>
      <c r="G5" s="68">
        <v>8</v>
      </c>
      <c r="H5" s="68">
        <v>9</v>
      </c>
      <c r="I5" s="68">
        <v>10</v>
      </c>
      <c r="J5" s="68">
        <v>11</v>
      </c>
      <c r="K5" s="68">
        <v>12</v>
      </c>
      <c r="L5" s="68">
        <v>13</v>
      </c>
      <c r="M5" s="80">
        <v>14</v>
      </c>
      <c r="N5" s="81">
        <v>15</v>
      </c>
      <c r="O5" s="81">
        <v>16</v>
      </c>
    </row>
    <row r="6" spans="1:15" ht="15" customHeight="1">
      <c r="A6" s="66" t="s">
        <v>37</v>
      </c>
      <c r="B6" s="7"/>
      <c r="C6" s="7"/>
      <c r="D6" s="7"/>
      <c r="E6" s="88"/>
      <c r="F6" s="33"/>
      <c r="G6" s="33"/>
      <c r="H6" s="33"/>
      <c r="I6" s="33"/>
      <c r="J6" s="33"/>
      <c r="K6" s="33"/>
      <c r="L6" s="33"/>
      <c r="M6" s="33"/>
      <c r="N6" s="33"/>
      <c r="O6" s="33"/>
    </row>
    <row r="7" spans="1:15" ht="15" customHeight="1">
      <c r="A7" s="7"/>
      <c r="B7" s="99" t="s">
        <v>0</v>
      </c>
      <c r="C7" s="99"/>
      <c r="D7" s="7"/>
      <c r="E7" s="54">
        <v>24936</v>
      </c>
      <c r="F7" s="2">
        <v>24094</v>
      </c>
      <c r="G7" s="2">
        <v>23530</v>
      </c>
      <c r="H7" s="2">
        <v>23335</v>
      </c>
      <c r="I7" s="2">
        <v>23789</v>
      </c>
      <c r="J7" s="2">
        <v>23105</v>
      </c>
      <c r="K7" s="2">
        <v>22159</v>
      </c>
      <c r="L7" s="2">
        <v>21394</v>
      </c>
      <c r="M7" s="2">
        <v>21428</v>
      </c>
      <c r="N7" s="2">
        <v>20741</v>
      </c>
      <c r="O7" s="2">
        <v>19905</v>
      </c>
    </row>
    <row r="8" spans="1:15" ht="9.75" customHeight="1">
      <c r="A8" s="7"/>
      <c r="B8" s="7"/>
      <c r="C8" s="10" t="s">
        <v>1</v>
      </c>
      <c r="D8" s="7"/>
      <c r="E8" s="54">
        <v>24095</v>
      </c>
      <c r="F8" s="2">
        <v>23272</v>
      </c>
      <c r="G8" s="2">
        <v>22718</v>
      </c>
      <c r="H8" s="2">
        <v>22535</v>
      </c>
      <c r="I8" s="2">
        <v>22941</v>
      </c>
      <c r="J8" s="2">
        <v>22133</v>
      </c>
      <c r="K8" s="2">
        <v>21302</v>
      </c>
      <c r="L8" s="2">
        <v>20584</v>
      </c>
      <c r="M8" s="2">
        <v>20712</v>
      </c>
      <c r="N8" s="2">
        <v>20071</v>
      </c>
      <c r="O8" s="2">
        <v>19281</v>
      </c>
    </row>
    <row r="9" spans="1:15" ht="9.75" customHeight="1">
      <c r="A9" s="7"/>
      <c r="B9" s="7"/>
      <c r="C9" s="10" t="s">
        <v>2</v>
      </c>
      <c r="D9" s="7"/>
      <c r="E9" s="54">
        <v>430</v>
      </c>
      <c r="F9" s="2">
        <v>447</v>
      </c>
      <c r="G9" s="2">
        <v>413</v>
      </c>
      <c r="H9" s="2">
        <v>380</v>
      </c>
      <c r="I9" s="2">
        <v>369</v>
      </c>
      <c r="J9" s="2">
        <v>351</v>
      </c>
      <c r="K9" s="2">
        <v>336</v>
      </c>
      <c r="L9" s="2">
        <v>288</v>
      </c>
      <c r="M9" s="2">
        <v>218</v>
      </c>
      <c r="N9" s="2">
        <v>196</v>
      </c>
      <c r="O9" s="2">
        <v>234</v>
      </c>
    </row>
    <row r="10" spans="1:15" ht="9.75" customHeight="1">
      <c r="A10" s="7"/>
      <c r="B10" s="7"/>
      <c r="C10" s="10" t="s">
        <v>3</v>
      </c>
      <c r="D10" s="10"/>
      <c r="E10" s="54">
        <v>162</v>
      </c>
      <c r="F10" s="2">
        <v>137</v>
      </c>
      <c r="G10" s="2">
        <v>125</v>
      </c>
      <c r="H10" s="2">
        <v>92</v>
      </c>
      <c r="I10" s="2">
        <v>83</v>
      </c>
      <c r="J10" s="2">
        <v>150</v>
      </c>
      <c r="K10" s="2">
        <v>102</v>
      </c>
      <c r="L10" s="2">
        <v>104</v>
      </c>
      <c r="M10" s="2">
        <v>77</v>
      </c>
      <c r="N10" s="2">
        <v>44</v>
      </c>
      <c r="O10" s="2">
        <v>41</v>
      </c>
    </row>
    <row r="11" spans="1:15" ht="9.75" customHeight="1">
      <c r="A11" s="7"/>
      <c r="B11" s="7"/>
      <c r="C11" s="10" t="s">
        <v>4</v>
      </c>
      <c r="D11" s="7"/>
      <c r="E11" s="54">
        <v>6</v>
      </c>
      <c r="F11" s="2">
        <v>4</v>
      </c>
      <c r="G11" s="2">
        <v>6</v>
      </c>
      <c r="H11" s="2" t="s">
        <v>14</v>
      </c>
      <c r="I11" s="2">
        <v>2</v>
      </c>
      <c r="J11" s="2">
        <v>3</v>
      </c>
      <c r="K11" s="2">
        <v>2</v>
      </c>
      <c r="L11" s="2">
        <v>1</v>
      </c>
      <c r="M11" s="2">
        <v>4</v>
      </c>
      <c r="N11" s="2">
        <v>2</v>
      </c>
      <c r="O11" s="2" t="s">
        <v>14</v>
      </c>
    </row>
    <row r="12" spans="1:15" ht="9.75" customHeight="1">
      <c r="A12" s="7"/>
      <c r="B12" s="7"/>
      <c r="C12" s="10" t="s">
        <v>67</v>
      </c>
      <c r="D12" s="7"/>
      <c r="E12" s="54">
        <v>243</v>
      </c>
      <c r="F12" s="2">
        <v>234</v>
      </c>
      <c r="G12" s="2">
        <v>268</v>
      </c>
      <c r="H12" s="2">
        <v>328</v>
      </c>
      <c r="I12" s="2">
        <v>394</v>
      </c>
      <c r="J12" s="2">
        <v>468</v>
      </c>
      <c r="K12" s="2">
        <v>417</v>
      </c>
      <c r="L12" s="2">
        <v>417</v>
      </c>
      <c r="M12" s="2">
        <v>417</v>
      </c>
      <c r="N12" s="2">
        <v>428</v>
      </c>
      <c r="O12" s="2">
        <v>349</v>
      </c>
    </row>
    <row r="13" spans="1:15" ht="13.5" customHeight="1">
      <c r="A13" s="7"/>
      <c r="B13" s="7"/>
      <c r="C13" s="7" t="s">
        <v>5</v>
      </c>
      <c r="D13" s="7"/>
      <c r="E13" s="54"/>
      <c r="F13" s="2"/>
      <c r="G13" s="2"/>
      <c r="H13" s="2"/>
      <c r="I13" s="2"/>
      <c r="J13" s="2"/>
      <c r="K13" s="2"/>
      <c r="L13" s="2"/>
      <c r="M13" s="2"/>
      <c r="N13" s="2"/>
      <c r="O13" s="2"/>
    </row>
    <row r="14" spans="1:15" ht="9.75" customHeight="1">
      <c r="A14" s="7"/>
      <c r="B14" s="7"/>
      <c r="C14" s="10" t="s">
        <v>6</v>
      </c>
      <c r="D14" s="7"/>
      <c r="E14" s="54">
        <v>73</v>
      </c>
      <c r="F14" s="2">
        <v>39</v>
      </c>
      <c r="G14" s="2">
        <v>24</v>
      </c>
      <c r="H14" s="2">
        <v>30</v>
      </c>
      <c r="I14" s="2">
        <v>22</v>
      </c>
      <c r="J14" s="2">
        <v>18</v>
      </c>
      <c r="K14" s="2">
        <v>17</v>
      </c>
      <c r="L14" s="2">
        <v>11</v>
      </c>
      <c r="M14" s="2">
        <v>15</v>
      </c>
      <c r="N14" s="2">
        <v>6</v>
      </c>
      <c r="O14" s="2">
        <v>7</v>
      </c>
    </row>
    <row r="15" spans="1:15" ht="9.75" customHeight="1">
      <c r="A15" s="7"/>
      <c r="B15" s="7"/>
      <c r="C15" s="10" t="s">
        <v>7</v>
      </c>
      <c r="D15" s="7"/>
      <c r="E15" s="54">
        <v>5</v>
      </c>
      <c r="F15" s="2" t="s">
        <v>14</v>
      </c>
      <c r="G15" s="2" t="s">
        <v>14</v>
      </c>
      <c r="H15" s="2" t="s">
        <v>14</v>
      </c>
      <c r="I15" s="2" t="s">
        <v>14</v>
      </c>
      <c r="J15" s="2" t="s">
        <v>14</v>
      </c>
      <c r="K15" s="2" t="s">
        <v>14</v>
      </c>
      <c r="L15" s="2">
        <v>1</v>
      </c>
      <c r="M15" s="2">
        <v>1</v>
      </c>
      <c r="N15" s="2" t="s">
        <v>14</v>
      </c>
      <c r="O15" s="2" t="s">
        <v>14</v>
      </c>
    </row>
    <row r="16" spans="1:15" ht="15" customHeight="1">
      <c r="A16" s="7"/>
      <c r="B16" s="98" t="s">
        <v>9</v>
      </c>
      <c r="C16" s="98"/>
      <c r="D16" s="7"/>
      <c r="E16" s="54">
        <v>12737</v>
      </c>
      <c r="F16" s="2">
        <v>12430</v>
      </c>
      <c r="G16" s="2">
        <v>11996</v>
      </c>
      <c r="H16" s="2">
        <v>11846</v>
      </c>
      <c r="I16" s="2">
        <v>12189</v>
      </c>
      <c r="J16" s="2">
        <v>11872</v>
      </c>
      <c r="K16" s="2">
        <v>11323</v>
      </c>
      <c r="L16" s="2">
        <v>10777</v>
      </c>
      <c r="M16" s="2">
        <v>10911</v>
      </c>
      <c r="N16" s="2">
        <v>10697</v>
      </c>
      <c r="O16" s="2">
        <v>10070</v>
      </c>
    </row>
    <row r="17" spans="1:15" ht="9.75" customHeight="1">
      <c r="A17" s="7"/>
      <c r="B17" s="7"/>
      <c r="C17" s="10" t="s">
        <v>1</v>
      </c>
      <c r="D17" s="7"/>
      <c r="E17" s="54">
        <v>12196</v>
      </c>
      <c r="F17" s="2">
        <v>11886</v>
      </c>
      <c r="G17" s="2">
        <v>11489</v>
      </c>
      <c r="H17" s="2">
        <v>11331</v>
      </c>
      <c r="I17" s="2">
        <v>11653</v>
      </c>
      <c r="J17" s="2">
        <v>11259</v>
      </c>
      <c r="K17" s="2">
        <v>10780</v>
      </c>
      <c r="L17" s="2">
        <v>10299</v>
      </c>
      <c r="M17" s="2">
        <v>10512</v>
      </c>
      <c r="N17" s="2">
        <v>10305</v>
      </c>
      <c r="O17" s="2">
        <v>9710</v>
      </c>
    </row>
    <row r="18" spans="1:15" ht="9.75" customHeight="1">
      <c r="A18" s="7"/>
      <c r="B18" s="7"/>
      <c r="C18" s="10" t="s">
        <v>2</v>
      </c>
      <c r="D18" s="7"/>
      <c r="E18" s="54">
        <v>324</v>
      </c>
      <c r="F18" s="2">
        <v>319</v>
      </c>
      <c r="G18" s="2">
        <v>296</v>
      </c>
      <c r="H18" s="2">
        <v>299</v>
      </c>
      <c r="I18" s="2">
        <v>290</v>
      </c>
      <c r="J18" s="2">
        <v>280</v>
      </c>
      <c r="K18" s="2">
        <v>258</v>
      </c>
      <c r="L18" s="2">
        <v>224</v>
      </c>
      <c r="M18" s="2">
        <v>176</v>
      </c>
      <c r="N18" s="2">
        <v>153</v>
      </c>
      <c r="O18" s="2">
        <v>185</v>
      </c>
    </row>
    <row r="19" spans="1:15" ht="9.75" customHeight="1">
      <c r="A19" s="7"/>
      <c r="B19" s="7"/>
      <c r="C19" s="10" t="s">
        <v>3</v>
      </c>
      <c r="D19" s="7"/>
      <c r="E19" s="54">
        <v>107</v>
      </c>
      <c r="F19" s="2">
        <v>89</v>
      </c>
      <c r="G19" s="2">
        <v>80</v>
      </c>
      <c r="H19" s="2">
        <v>51</v>
      </c>
      <c r="I19" s="2">
        <v>46</v>
      </c>
      <c r="J19" s="2">
        <v>85</v>
      </c>
      <c r="K19" s="2">
        <v>64</v>
      </c>
      <c r="L19" s="2">
        <v>58</v>
      </c>
      <c r="M19" s="2">
        <v>37</v>
      </c>
      <c r="N19" s="2">
        <v>21</v>
      </c>
      <c r="O19" s="2">
        <v>16</v>
      </c>
    </row>
    <row r="20" spans="1:15" ht="9.75" customHeight="1">
      <c r="A20" s="7"/>
      <c r="B20" s="7"/>
      <c r="C20" s="10" t="s">
        <v>4</v>
      </c>
      <c r="D20" s="7"/>
      <c r="E20" s="54">
        <v>6</v>
      </c>
      <c r="F20" s="2">
        <v>3</v>
      </c>
      <c r="G20" s="2">
        <v>2</v>
      </c>
      <c r="H20" s="2" t="s">
        <v>14</v>
      </c>
      <c r="I20" s="2">
        <v>1</v>
      </c>
      <c r="J20" s="2" t="s">
        <v>14</v>
      </c>
      <c r="K20" s="2">
        <v>1</v>
      </c>
      <c r="L20" s="2" t="s">
        <v>14</v>
      </c>
      <c r="M20" s="2">
        <v>2</v>
      </c>
      <c r="N20" s="2">
        <v>2</v>
      </c>
      <c r="O20" s="2" t="s">
        <v>14</v>
      </c>
    </row>
    <row r="21" spans="1:15" ht="9.75" customHeight="1">
      <c r="A21" s="7"/>
      <c r="B21" s="7"/>
      <c r="C21" s="10" t="s">
        <v>67</v>
      </c>
      <c r="D21" s="7"/>
      <c r="E21" s="54">
        <v>104</v>
      </c>
      <c r="F21" s="2">
        <v>133</v>
      </c>
      <c r="G21" s="2">
        <v>129</v>
      </c>
      <c r="H21" s="2">
        <v>165</v>
      </c>
      <c r="I21" s="2">
        <v>199</v>
      </c>
      <c r="J21" s="2">
        <v>248</v>
      </c>
      <c r="K21" s="2">
        <v>220</v>
      </c>
      <c r="L21" s="2">
        <v>196</v>
      </c>
      <c r="M21" s="2">
        <v>184</v>
      </c>
      <c r="N21" s="2">
        <v>216</v>
      </c>
      <c r="O21" s="2">
        <v>159</v>
      </c>
    </row>
    <row r="22" spans="1:15" ht="13.5" customHeight="1">
      <c r="A22" s="7"/>
      <c r="B22" s="7"/>
      <c r="C22" s="7" t="s">
        <v>5</v>
      </c>
      <c r="D22" s="7"/>
      <c r="E22" s="54"/>
      <c r="F22" s="2"/>
      <c r="G22" s="2"/>
      <c r="H22" s="2"/>
      <c r="I22" s="2"/>
      <c r="J22" s="2"/>
      <c r="K22" s="2"/>
      <c r="L22" s="2"/>
      <c r="M22" s="2"/>
      <c r="N22" s="2"/>
      <c r="O22" s="2"/>
    </row>
    <row r="23" spans="1:15" ht="9.75" customHeight="1">
      <c r="A23" s="7"/>
      <c r="B23" s="7"/>
      <c r="C23" s="10" t="s">
        <v>6</v>
      </c>
      <c r="D23" s="7"/>
      <c r="E23" s="54">
        <v>34</v>
      </c>
      <c r="F23" s="2">
        <v>21</v>
      </c>
      <c r="G23" s="2">
        <v>8</v>
      </c>
      <c r="H23" s="2">
        <v>13</v>
      </c>
      <c r="I23" s="2">
        <v>12</v>
      </c>
      <c r="J23" s="2">
        <v>10</v>
      </c>
      <c r="K23" s="2">
        <v>9</v>
      </c>
      <c r="L23" s="2">
        <v>5</v>
      </c>
      <c r="M23" s="2">
        <v>10</v>
      </c>
      <c r="N23" s="2">
        <v>6</v>
      </c>
      <c r="O23" s="2">
        <v>5</v>
      </c>
    </row>
    <row r="24" spans="1:15" ht="9.75" customHeight="1">
      <c r="A24" s="7"/>
      <c r="B24" s="7"/>
      <c r="C24" s="10" t="s">
        <v>7</v>
      </c>
      <c r="D24" s="7"/>
      <c r="E24" s="54">
        <v>2</v>
      </c>
      <c r="F24" s="2" t="s">
        <v>14</v>
      </c>
      <c r="G24" s="2" t="s">
        <v>14</v>
      </c>
      <c r="H24" s="2" t="s">
        <v>14</v>
      </c>
      <c r="I24" s="2" t="s">
        <v>14</v>
      </c>
      <c r="J24" s="2" t="s">
        <v>14</v>
      </c>
      <c r="K24" s="2" t="s">
        <v>14</v>
      </c>
      <c r="L24" s="2">
        <v>1</v>
      </c>
      <c r="M24" s="2">
        <v>1</v>
      </c>
      <c r="N24" s="2" t="s">
        <v>14</v>
      </c>
      <c r="O24" s="2" t="s">
        <v>14</v>
      </c>
    </row>
    <row r="25" spans="1:15" ht="15" customHeight="1">
      <c r="A25" s="7"/>
      <c r="B25" s="98" t="s">
        <v>10</v>
      </c>
      <c r="C25" s="98"/>
      <c r="D25" s="7"/>
      <c r="E25" s="54">
        <v>12199</v>
      </c>
      <c r="F25" s="2">
        <v>11664</v>
      </c>
      <c r="G25" s="2">
        <v>11534</v>
      </c>
      <c r="H25" s="2">
        <v>11489</v>
      </c>
      <c r="I25" s="2">
        <v>11600</v>
      </c>
      <c r="J25" s="2">
        <v>11233</v>
      </c>
      <c r="K25" s="2">
        <v>10836</v>
      </c>
      <c r="L25" s="2">
        <v>10617</v>
      </c>
      <c r="M25" s="2">
        <v>10517</v>
      </c>
      <c r="N25" s="2">
        <v>10044</v>
      </c>
      <c r="O25" s="2">
        <v>9835</v>
      </c>
    </row>
    <row r="26" spans="1:15" ht="9.75" customHeight="1">
      <c r="A26" s="7"/>
      <c r="B26" s="7"/>
      <c r="C26" s="10" t="s">
        <v>1</v>
      </c>
      <c r="D26" s="7"/>
      <c r="E26" s="54">
        <v>11899</v>
      </c>
      <c r="F26" s="2">
        <v>11386</v>
      </c>
      <c r="G26" s="2">
        <v>11229</v>
      </c>
      <c r="H26" s="2">
        <v>11204</v>
      </c>
      <c r="I26" s="2">
        <v>11288</v>
      </c>
      <c r="J26" s="2">
        <v>10874</v>
      </c>
      <c r="K26" s="2">
        <v>10522</v>
      </c>
      <c r="L26" s="2">
        <v>10285</v>
      </c>
      <c r="M26" s="2">
        <v>10200</v>
      </c>
      <c r="N26" s="2">
        <v>9766</v>
      </c>
      <c r="O26" s="2">
        <v>9571</v>
      </c>
    </row>
    <row r="27" spans="1:15" ht="9.75" customHeight="1">
      <c r="A27" s="7"/>
      <c r="B27" s="7"/>
      <c r="C27" s="10" t="s">
        <v>2</v>
      </c>
      <c r="D27" s="7"/>
      <c r="E27" s="54">
        <v>106</v>
      </c>
      <c r="F27" s="2">
        <v>128</v>
      </c>
      <c r="G27" s="2">
        <v>117</v>
      </c>
      <c r="H27" s="2">
        <v>81</v>
      </c>
      <c r="I27" s="2">
        <v>79</v>
      </c>
      <c r="J27" s="2">
        <v>71</v>
      </c>
      <c r="K27" s="2">
        <v>78</v>
      </c>
      <c r="L27" s="2">
        <v>64</v>
      </c>
      <c r="M27" s="2">
        <v>42</v>
      </c>
      <c r="N27" s="2">
        <v>43</v>
      </c>
      <c r="O27" s="2">
        <v>49</v>
      </c>
    </row>
    <row r="28" spans="1:15" ht="9.75" customHeight="1">
      <c r="A28" s="7"/>
      <c r="B28" s="7"/>
      <c r="C28" s="10" t="s">
        <v>3</v>
      </c>
      <c r="D28" s="7"/>
      <c r="E28" s="54">
        <v>55</v>
      </c>
      <c r="F28" s="2">
        <v>48</v>
      </c>
      <c r="G28" s="2">
        <v>45</v>
      </c>
      <c r="H28" s="2">
        <v>41</v>
      </c>
      <c r="I28" s="2">
        <v>37</v>
      </c>
      <c r="J28" s="2">
        <v>65</v>
      </c>
      <c r="K28" s="2">
        <v>38</v>
      </c>
      <c r="L28" s="2">
        <v>46</v>
      </c>
      <c r="M28" s="2">
        <v>40</v>
      </c>
      <c r="N28" s="2">
        <v>23</v>
      </c>
      <c r="O28" s="2">
        <v>25</v>
      </c>
    </row>
    <row r="29" spans="1:15" ht="9.75" customHeight="1">
      <c r="A29" s="7"/>
      <c r="B29" s="7"/>
      <c r="C29" s="10" t="s">
        <v>4</v>
      </c>
      <c r="D29" s="7"/>
      <c r="E29" s="54" t="s">
        <v>14</v>
      </c>
      <c r="F29" s="2">
        <v>1</v>
      </c>
      <c r="G29" s="2">
        <v>4</v>
      </c>
      <c r="H29" s="2" t="s">
        <v>14</v>
      </c>
      <c r="I29" s="2">
        <v>1</v>
      </c>
      <c r="J29" s="2">
        <v>3</v>
      </c>
      <c r="K29" s="2">
        <v>1</v>
      </c>
      <c r="L29" s="2">
        <v>1</v>
      </c>
      <c r="M29" s="2">
        <v>2</v>
      </c>
      <c r="N29" s="2" t="s">
        <v>14</v>
      </c>
      <c r="O29" s="2" t="s">
        <v>14</v>
      </c>
    </row>
    <row r="30" spans="1:15" ht="9.75" customHeight="1">
      <c r="A30" s="7"/>
      <c r="B30" s="7"/>
      <c r="C30" s="10" t="s">
        <v>67</v>
      </c>
      <c r="D30" s="7"/>
      <c r="E30" s="54">
        <v>139</v>
      </c>
      <c r="F30" s="2">
        <v>101</v>
      </c>
      <c r="G30" s="2">
        <v>139</v>
      </c>
      <c r="H30" s="2">
        <v>163</v>
      </c>
      <c r="I30" s="2">
        <v>195</v>
      </c>
      <c r="J30" s="2">
        <v>220</v>
      </c>
      <c r="K30" s="2">
        <v>197</v>
      </c>
      <c r="L30" s="2">
        <v>221</v>
      </c>
      <c r="M30" s="2">
        <v>233</v>
      </c>
      <c r="N30" s="2">
        <v>212</v>
      </c>
      <c r="O30" s="2">
        <v>190</v>
      </c>
    </row>
    <row r="31" spans="1:15" ht="13.5" customHeight="1">
      <c r="A31" s="7"/>
      <c r="B31" s="7"/>
      <c r="C31" s="7" t="s">
        <v>5</v>
      </c>
      <c r="D31" s="7"/>
      <c r="E31" s="54"/>
      <c r="F31" s="2"/>
      <c r="G31" s="2"/>
      <c r="H31" s="2"/>
      <c r="I31" s="2"/>
      <c r="J31" s="2"/>
      <c r="K31" s="2"/>
      <c r="L31" s="2"/>
      <c r="M31" s="2"/>
      <c r="N31" s="2"/>
      <c r="O31" s="2"/>
    </row>
    <row r="32" spans="1:15" ht="9.75" customHeight="1">
      <c r="A32" s="7"/>
      <c r="B32" s="7"/>
      <c r="C32" s="10" t="s">
        <v>6</v>
      </c>
      <c r="D32" s="7"/>
      <c r="E32" s="54">
        <v>39</v>
      </c>
      <c r="F32" s="2">
        <v>18</v>
      </c>
      <c r="G32" s="2">
        <v>16</v>
      </c>
      <c r="H32" s="2">
        <v>17</v>
      </c>
      <c r="I32" s="2">
        <v>10</v>
      </c>
      <c r="J32" s="2">
        <v>8</v>
      </c>
      <c r="K32" s="2">
        <v>8</v>
      </c>
      <c r="L32" s="2">
        <v>6</v>
      </c>
      <c r="M32" s="2">
        <v>5</v>
      </c>
      <c r="N32" s="2" t="s">
        <v>14</v>
      </c>
      <c r="O32" s="2">
        <v>2</v>
      </c>
    </row>
    <row r="33" spans="1:15" ht="9.75" customHeight="1">
      <c r="A33" s="7"/>
      <c r="B33" s="7"/>
      <c r="C33" s="10" t="s">
        <v>7</v>
      </c>
      <c r="D33" s="7"/>
      <c r="E33" s="54">
        <v>3</v>
      </c>
      <c r="F33" s="2" t="s">
        <v>14</v>
      </c>
      <c r="G33" s="2" t="s">
        <v>14</v>
      </c>
      <c r="H33" s="2" t="s">
        <v>14</v>
      </c>
      <c r="I33" s="2" t="s">
        <v>14</v>
      </c>
      <c r="J33" s="2" t="s">
        <v>14</v>
      </c>
      <c r="K33" s="2" t="s">
        <v>14</v>
      </c>
      <c r="L33" s="2" t="s">
        <v>14</v>
      </c>
      <c r="M33" s="2" t="s">
        <v>14</v>
      </c>
      <c r="N33" s="2" t="s">
        <v>68</v>
      </c>
      <c r="O33" s="2" t="s">
        <v>73</v>
      </c>
    </row>
    <row r="34" spans="1:15" ht="15" customHeight="1">
      <c r="A34" s="66" t="s">
        <v>69</v>
      </c>
      <c r="B34" s="7"/>
      <c r="C34" s="7"/>
      <c r="D34" s="7"/>
      <c r="E34" s="43"/>
      <c r="F34" s="21"/>
      <c r="G34" s="21"/>
      <c r="H34" s="21"/>
      <c r="I34" s="21"/>
      <c r="J34" s="21"/>
      <c r="K34" s="21"/>
      <c r="L34" s="21"/>
      <c r="M34" s="21"/>
      <c r="N34" s="21"/>
      <c r="O34" s="21"/>
    </row>
    <row r="35" spans="1:15" ht="15" customHeight="1">
      <c r="A35" s="7"/>
      <c r="B35" s="99" t="s">
        <v>0</v>
      </c>
      <c r="C35" s="99"/>
      <c r="D35" s="7"/>
      <c r="E35" s="62">
        <v>100</v>
      </c>
      <c r="F35" s="3">
        <v>100</v>
      </c>
      <c r="G35" s="3">
        <v>100</v>
      </c>
      <c r="H35" s="3">
        <v>100</v>
      </c>
      <c r="I35" s="3">
        <v>100</v>
      </c>
      <c r="J35" s="3">
        <v>100</v>
      </c>
      <c r="K35" s="3">
        <v>100</v>
      </c>
      <c r="L35" s="3">
        <v>100</v>
      </c>
      <c r="M35" s="3">
        <v>100</v>
      </c>
      <c r="N35" s="3">
        <v>100</v>
      </c>
      <c r="O35" s="3">
        <v>100</v>
      </c>
    </row>
    <row r="36" spans="1:15" ht="9.75" customHeight="1">
      <c r="A36" s="7"/>
      <c r="B36" s="7"/>
      <c r="C36" s="10" t="s">
        <v>1</v>
      </c>
      <c r="D36" s="7"/>
      <c r="E36" s="62">
        <f aca="true" t="shared" si="0" ref="E36:F39">ROUND(100*E8/E$7,1)</f>
        <v>96.6</v>
      </c>
      <c r="F36" s="3">
        <f t="shared" si="0"/>
        <v>96.6</v>
      </c>
      <c r="G36" s="3">
        <f aca="true" t="shared" si="1" ref="G36:O36">ROUND(100*G8/G$7,1)</f>
        <v>96.5</v>
      </c>
      <c r="H36" s="3">
        <f t="shared" si="1"/>
        <v>96.6</v>
      </c>
      <c r="I36" s="3">
        <f t="shared" si="1"/>
        <v>96.4</v>
      </c>
      <c r="J36" s="3">
        <f t="shared" si="1"/>
        <v>95.8</v>
      </c>
      <c r="K36" s="3">
        <f t="shared" si="1"/>
        <v>96.1</v>
      </c>
      <c r="L36" s="3">
        <f t="shared" si="1"/>
        <v>96.2</v>
      </c>
      <c r="M36" s="3">
        <f t="shared" si="1"/>
        <v>96.7</v>
      </c>
      <c r="N36" s="3">
        <f t="shared" si="1"/>
        <v>96.8</v>
      </c>
      <c r="O36" s="3">
        <f t="shared" si="1"/>
        <v>96.9</v>
      </c>
    </row>
    <row r="37" spans="1:15" ht="9.75" customHeight="1">
      <c r="A37" s="7"/>
      <c r="B37" s="7"/>
      <c r="C37" s="10" t="s">
        <v>2</v>
      </c>
      <c r="D37" s="7"/>
      <c r="E37" s="62">
        <f t="shared" si="0"/>
        <v>1.7</v>
      </c>
      <c r="F37" s="3">
        <f t="shared" si="0"/>
        <v>1.9</v>
      </c>
      <c r="G37" s="3">
        <f aca="true" t="shared" si="2" ref="G37:O37">ROUND(100*G9/G$7,1)</f>
        <v>1.8</v>
      </c>
      <c r="H37" s="3">
        <f t="shared" si="2"/>
        <v>1.6</v>
      </c>
      <c r="I37" s="3">
        <f t="shared" si="2"/>
        <v>1.6</v>
      </c>
      <c r="J37" s="3">
        <f t="shared" si="2"/>
        <v>1.5</v>
      </c>
      <c r="K37" s="3">
        <f t="shared" si="2"/>
        <v>1.5</v>
      </c>
      <c r="L37" s="3">
        <f t="shared" si="2"/>
        <v>1.3</v>
      </c>
      <c r="M37" s="3">
        <f t="shared" si="2"/>
        <v>1</v>
      </c>
      <c r="N37" s="3">
        <f t="shared" si="2"/>
        <v>0.9</v>
      </c>
      <c r="O37" s="3">
        <f t="shared" si="2"/>
        <v>1.2</v>
      </c>
    </row>
    <row r="38" spans="1:15" ht="9.75" customHeight="1">
      <c r="A38" s="7"/>
      <c r="B38" s="7"/>
      <c r="C38" s="10" t="s">
        <v>3</v>
      </c>
      <c r="D38" s="10"/>
      <c r="E38" s="62">
        <f t="shared" si="0"/>
        <v>0.6</v>
      </c>
      <c r="F38" s="3">
        <f t="shared" si="0"/>
        <v>0.6</v>
      </c>
      <c r="G38" s="3">
        <f aca="true" t="shared" si="3" ref="G38:O38">ROUND(100*G10/G$7,1)</f>
        <v>0.5</v>
      </c>
      <c r="H38" s="3">
        <f t="shared" si="3"/>
        <v>0.4</v>
      </c>
      <c r="I38" s="3">
        <f t="shared" si="3"/>
        <v>0.3</v>
      </c>
      <c r="J38" s="3">
        <f t="shared" si="3"/>
        <v>0.6</v>
      </c>
      <c r="K38" s="3">
        <f t="shared" si="3"/>
        <v>0.5</v>
      </c>
      <c r="L38" s="3">
        <f t="shared" si="3"/>
        <v>0.5</v>
      </c>
      <c r="M38" s="3">
        <f t="shared" si="3"/>
        <v>0.4</v>
      </c>
      <c r="N38" s="3">
        <f t="shared" si="3"/>
        <v>0.2</v>
      </c>
      <c r="O38" s="3">
        <f t="shared" si="3"/>
        <v>0.2</v>
      </c>
    </row>
    <row r="39" spans="1:15" ht="9.75" customHeight="1">
      <c r="A39" s="7"/>
      <c r="B39" s="7"/>
      <c r="C39" s="10" t="s">
        <v>4</v>
      </c>
      <c r="D39" s="7"/>
      <c r="E39" s="62">
        <f t="shared" si="0"/>
        <v>0</v>
      </c>
      <c r="F39" s="3">
        <f t="shared" si="0"/>
        <v>0</v>
      </c>
      <c r="G39" s="3">
        <f>ROUND(100*G11/G$7,1)</f>
        <v>0</v>
      </c>
      <c r="H39" s="2" t="s">
        <v>14</v>
      </c>
      <c r="I39" s="3">
        <f aca="true" t="shared" si="4" ref="I39:N39">ROUND(100*I11/I$7,1)</f>
        <v>0</v>
      </c>
      <c r="J39" s="3">
        <f t="shared" si="4"/>
        <v>0</v>
      </c>
      <c r="K39" s="3">
        <f t="shared" si="4"/>
        <v>0</v>
      </c>
      <c r="L39" s="3">
        <f t="shared" si="4"/>
        <v>0</v>
      </c>
      <c r="M39" s="3">
        <f t="shared" si="4"/>
        <v>0</v>
      </c>
      <c r="N39" s="3">
        <f t="shared" si="4"/>
        <v>0</v>
      </c>
      <c r="O39" s="2" t="s">
        <v>14</v>
      </c>
    </row>
    <row r="40" spans="1:15" ht="9.75" customHeight="1">
      <c r="A40" s="7"/>
      <c r="B40" s="7"/>
      <c r="C40" s="10" t="s">
        <v>67</v>
      </c>
      <c r="D40" s="7"/>
      <c r="E40" s="62">
        <f aca="true" t="shared" si="5" ref="E40:O40">ROUND(100*E12/E$7,1)</f>
        <v>1</v>
      </c>
      <c r="F40" s="3">
        <f t="shared" si="5"/>
        <v>1</v>
      </c>
      <c r="G40" s="3">
        <f t="shared" si="5"/>
        <v>1.1</v>
      </c>
      <c r="H40" s="3">
        <f t="shared" si="5"/>
        <v>1.4</v>
      </c>
      <c r="I40" s="3">
        <f t="shared" si="5"/>
        <v>1.7</v>
      </c>
      <c r="J40" s="3">
        <f t="shared" si="5"/>
        <v>2</v>
      </c>
      <c r="K40" s="3">
        <f t="shared" si="5"/>
        <v>1.9</v>
      </c>
      <c r="L40" s="3">
        <f t="shared" si="5"/>
        <v>1.9</v>
      </c>
      <c r="M40" s="3">
        <f t="shared" si="5"/>
        <v>1.9</v>
      </c>
      <c r="N40" s="3">
        <f t="shared" si="5"/>
        <v>2.1</v>
      </c>
      <c r="O40" s="3">
        <f t="shared" si="5"/>
        <v>1.8</v>
      </c>
    </row>
    <row r="41" spans="1:15" ht="13.5" customHeight="1">
      <c r="A41" s="7"/>
      <c r="B41" s="7"/>
      <c r="C41" s="7" t="s">
        <v>5</v>
      </c>
      <c r="D41" s="7"/>
      <c r="E41" s="62"/>
      <c r="F41" s="3"/>
      <c r="G41" s="3"/>
      <c r="H41" s="3"/>
      <c r="I41" s="3"/>
      <c r="J41" s="3"/>
      <c r="K41" s="3"/>
      <c r="L41" s="3"/>
      <c r="M41" s="3"/>
      <c r="N41" s="3"/>
      <c r="O41" s="3"/>
    </row>
    <row r="42" spans="1:15" ht="9.75" customHeight="1">
      <c r="A42" s="7"/>
      <c r="B42" s="7"/>
      <c r="C42" s="10" t="s">
        <v>6</v>
      </c>
      <c r="D42" s="7"/>
      <c r="E42" s="62">
        <f aca="true" t="shared" si="6" ref="E42:O42">ROUND(100*E14/E$7,1)</f>
        <v>0.3</v>
      </c>
      <c r="F42" s="3">
        <f t="shared" si="6"/>
        <v>0.2</v>
      </c>
      <c r="G42" s="3">
        <f t="shared" si="6"/>
        <v>0.1</v>
      </c>
      <c r="H42" s="3">
        <f t="shared" si="6"/>
        <v>0.1</v>
      </c>
      <c r="I42" s="3">
        <f t="shared" si="6"/>
        <v>0.1</v>
      </c>
      <c r="J42" s="3">
        <f t="shared" si="6"/>
        <v>0.1</v>
      </c>
      <c r="K42" s="3">
        <f t="shared" si="6"/>
        <v>0.1</v>
      </c>
      <c r="L42" s="3">
        <f t="shared" si="6"/>
        <v>0.1</v>
      </c>
      <c r="M42" s="3">
        <f t="shared" si="6"/>
        <v>0.1</v>
      </c>
      <c r="N42" s="3">
        <f t="shared" si="6"/>
        <v>0</v>
      </c>
      <c r="O42" s="3">
        <f t="shared" si="6"/>
        <v>0</v>
      </c>
    </row>
    <row r="43" spans="1:15" ht="9.75" customHeight="1">
      <c r="A43" s="7"/>
      <c r="B43" s="7"/>
      <c r="C43" s="10" t="s">
        <v>7</v>
      </c>
      <c r="D43" s="7"/>
      <c r="E43" s="62">
        <f>ROUND(100*E15/E$7,1)</f>
        <v>0</v>
      </c>
      <c r="F43" s="2" t="s">
        <v>14</v>
      </c>
      <c r="G43" s="2" t="s">
        <v>14</v>
      </c>
      <c r="H43" s="2" t="s">
        <v>14</v>
      </c>
      <c r="I43" s="2" t="s">
        <v>14</v>
      </c>
      <c r="J43" s="2" t="s">
        <v>14</v>
      </c>
      <c r="K43" s="2" t="s">
        <v>14</v>
      </c>
      <c r="L43" s="3">
        <f>ROUND(100*L15/L$7,1)</f>
        <v>0</v>
      </c>
      <c r="M43" s="3">
        <f>ROUND(100*M15/M$7,1)</f>
        <v>0</v>
      </c>
      <c r="N43" s="2" t="s">
        <v>14</v>
      </c>
      <c r="O43" s="2" t="s">
        <v>14</v>
      </c>
    </row>
    <row r="44" spans="1:15" ht="15" customHeight="1">
      <c r="A44" s="7"/>
      <c r="B44" s="98" t="s">
        <v>9</v>
      </c>
      <c r="C44" s="98"/>
      <c r="D44" s="7"/>
      <c r="E44" s="62">
        <v>100</v>
      </c>
      <c r="F44" s="3">
        <v>100</v>
      </c>
      <c r="G44" s="3">
        <v>100</v>
      </c>
      <c r="H44" s="3">
        <v>100</v>
      </c>
      <c r="I44" s="3">
        <v>100</v>
      </c>
      <c r="J44" s="3">
        <v>100</v>
      </c>
      <c r="K44" s="3">
        <v>100</v>
      </c>
      <c r="L44" s="3">
        <v>100</v>
      </c>
      <c r="M44" s="3">
        <v>100</v>
      </c>
      <c r="N44" s="3">
        <v>100</v>
      </c>
      <c r="O44" s="3">
        <v>100</v>
      </c>
    </row>
    <row r="45" spans="1:15" ht="9.75" customHeight="1">
      <c r="A45" s="7"/>
      <c r="B45" s="7"/>
      <c r="C45" s="10" t="s">
        <v>1</v>
      </c>
      <c r="D45" s="7"/>
      <c r="E45" s="62">
        <f>ROUND(100*E17/E$16,1)</f>
        <v>95.8</v>
      </c>
      <c r="F45" s="3">
        <f aca="true" t="shared" si="7" ref="F45:O45">ROUND(100*F17/F$16,1)</f>
        <v>95.6</v>
      </c>
      <c r="G45" s="3">
        <f t="shared" si="7"/>
        <v>95.8</v>
      </c>
      <c r="H45" s="3">
        <f t="shared" si="7"/>
        <v>95.7</v>
      </c>
      <c r="I45" s="3">
        <f t="shared" si="7"/>
        <v>95.6</v>
      </c>
      <c r="J45" s="3">
        <f t="shared" si="7"/>
        <v>94.8</v>
      </c>
      <c r="K45" s="3">
        <f t="shared" si="7"/>
        <v>95.2</v>
      </c>
      <c r="L45" s="3">
        <f t="shared" si="7"/>
        <v>95.6</v>
      </c>
      <c r="M45" s="3">
        <f t="shared" si="7"/>
        <v>96.3</v>
      </c>
      <c r="N45" s="3">
        <f t="shared" si="7"/>
        <v>96.3</v>
      </c>
      <c r="O45" s="3">
        <f t="shared" si="7"/>
        <v>96.4</v>
      </c>
    </row>
    <row r="46" spans="1:15" ht="9.75" customHeight="1">
      <c r="A46" s="7"/>
      <c r="B46" s="7"/>
      <c r="C46" s="10" t="s">
        <v>2</v>
      </c>
      <c r="D46" s="7"/>
      <c r="E46" s="62">
        <f>ROUND(100*E18/E$16,1)</f>
        <v>2.5</v>
      </c>
      <c r="F46" s="3">
        <f aca="true" t="shared" si="8" ref="F46:O46">ROUND(100*F18/F$16,1)</f>
        <v>2.6</v>
      </c>
      <c r="G46" s="3">
        <f t="shared" si="8"/>
        <v>2.5</v>
      </c>
      <c r="H46" s="3">
        <f t="shared" si="8"/>
        <v>2.5</v>
      </c>
      <c r="I46" s="3">
        <f t="shared" si="8"/>
        <v>2.4</v>
      </c>
      <c r="J46" s="3">
        <f t="shared" si="8"/>
        <v>2.4</v>
      </c>
      <c r="K46" s="3">
        <f t="shared" si="8"/>
        <v>2.3</v>
      </c>
      <c r="L46" s="3">
        <f t="shared" si="8"/>
        <v>2.1</v>
      </c>
      <c r="M46" s="3">
        <f t="shared" si="8"/>
        <v>1.6</v>
      </c>
      <c r="N46" s="3">
        <f t="shared" si="8"/>
        <v>1.4</v>
      </c>
      <c r="O46" s="3">
        <f t="shared" si="8"/>
        <v>1.8</v>
      </c>
    </row>
    <row r="47" spans="1:15" ht="9.75" customHeight="1">
      <c r="A47" s="7"/>
      <c r="B47" s="7"/>
      <c r="C47" s="10" t="s">
        <v>3</v>
      </c>
      <c r="D47" s="7"/>
      <c r="E47" s="62">
        <f>ROUND(100*E19/E$16,1)</f>
        <v>0.8</v>
      </c>
      <c r="F47" s="3">
        <f aca="true" t="shared" si="9" ref="F47:O47">ROUND(100*F19/F$16,1)</f>
        <v>0.7</v>
      </c>
      <c r="G47" s="3">
        <f t="shared" si="9"/>
        <v>0.7</v>
      </c>
      <c r="H47" s="3">
        <f t="shared" si="9"/>
        <v>0.4</v>
      </c>
      <c r="I47" s="3">
        <f t="shared" si="9"/>
        <v>0.4</v>
      </c>
      <c r="J47" s="3">
        <f t="shared" si="9"/>
        <v>0.7</v>
      </c>
      <c r="K47" s="3">
        <f t="shared" si="9"/>
        <v>0.6</v>
      </c>
      <c r="L47" s="3">
        <f t="shared" si="9"/>
        <v>0.5</v>
      </c>
      <c r="M47" s="3">
        <f t="shared" si="9"/>
        <v>0.3</v>
      </c>
      <c r="N47" s="3">
        <f t="shared" si="9"/>
        <v>0.2</v>
      </c>
      <c r="O47" s="3">
        <f t="shared" si="9"/>
        <v>0.2</v>
      </c>
    </row>
    <row r="48" spans="1:15" ht="9.75" customHeight="1">
      <c r="A48" s="7"/>
      <c r="B48" s="7"/>
      <c r="C48" s="10" t="s">
        <v>4</v>
      </c>
      <c r="D48" s="7"/>
      <c r="E48" s="62">
        <f>ROUND(100*E20/E$16,1)</f>
        <v>0</v>
      </c>
      <c r="F48" s="3">
        <f>ROUND(100*F20/F$16,1)</f>
        <v>0</v>
      </c>
      <c r="G48" s="3">
        <f>ROUND(100*G20/G$16,1)</f>
        <v>0</v>
      </c>
      <c r="H48" s="2" t="s">
        <v>14</v>
      </c>
      <c r="I48" s="3">
        <f>ROUND(100*I20/I$16,1)</f>
        <v>0</v>
      </c>
      <c r="J48" s="2" t="s">
        <v>14</v>
      </c>
      <c r="K48" s="3">
        <f>ROUND(100*K20/K$16,1)</f>
        <v>0</v>
      </c>
      <c r="L48" s="2" t="s">
        <v>14</v>
      </c>
      <c r="M48" s="3">
        <f>ROUND(100*M20/M$16,1)</f>
        <v>0</v>
      </c>
      <c r="N48" s="3">
        <f>ROUND(100*N20/N$16,1)</f>
        <v>0</v>
      </c>
      <c r="O48" s="2" t="s">
        <v>14</v>
      </c>
    </row>
    <row r="49" spans="1:15" ht="9.75" customHeight="1">
      <c r="A49" s="7"/>
      <c r="B49" s="7"/>
      <c r="C49" s="10" t="s">
        <v>67</v>
      </c>
      <c r="D49" s="7"/>
      <c r="E49" s="62">
        <f aca="true" t="shared" si="10" ref="E49:O49">ROUND(100*E21/E$16,1)</f>
        <v>0.8</v>
      </c>
      <c r="F49" s="3">
        <f t="shared" si="10"/>
        <v>1.1</v>
      </c>
      <c r="G49" s="3">
        <f t="shared" si="10"/>
        <v>1.1</v>
      </c>
      <c r="H49" s="3">
        <f t="shared" si="10"/>
        <v>1.4</v>
      </c>
      <c r="I49" s="3">
        <f t="shared" si="10"/>
        <v>1.6</v>
      </c>
      <c r="J49" s="3">
        <f t="shared" si="10"/>
        <v>2.1</v>
      </c>
      <c r="K49" s="3">
        <f t="shared" si="10"/>
        <v>1.9</v>
      </c>
      <c r="L49" s="3">
        <f t="shared" si="10"/>
        <v>1.8</v>
      </c>
      <c r="M49" s="3">
        <f t="shared" si="10"/>
        <v>1.7</v>
      </c>
      <c r="N49" s="3">
        <f t="shared" si="10"/>
        <v>2</v>
      </c>
      <c r="O49" s="3">
        <f t="shared" si="10"/>
        <v>1.6</v>
      </c>
    </row>
    <row r="50" spans="1:15" ht="13.5" customHeight="1">
      <c r="A50" s="7"/>
      <c r="B50" s="7"/>
      <c r="C50" s="7" t="s">
        <v>5</v>
      </c>
      <c r="D50" s="7"/>
      <c r="E50" s="62"/>
      <c r="F50" s="3"/>
      <c r="G50" s="3"/>
      <c r="H50" s="3"/>
      <c r="I50" s="3"/>
      <c r="J50" s="3"/>
      <c r="K50" s="3"/>
      <c r="L50" s="3"/>
      <c r="M50" s="3"/>
      <c r="N50" s="3"/>
      <c r="O50" s="3"/>
    </row>
    <row r="51" spans="1:15" ht="9.75" customHeight="1">
      <c r="A51" s="7"/>
      <c r="B51" s="7"/>
      <c r="C51" s="10" t="s">
        <v>6</v>
      </c>
      <c r="D51" s="7"/>
      <c r="E51" s="62">
        <f aca="true" t="shared" si="11" ref="E51:O51">ROUND(100*E23/E$16,1)</f>
        <v>0.3</v>
      </c>
      <c r="F51" s="3">
        <f t="shared" si="11"/>
        <v>0.2</v>
      </c>
      <c r="G51" s="3">
        <f t="shared" si="11"/>
        <v>0.1</v>
      </c>
      <c r="H51" s="3">
        <f t="shared" si="11"/>
        <v>0.1</v>
      </c>
      <c r="I51" s="3">
        <f t="shared" si="11"/>
        <v>0.1</v>
      </c>
      <c r="J51" s="3">
        <f t="shared" si="11"/>
        <v>0.1</v>
      </c>
      <c r="K51" s="3">
        <f t="shared" si="11"/>
        <v>0.1</v>
      </c>
      <c r="L51" s="3">
        <f t="shared" si="11"/>
        <v>0</v>
      </c>
      <c r="M51" s="3">
        <f t="shared" si="11"/>
        <v>0.1</v>
      </c>
      <c r="N51" s="3">
        <f t="shared" si="11"/>
        <v>0.1</v>
      </c>
      <c r="O51" s="3">
        <f t="shared" si="11"/>
        <v>0</v>
      </c>
    </row>
    <row r="52" spans="1:15" ht="9.75" customHeight="1">
      <c r="A52" s="7"/>
      <c r="B52" s="7"/>
      <c r="C52" s="10" t="s">
        <v>7</v>
      </c>
      <c r="D52" s="7"/>
      <c r="E52" s="62">
        <f>ROUND(100*E24/E$16,1)</f>
        <v>0</v>
      </c>
      <c r="F52" s="2" t="s">
        <v>14</v>
      </c>
      <c r="G52" s="2" t="s">
        <v>14</v>
      </c>
      <c r="H52" s="2" t="s">
        <v>14</v>
      </c>
      <c r="I52" s="2" t="s">
        <v>14</v>
      </c>
      <c r="J52" s="2" t="s">
        <v>14</v>
      </c>
      <c r="K52" s="2" t="s">
        <v>14</v>
      </c>
      <c r="L52" s="3">
        <f>ROUND(100*L24/L$16,1)</f>
        <v>0</v>
      </c>
      <c r="M52" s="3">
        <f>ROUND(100*M24/M$16,1)</f>
        <v>0</v>
      </c>
      <c r="N52" s="2" t="s">
        <v>14</v>
      </c>
      <c r="O52" s="2" t="s">
        <v>14</v>
      </c>
    </row>
    <row r="53" spans="1:15" ht="15" customHeight="1">
      <c r="A53" s="7"/>
      <c r="B53" s="98" t="s">
        <v>10</v>
      </c>
      <c r="C53" s="98"/>
      <c r="D53" s="7"/>
      <c r="E53" s="62">
        <v>100</v>
      </c>
      <c r="F53" s="3">
        <v>100</v>
      </c>
      <c r="G53" s="3">
        <v>100</v>
      </c>
      <c r="H53" s="3">
        <v>100</v>
      </c>
      <c r="I53" s="3">
        <v>100</v>
      </c>
      <c r="J53" s="3">
        <v>100</v>
      </c>
      <c r="K53" s="3">
        <v>100</v>
      </c>
      <c r="L53" s="3">
        <v>100</v>
      </c>
      <c r="M53" s="3">
        <v>100</v>
      </c>
      <c r="N53" s="3">
        <v>100</v>
      </c>
      <c r="O53" s="3">
        <v>100</v>
      </c>
    </row>
    <row r="54" spans="1:15" ht="9.75" customHeight="1">
      <c r="A54" s="7"/>
      <c r="B54" s="7"/>
      <c r="C54" s="10" t="s">
        <v>1</v>
      </c>
      <c r="D54" s="7"/>
      <c r="E54" s="62">
        <f>ROUND(100*E26/E$25,1)</f>
        <v>97.5</v>
      </c>
      <c r="F54" s="3">
        <f aca="true" t="shared" si="12" ref="F54:O54">ROUND(100*F26/F$25,1)</f>
        <v>97.6</v>
      </c>
      <c r="G54" s="3">
        <f t="shared" si="12"/>
        <v>97.4</v>
      </c>
      <c r="H54" s="3">
        <f t="shared" si="12"/>
        <v>97.5</v>
      </c>
      <c r="I54" s="3">
        <f t="shared" si="12"/>
        <v>97.3</v>
      </c>
      <c r="J54" s="3">
        <f t="shared" si="12"/>
        <v>96.8</v>
      </c>
      <c r="K54" s="3">
        <f t="shared" si="12"/>
        <v>97.1</v>
      </c>
      <c r="L54" s="3">
        <f t="shared" si="12"/>
        <v>96.9</v>
      </c>
      <c r="M54" s="3">
        <f t="shared" si="12"/>
        <v>97</v>
      </c>
      <c r="N54" s="3">
        <f t="shared" si="12"/>
        <v>97.2</v>
      </c>
      <c r="O54" s="3">
        <f t="shared" si="12"/>
        <v>97.3</v>
      </c>
    </row>
    <row r="55" spans="1:15" ht="9.75" customHeight="1">
      <c r="A55" s="7"/>
      <c r="B55" s="7"/>
      <c r="C55" s="10" t="s">
        <v>2</v>
      </c>
      <c r="D55" s="7"/>
      <c r="E55" s="62">
        <f>ROUND(100*E27/E$25,1)</f>
        <v>0.9</v>
      </c>
      <c r="F55" s="3">
        <f aca="true" t="shared" si="13" ref="F55:O55">ROUND(100*F27/F$25,1)</f>
        <v>1.1</v>
      </c>
      <c r="G55" s="3">
        <f t="shared" si="13"/>
        <v>1</v>
      </c>
      <c r="H55" s="3">
        <f t="shared" si="13"/>
        <v>0.7</v>
      </c>
      <c r="I55" s="3">
        <f t="shared" si="13"/>
        <v>0.7</v>
      </c>
      <c r="J55" s="3">
        <f t="shared" si="13"/>
        <v>0.6</v>
      </c>
      <c r="K55" s="3">
        <f t="shared" si="13"/>
        <v>0.7</v>
      </c>
      <c r="L55" s="3">
        <f t="shared" si="13"/>
        <v>0.6</v>
      </c>
      <c r="M55" s="3">
        <f t="shared" si="13"/>
        <v>0.4</v>
      </c>
      <c r="N55" s="3">
        <f t="shared" si="13"/>
        <v>0.4</v>
      </c>
      <c r="O55" s="3">
        <f t="shared" si="13"/>
        <v>0.5</v>
      </c>
    </row>
    <row r="56" spans="1:15" ht="9.75" customHeight="1">
      <c r="A56" s="7"/>
      <c r="B56" s="7"/>
      <c r="C56" s="10" t="s">
        <v>3</v>
      </c>
      <c r="D56" s="7"/>
      <c r="E56" s="62">
        <f>ROUND(100*E28/E$25,1)</f>
        <v>0.5</v>
      </c>
      <c r="F56" s="3">
        <f aca="true" t="shared" si="14" ref="F56:O56">ROUND(100*F28/F$25,1)</f>
        <v>0.4</v>
      </c>
      <c r="G56" s="3">
        <f t="shared" si="14"/>
        <v>0.4</v>
      </c>
      <c r="H56" s="3">
        <f t="shared" si="14"/>
        <v>0.4</v>
      </c>
      <c r="I56" s="3">
        <f t="shared" si="14"/>
        <v>0.3</v>
      </c>
      <c r="J56" s="3">
        <f t="shared" si="14"/>
        <v>0.6</v>
      </c>
      <c r="K56" s="3">
        <f t="shared" si="14"/>
        <v>0.4</v>
      </c>
      <c r="L56" s="3">
        <f t="shared" si="14"/>
        <v>0.4</v>
      </c>
      <c r="M56" s="3">
        <f t="shared" si="14"/>
        <v>0.4</v>
      </c>
      <c r="N56" s="3">
        <f t="shared" si="14"/>
        <v>0.2</v>
      </c>
      <c r="O56" s="3">
        <f t="shared" si="14"/>
        <v>0.3</v>
      </c>
    </row>
    <row r="57" spans="1:15" ht="9.75" customHeight="1">
      <c r="A57" s="7"/>
      <c r="B57" s="7"/>
      <c r="C57" s="10" t="s">
        <v>4</v>
      </c>
      <c r="D57" s="7"/>
      <c r="E57" s="54" t="s">
        <v>14</v>
      </c>
      <c r="F57" s="3">
        <f>ROUND(100*F29/F$25,1)</f>
        <v>0</v>
      </c>
      <c r="G57" s="3">
        <f>ROUND(100*G29/G$25,1)</f>
        <v>0</v>
      </c>
      <c r="H57" s="2" t="s">
        <v>14</v>
      </c>
      <c r="I57" s="3">
        <f>ROUND(100*I29/I$25,1)</f>
        <v>0</v>
      </c>
      <c r="J57" s="3">
        <f>ROUND(100*J29/J$25,1)</f>
        <v>0</v>
      </c>
      <c r="K57" s="3">
        <f>ROUND(100*K29/K$25,1)</f>
        <v>0</v>
      </c>
      <c r="L57" s="3">
        <f>ROUND(100*L29/L$25,1)</f>
        <v>0</v>
      </c>
      <c r="M57" s="3">
        <f>ROUND(100*M29/M$25,1)</f>
        <v>0</v>
      </c>
      <c r="N57" s="2" t="s">
        <v>14</v>
      </c>
      <c r="O57" s="2" t="s">
        <v>14</v>
      </c>
    </row>
    <row r="58" spans="1:15" ht="9.75" customHeight="1">
      <c r="A58" s="7"/>
      <c r="B58" s="7"/>
      <c r="C58" s="10" t="s">
        <v>67</v>
      </c>
      <c r="D58" s="7"/>
      <c r="E58" s="62">
        <f aca="true" t="shared" si="15" ref="E58:O58">ROUND(100*E30/E$25,1)</f>
        <v>1.1</v>
      </c>
      <c r="F58" s="3">
        <f t="shared" si="15"/>
        <v>0.9</v>
      </c>
      <c r="G58" s="3">
        <f t="shared" si="15"/>
        <v>1.2</v>
      </c>
      <c r="H58" s="3">
        <f t="shared" si="15"/>
        <v>1.4</v>
      </c>
      <c r="I58" s="3">
        <f t="shared" si="15"/>
        <v>1.7</v>
      </c>
      <c r="J58" s="3">
        <f t="shared" si="15"/>
        <v>2</v>
      </c>
      <c r="K58" s="3">
        <f t="shared" si="15"/>
        <v>1.8</v>
      </c>
      <c r="L58" s="3">
        <f t="shared" si="15"/>
        <v>2.1</v>
      </c>
      <c r="M58" s="3">
        <f t="shared" si="15"/>
        <v>2.2</v>
      </c>
      <c r="N58" s="3">
        <f t="shared" si="15"/>
        <v>2.1</v>
      </c>
      <c r="O58" s="3">
        <f t="shared" si="15"/>
        <v>1.9</v>
      </c>
    </row>
    <row r="59" spans="1:15" ht="13.5" customHeight="1">
      <c r="A59" s="7"/>
      <c r="B59" s="7"/>
      <c r="C59" s="7" t="s">
        <v>5</v>
      </c>
      <c r="D59" s="7"/>
      <c r="E59" s="62"/>
      <c r="F59" s="3"/>
      <c r="G59" s="3"/>
      <c r="H59" s="3"/>
      <c r="I59" s="3"/>
      <c r="J59" s="3"/>
      <c r="K59" s="3"/>
      <c r="L59" s="3"/>
      <c r="M59" s="3"/>
      <c r="N59" s="3"/>
      <c r="O59" s="3"/>
    </row>
    <row r="60" spans="1:15" ht="9.75" customHeight="1">
      <c r="A60" s="7"/>
      <c r="B60" s="7"/>
      <c r="C60" s="10" t="s">
        <v>6</v>
      </c>
      <c r="D60" s="7"/>
      <c r="E60" s="62">
        <f aca="true" t="shared" si="16" ref="E60:M60">ROUND(100*E32/E$25,1)</f>
        <v>0.3</v>
      </c>
      <c r="F60" s="3">
        <f t="shared" si="16"/>
        <v>0.2</v>
      </c>
      <c r="G60" s="3">
        <f t="shared" si="16"/>
        <v>0.1</v>
      </c>
      <c r="H60" s="3">
        <f t="shared" si="16"/>
        <v>0.1</v>
      </c>
      <c r="I60" s="3">
        <f t="shared" si="16"/>
        <v>0.1</v>
      </c>
      <c r="J60" s="3">
        <f t="shared" si="16"/>
        <v>0.1</v>
      </c>
      <c r="K60" s="3">
        <f t="shared" si="16"/>
        <v>0.1</v>
      </c>
      <c r="L60" s="3">
        <f t="shared" si="16"/>
        <v>0.1</v>
      </c>
      <c r="M60" s="3">
        <f t="shared" si="16"/>
        <v>0</v>
      </c>
      <c r="N60" s="2" t="s">
        <v>14</v>
      </c>
      <c r="O60" s="3">
        <f>ROUND(100*O32/O$25,1)</f>
        <v>0</v>
      </c>
    </row>
    <row r="61" spans="1:15" ht="9.75" customHeight="1">
      <c r="A61" s="7"/>
      <c r="B61" s="7"/>
      <c r="C61" s="10" t="s">
        <v>7</v>
      </c>
      <c r="D61" s="7"/>
      <c r="E61" s="62">
        <f>ROUND(100*E33/E$25,1)</f>
        <v>0</v>
      </c>
      <c r="F61" s="2" t="s">
        <v>14</v>
      </c>
      <c r="G61" s="2" t="s">
        <v>14</v>
      </c>
      <c r="H61" s="2" t="s">
        <v>14</v>
      </c>
      <c r="I61" s="2" t="s">
        <v>14</v>
      </c>
      <c r="J61" s="2" t="s">
        <v>14</v>
      </c>
      <c r="K61" s="2" t="s">
        <v>14</v>
      </c>
      <c r="L61" s="2" t="s">
        <v>14</v>
      </c>
      <c r="M61" s="2" t="s">
        <v>14</v>
      </c>
      <c r="N61" s="2" t="s">
        <v>14</v>
      </c>
      <c r="O61" s="2" t="s">
        <v>14</v>
      </c>
    </row>
    <row r="62" spans="1:15" ht="6" customHeight="1">
      <c r="A62" s="58"/>
      <c r="B62" s="58"/>
      <c r="C62" s="69"/>
      <c r="D62" s="58"/>
      <c r="E62" s="44"/>
      <c r="F62" s="67"/>
      <c r="G62" s="67"/>
      <c r="H62" s="67"/>
      <c r="I62" s="67"/>
      <c r="J62" s="67"/>
      <c r="K62" s="67"/>
      <c r="L62" s="67"/>
      <c r="M62" s="67"/>
      <c r="N62" s="70"/>
      <c r="O62" s="70"/>
    </row>
    <row r="63" ht="12.75" customHeight="1">
      <c r="A63" s="5" t="s">
        <v>8</v>
      </c>
    </row>
    <row r="64" ht="12.75" customHeight="1">
      <c r="A64" s="5" t="s">
        <v>15</v>
      </c>
    </row>
    <row r="65" ht="12.75" customHeight="1">
      <c r="A65" s="5" t="s">
        <v>36</v>
      </c>
    </row>
    <row r="66" ht="12.75" customHeight="1">
      <c r="A66" s="5" t="s">
        <v>50</v>
      </c>
    </row>
    <row r="67" s="12" customFormat="1" ht="12.75" customHeight="1">
      <c r="A67" s="12" t="s">
        <v>70</v>
      </c>
    </row>
  </sheetData>
  <mergeCells count="7">
    <mergeCell ref="A4:C5"/>
    <mergeCell ref="B44:C44"/>
    <mergeCell ref="B53:C53"/>
    <mergeCell ref="B16:C16"/>
    <mergeCell ref="B25:C25"/>
    <mergeCell ref="B35:C35"/>
    <mergeCell ref="B7:C7"/>
  </mergeCells>
  <printOptions/>
  <pageMargins left="0.7874015748031497" right="0.7874015748031497"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1"/>
  </sheetPr>
  <dimension ref="A1:Q75"/>
  <sheetViews>
    <sheetView workbookViewId="0" topLeftCell="A1">
      <selection activeCell="O1" sqref="O1"/>
    </sheetView>
  </sheetViews>
  <sheetFormatPr defaultColWidth="8.796875" defaultRowHeight="14.25"/>
  <cols>
    <col min="1" max="1" width="1.1015625" style="5" customWidth="1"/>
    <col min="2" max="2" width="1.390625" style="5" customWidth="1"/>
    <col min="3" max="3" width="19.8984375" style="5" customWidth="1"/>
    <col min="4" max="4" width="0.4921875" style="5" customWidth="1"/>
    <col min="5" max="5" width="5.59765625" style="5" customWidth="1"/>
    <col min="6" max="14" width="5.19921875" style="5" customWidth="1"/>
    <col min="15" max="15" width="5.59765625" style="5" customWidth="1"/>
    <col min="16" max="16" width="5.19921875" style="5" customWidth="1"/>
    <col min="17" max="16384" width="7" style="5" customWidth="1"/>
  </cols>
  <sheetData>
    <row r="1" spans="1:17" ht="16.5" customHeight="1">
      <c r="A1" s="82" t="s">
        <v>76</v>
      </c>
      <c r="B1" s="28"/>
      <c r="C1" s="28"/>
      <c r="D1" s="28"/>
      <c r="E1" s="28"/>
      <c r="F1" s="28"/>
      <c r="G1" s="28"/>
      <c r="H1" s="28"/>
      <c r="I1" s="28"/>
      <c r="J1" s="28"/>
      <c r="K1" s="28"/>
      <c r="L1" s="28"/>
      <c r="M1" s="28"/>
      <c r="P1" s="16"/>
      <c r="Q1" s="29"/>
    </row>
    <row r="2" spans="2:16" ht="9.75" customHeight="1">
      <c r="B2" s="6"/>
      <c r="C2" s="17"/>
      <c r="D2" s="17"/>
      <c r="F2" s="17"/>
      <c r="G2" s="17"/>
      <c r="H2" s="17"/>
      <c r="I2" s="17"/>
      <c r="J2" s="17"/>
      <c r="K2" s="17"/>
      <c r="L2" s="17"/>
      <c r="M2" s="17"/>
      <c r="O2" s="18" t="s">
        <v>62</v>
      </c>
      <c r="P2" s="17"/>
    </row>
    <row r="3" spans="2:14" ht="2.25" customHeight="1" thickBot="1">
      <c r="B3" s="7"/>
      <c r="C3" s="7"/>
      <c r="D3" s="7"/>
      <c r="E3" s="7"/>
      <c r="F3" s="7"/>
      <c r="G3" s="7"/>
      <c r="H3" s="7"/>
      <c r="I3" s="7"/>
      <c r="J3" s="7"/>
      <c r="K3" s="7"/>
      <c r="L3" s="7"/>
      <c r="M3" s="7"/>
      <c r="N3" s="7"/>
    </row>
    <row r="4" spans="1:15" ht="16.5" customHeight="1">
      <c r="A4" s="96" t="s">
        <v>13</v>
      </c>
      <c r="B4" s="96"/>
      <c r="C4" s="96"/>
      <c r="D4" s="49"/>
      <c r="E4" s="45" t="s">
        <v>34</v>
      </c>
      <c r="F4" s="45"/>
      <c r="G4" s="45"/>
      <c r="H4" s="45"/>
      <c r="I4" s="45"/>
      <c r="J4" s="45"/>
      <c r="K4" s="45"/>
      <c r="L4" s="45"/>
      <c r="M4" s="45"/>
      <c r="N4" s="86"/>
      <c r="O4" s="46"/>
    </row>
    <row r="5" spans="1:15" ht="16.5" customHeight="1">
      <c r="A5" s="97"/>
      <c r="B5" s="97"/>
      <c r="C5" s="97"/>
      <c r="D5" s="50"/>
      <c r="E5" s="71">
        <v>6</v>
      </c>
      <c r="F5" s="71">
        <v>7</v>
      </c>
      <c r="G5" s="71">
        <v>8</v>
      </c>
      <c r="H5" s="71">
        <v>9</v>
      </c>
      <c r="I5" s="71">
        <v>10</v>
      </c>
      <c r="J5" s="71">
        <v>11</v>
      </c>
      <c r="K5" s="71">
        <v>12</v>
      </c>
      <c r="L5" s="71">
        <v>13</v>
      </c>
      <c r="M5" s="71">
        <v>14</v>
      </c>
      <c r="N5" s="58">
        <v>15</v>
      </c>
      <c r="O5" s="87">
        <v>16</v>
      </c>
    </row>
    <row r="6" spans="1:15" ht="15" customHeight="1">
      <c r="A6" s="66" t="s">
        <v>35</v>
      </c>
      <c r="B6" s="7"/>
      <c r="C6" s="7"/>
      <c r="D6" s="7"/>
      <c r="E6" s="89"/>
      <c r="F6" s="19"/>
      <c r="G6" s="19"/>
      <c r="H6" s="19"/>
      <c r="I6" s="19"/>
      <c r="J6" s="19"/>
      <c r="K6" s="19"/>
      <c r="L6" s="19"/>
      <c r="N6" s="19"/>
      <c r="O6" s="19"/>
    </row>
    <row r="7" spans="1:15" ht="15" customHeight="1">
      <c r="A7" s="7"/>
      <c r="B7" s="99" t="s">
        <v>0</v>
      </c>
      <c r="C7" s="99"/>
      <c r="D7" s="7"/>
      <c r="E7" s="72">
        <v>28764</v>
      </c>
      <c r="F7" s="1">
        <v>27245</v>
      </c>
      <c r="G7" s="1">
        <v>26420</v>
      </c>
      <c r="H7" s="1">
        <v>24788</v>
      </c>
      <c r="I7" s="1">
        <v>23888</v>
      </c>
      <c r="J7" s="1">
        <v>22874</v>
      </c>
      <c r="K7" s="1">
        <v>22567</v>
      </c>
      <c r="L7" s="1">
        <v>23178</v>
      </c>
      <c r="M7" s="34">
        <v>22298</v>
      </c>
      <c r="N7" s="1">
        <v>21912</v>
      </c>
      <c r="O7" s="1">
        <v>21710</v>
      </c>
    </row>
    <row r="8" spans="1:15" ht="9.75" customHeight="1">
      <c r="A8" s="7"/>
      <c r="B8" s="7"/>
      <c r="C8" s="10" t="s">
        <v>1</v>
      </c>
      <c r="D8" s="7"/>
      <c r="E8" s="72">
        <v>12728</v>
      </c>
      <c r="F8" s="1">
        <v>12451</v>
      </c>
      <c r="G8" s="1">
        <v>12674</v>
      </c>
      <c r="H8" s="1">
        <v>12593</v>
      </c>
      <c r="I8" s="2">
        <v>12507</v>
      </c>
      <c r="J8" s="2">
        <v>12039</v>
      </c>
      <c r="K8" s="2">
        <v>11622</v>
      </c>
      <c r="L8" s="2">
        <v>11932</v>
      </c>
      <c r="M8" s="34">
        <v>11222</v>
      </c>
      <c r="N8" s="2">
        <v>11204</v>
      </c>
      <c r="O8" s="2">
        <v>11725</v>
      </c>
    </row>
    <row r="9" spans="1:15" ht="9.75" customHeight="1">
      <c r="A9" s="7"/>
      <c r="B9" s="7"/>
      <c r="C9" s="10" t="s">
        <v>2</v>
      </c>
      <c r="D9" s="7"/>
      <c r="E9" s="72">
        <v>6392</v>
      </c>
      <c r="F9" s="1">
        <v>5548</v>
      </c>
      <c r="G9" s="1">
        <v>5225</v>
      </c>
      <c r="H9" s="1">
        <v>4783</v>
      </c>
      <c r="I9" s="2">
        <v>4236</v>
      </c>
      <c r="J9" s="2">
        <v>3678</v>
      </c>
      <c r="K9" s="2">
        <v>3658</v>
      </c>
      <c r="L9" s="2">
        <v>3529</v>
      </c>
      <c r="M9" s="34">
        <v>3026</v>
      </c>
      <c r="N9" s="2">
        <v>3277</v>
      </c>
      <c r="O9" s="2">
        <v>3313</v>
      </c>
    </row>
    <row r="10" spans="1:15" ht="9.75" customHeight="1">
      <c r="A10" s="7"/>
      <c r="B10" s="7"/>
      <c r="C10" s="10" t="s">
        <v>3</v>
      </c>
      <c r="D10" s="10"/>
      <c r="E10" s="72">
        <v>8015</v>
      </c>
      <c r="F10" s="1">
        <v>7456</v>
      </c>
      <c r="G10" s="1">
        <v>6664</v>
      </c>
      <c r="H10" s="1">
        <v>6012</v>
      </c>
      <c r="I10" s="2">
        <v>5514</v>
      </c>
      <c r="J10" s="2">
        <v>5270</v>
      </c>
      <c r="K10" s="2">
        <v>5659</v>
      </c>
      <c r="L10" s="2">
        <v>5630</v>
      </c>
      <c r="M10" s="34">
        <v>5969</v>
      </c>
      <c r="N10" s="2">
        <v>5648</v>
      </c>
      <c r="O10" s="2">
        <v>5191</v>
      </c>
    </row>
    <row r="11" spans="1:15" ht="9.75" customHeight="1">
      <c r="A11" s="7"/>
      <c r="B11" s="7"/>
      <c r="C11" s="10" t="s">
        <v>63</v>
      </c>
      <c r="D11" s="7"/>
      <c r="E11" s="54" t="s">
        <v>71</v>
      </c>
      <c r="F11" s="2" t="s">
        <v>71</v>
      </c>
      <c r="G11" s="2" t="s">
        <v>71</v>
      </c>
      <c r="H11" s="2" t="s">
        <v>71</v>
      </c>
      <c r="I11" s="2" t="s">
        <v>71</v>
      </c>
      <c r="J11" s="2" t="s">
        <v>71</v>
      </c>
      <c r="K11" s="2" t="s">
        <v>71</v>
      </c>
      <c r="L11" s="2" t="s">
        <v>71</v>
      </c>
      <c r="M11" s="34" t="s">
        <v>71</v>
      </c>
      <c r="N11" s="2">
        <v>353</v>
      </c>
      <c r="O11" s="2">
        <v>276</v>
      </c>
    </row>
    <row r="12" spans="1:15" ht="9.75" customHeight="1">
      <c r="A12" s="7"/>
      <c r="B12" s="7"/>
      <c r="C12" s="10" t="s">
        <v>4</v>
      </c>
      <c r="D12" s="7"/>
      <c r="E12" s="72">
        <v>1</v>
      </c>
      <c r="F12" s="1">
        <v>2</v>
      </c>
      <c r="G12" s="1">
        <v>3</v>
      </c>
      <c r="H12" s="1">
        <v>2</v>
      </c>
      <c r="I12" s="2" t="s">
        <v>14</v>
      </c>
      <c r="J12" s="2">
        <v>1</v>
      </c>
      <c r="K12" s="2" t="s">
        <v>14</v>
      </c>
      <c r="L12" s="2" t="s">
        <v>14</v>
      </c>
      <c r="M12" s="34" t="s">
        <v>14</v>
      </c>
      <c r="N12" s="34">
        <v>1</v>
      </c>
      <c r="O12" s="34" t="s">
        <v>14</v>
      </c>
    </row>
    <row r="13" spans="1:15" ht="9.75" customHeight="1">
      <c r="A13" s="7"/>
      <c r="B13" s="7"/>
      <c r="C13" s="10" t="s">
        <v>64</v>
      </c>
      <c r="D13" s="7"/>
      <c r="E13" s="72">
        <v>1628</v>
      </c>
      <c r="F13" s="1">
        <v>1788</v>
      </c>
      <c r="G13" s="1">
        <v>1854</v>
      </c>
      <c r="H13" s="1">
        <v>1398</v>
      </c>
      <c r="I13" s="2">
        <v>1631</v>
      </c>
      <c r="J13" s="2">
        <v>1886</v>
      </c>
      <c r="K13" s="2">
        <v>1628</v>
      </c>
      <c r="L13" s="2">
        <v>2087</v>
      </c>
      <c r="M13" s="34">
        <v>2081</v>
      </c>
      <c r="N13" s="2">
        <v>1429</v>
      </c>
      <c r="O13" s="2">
        <v>1205</v>
      </c>
    </row>
    <row r="14" spans="1:15" ht="13.5" customHeight="1">
      <c r="A14" s="7"/>
      <c r="B14" s="7"/>
      <c r="C14" s="7" t="s">
        <v>5</v>
      </c>
      <c r="D14" s="7"/>
      <c r="E14" s="72"/>
      <c r="F14" s="1"/>
      <c r="G14" s="1"/>
      <c r="H14" s="1"/>
      <c r="I14" s="2"/>
      <c r="J14" s="2"/>
      <c r="K14" s="2"/>
      <c r="L14" s="2"/>
      <c r="M14" s="34"/>
      <c r="N14" s="2"/>
      <c r="O14" s="2"/>
    </row>
    <row r="15" spans="1:15" ht="9.75" customHeight="1">
      <c r="A15" s="7"/>
      <c r="B15" s="7"/>
      <c r="C15" s="10" t="s">
        <v>6</v>
      </c>
      <c r="D15" s="7"/>
      <c r="E15" s="72">
        <v>11</v>
      </c>
      <c r="F15" s="1">
        <v>18</v>
      </c>
      <c r="G15" s="1">
        <v>7</v>
      </c>
      <c r="H15" s="1">
        <v>18</v>
      </c>
      <c r="I15" s="2">
        <v>10</v>
      </c>
      <c r="J15" s="2">
        <v>6</v>
      </c>
      <c r="K15" s="2">
        <v>4</v>
      </c>
      <c r="L15" s="2">
        <v>1</v>
      </c>
      <c r="M15" s="34">
        <v>1</v>
      </c>
      <c r="N15" s="2">
        <v>4</v>
      </c>
      <c r="O15" s="2">
        <v>3</v>
      </c>
    </row>
    <row r="16" spans="1:15" ht="9.75" customHeight="1">
      <c r="A16" s="7"/>
      <c r="B16" s="7"/>
      <c r="C16" s="10" t="s">
        <v>7</v>
      </c>
      <c r="D16" s="7"/>
      <c r="E16" s="72">
        <v>65</v>
      </c>
      <c r="F16" s="1">
        <v>52</v>
      </c>
      <c r="G16" s="1">
        <v>78</v>
      </c>
      <c r="H16" s="1">
        <v>47</v>
      </c>
      <c r="I16" s="2">
        <v>50</v>
      </c>
      <c r="J16" s="2">
        <v>30</v>
      </c>
      <c r="K16" s="2">
        <v>41</v>
      </c>
      <c r="L16" s="2">
        <v>9</v>
      </c>
      <c r="M16" s="34">
        <v>4</v>
      </c>
      <c r="N16" s="2">
        <v>5</v>
      </c>
      <c r="O16" s="2">
        <v>1</v>
      </c>
    </row>
    <row r="17" spans="1:15" ht="15" customHeight="1">
      <c r="A17" s="7"/>
      <c r="B17" s="98" t="s">
        <v>9</v>
      </c>
      <c r="C17" s="98"/>
      <c r="D17" s="7"/>
      <c r="E17" s="72">
        <v>13446</v>
      </c>
      <c r="F17" s="1">
        <v>12628</v>
      </c>
      <c r="G17" s="1">
        <v>12202</v>
      </c>
      <c r="H17" s="1">
        <v>11541</v>
      </c>
      <c r="I17" s="2">
        <v>11325</v>
      </c>
      <c r="J17" s="2">
        <v>10691</v>
      </c>
      <c r="K17" s="2">
        <v>10542</v>
      </c>
      <c r="L17" s="2">
        <v>11048</v>
      </c>
      <c r="M17" s="34">
        <v>10698</v>
      </c>
      <c r="N17" s="2">
        <v>10621</v>
      </c>
      <c r="O17" s="2">
        <v>10500</v>
      </c>
    </row>
    <row r="18" spans="1:15" ht="9.75" customHeight="1">
      <c r="A18" s="7"/>
      <c r="B18" s="7"/>
      <c r="C18" s="10" t="s">
        <v>1</v>
      </c>
      <c r="D18" s="7"/>
      <c r="E18" s="72">
        <v>4626</v>
      </c>
      <c r="F18" s="1">
        <v>4635</v>
      </c>
      <c r="G18" s="1">
        <v>5018</v>
      </c>
      <c r="H18" s="1">
        <v>5184</v>
      </c>
      <c r="I18" s="2">
        <v>5367</v>
      </c>
      <c r="J18" s="2">
        <v>5280</v>
      </c>
      <c r="K18" s="2">
        <v>5082</v>
      </c>
      <c r="L18" s="2">
        <v>5343</v>
      </c>
      <c r="M18" s="34">
        <v>5057</v>
      </c>
      <c r="N18" s="2">
        <v>5144</v>
      </c>
      <c r="O18" s="2">
        <v>5408</v>
      </c>
    </row>
    <row r="19" spans="1:15" ht="9.75" customHeight="1">
      <c r="A19" s="7"/>
      <c r="B19" s="7"/>
      <c r="C19" s="10" t="s">
        <v>2</v>
      </c>
      <c r="D19" s="7"/>
      <c r="E19" s="72">
        <v>3089</v>
      </c>
      <c r="F19" s="1">
        <v>2741</v>
      </c>
      <c r="G19" s="1">
        <v>2563</v>
      </c>
      <c r="H19" s="1">
        <v>2339</v>
      </c>
      <c r="I19" s="2">
        <v>2165</v>
      </c>
      <c r="J19" s="2">
        <v>1885</v>
      </c>
      <c r="K19" s="2">
        <v>1829</v>
      </c>
      <c r="L19" s="2">
        <v>1824</v>
      </c>
      <c r="M19" s="34">
        <v>1566</v>
      </c>
      <c r="N19" s="2">
        <v>1749</v>
      </c>
      <c r="O19" s="2">
        <v>1802</v>
      </c>
    </row>
    <row r="20" spans="1:15" ht="9.75" customHeight="1">
      <c r="A20" s="7"/>
      <c r="B20" s="7"/>
      <c r="C20" s="10" t="s">
        <v>3</v>
      </c>
      <c r="D20" s="7"/>
      <c r="E20" s="72">
        <v>5037</v>
      </c>
      <c r="F20" s="1">
        <v>4671</v>
      </c>
      <c r="G20" s="1">
        <v>3895</v>
      </c>
      <c r="H20" s="1">
        <v>3458</v>
      </c>
      <c r="I20" s="2">
        <v>3127</v>
      </c>
      <c r="J20" s="2">
        <v>2825</v>
      </c>
      <c r="K20" s="2">
        <v>3019</v>
      </c>
      <c r="L20" s="2">
        <v>3029</v>
      </c>
      <c r="M20" s="34">
        <v>3192</v>
      </c>
      <c r="N20" s="2">
        <v>2976</v>
      </c>
      <c r="O20" s="2">
        <v>2703</v>
      </c>
    </row>
    <row r="21" spans="1:15" ht="9.75" customHeight="1">
      <c r="A21" s="7"/>
      <c r="B21" s="7"/>
      <c r="C21" s="10" t="s">
        <v>63</v>
      </c>
      <c r="D21" s="7"/>
      <c r="E21" s="54" t="s">
        <v>71</v>
      </c>
      <c r="F21" s="2" t="s">
        <v>71</v>
      </c>
      <c r="G21" s="2" t="s">
        <v>71</v>
      </c>
      <c r="H21" s="2" t="s">
        <v>71</v>
      </c>
      <c r="I21" s="2" t="s">
        <v>71</v>
      </c>
      <c r="J21" s="2" t="s">
        <v>71</v>
      </c>
      <c r="K21" s="2" t="s">
        <v>71</v>
      </c>
      <c r="L21" s="2" t="s">
        <v>71</v>
      </c>
      <c r="M21" s="34" t="s">
        <v>71</v>
      </c>
      <c r="N21" s="2">
        <v>114</v>
      </c>
      <c r="O21" s="2">
        <v>107</v>
      </c>
    </row>
    <row r="22" spans="1:15" ht="9.75" customHeight="1">
      <c r="A22" s="7"/>
      <c r="B22" s="7"/>
      <c r="C22" s="10" t="s">
        <v>4</v>
      </c>
      <c r="D22" s="7"/>
      <c r="E22" s="72">
        <v>1</v>
      </c>
      <c r="F22" s="2" t="s">
        <v>14</v>
      </c>
      <c r="G22" s="2">
        <v>3</v>
      </c>
      <c r="H22" s="2">
        <v>1</v>
      </c>
      <c r="I22" s="2" t="s">
        <v>14</v>
      </c>
      <c r="J22" s="2">
        <v>1</v>
      </c>
      <c r="K22" s="2" t="s">
        <v>14</v>
      </c>
      <c r="L22" s="2" t="s">
        <v>14</v>
      </c>
      <c r="M22" s="2" t="s">
        <v>14</v>
      </c>
      <c r="N22" s="2">
        <v>1</v>
      </c>
      <c r="O22" s="2" t="s">
        <v>14</v>
      </c>
    </row>
    <row r="23" spans="1:15" ht="9.75" customHeight="1">
      <c r="A23" s="7"/>
      <c r="B23" s="7"/>
      <c r="C23" s="10" t="s">
        <v>64</v>
      </c>
      <c r="D23" s="7"/>
      <c r="E23" s="72">
        <v>693</v>
      </c>
      <c r="F23" s="1">
        <v>581</v>
      </c>
      <c r="G23" s="1">
        <v>723</v>
      </c>
      <c r="H23" s="1">
        <v>559</v>
      </c>
      <c r="I23" s="2">
        <v>666</v>
      </c>
      <c r="J23" s="2">
        <v>700</v>
      </c>
      <c r="K23" s="2">
        <v>612</v>
      </c>
      <c r="L23" s="2">
        <v>852</v>
      </c>
      <c r="M23" s="34">
        <v>883</v>
      </c>
      <c r="N23" s="2">
        <v>637</v>
      </c>
      <c r="O23" s="2">
        <v>480</v>
      </c>
    </row>
    <row r="24" spans="1:15" ht="13.5" customHeight="1">
      <c r="A24" s="7"/>
      <c r="B24" s="7"/>
      <c r="C24" s="7" t="s">
        <v>5</v>
      </c>
      <c r="D24" s="7"/>
      <c r="E24" s="72"/>
      <c r="F24" s="1"/>
      <c r="G24" s="1"/>
      <c r="H24" s="1"/>
      <c r="I24" s="2"/>
      <c r="J24" s="2"/>
      <c r="K24" s="2"/>
      <c r="L24" s="2"/>
      <c r="M24" s="34"/>
      <c r="N24" s="2"/>
      <c r="O24" s="2"/>
    </row>
    <row r="25" spans="1:15" ht="9.75" customHeight="1">
      <c r="A25" s="7"/>
      <c r="B25" s="7"/>
      <c r="C25" s="10" t="s">
        <v>6</v>
      </c>
      <c r="D25" s="7"/>
      <c r="E25" s="72">
        <v>9</v>
      </c>
      <c r="F25" s="1">
        <v>14</v>
      </c>
      <c r="G25" s="1">
        <v>5</v>
      </c>
      <c r="H25" s="1">
        <v>13</v>
      </c>
      <c r="I25" s="2">
        <v>9</v>
      </c>
      <c r="J25" s="2">
        <v>6</v>
      </c>
      <c r="K25" s="2">
        <v>2</v>
      </c>
      <c r="L25" s="2">
        <v>1</v>
      </c>
      <c r="M25" s="34" t="s">
        <v>14</v>
      </c>
      <c r="N25" s="34">
        <v>3</v>
      </c>
      <c r="O25" s="34">
        <v>1</v>
      </c>
    </row>
    <row r="26" spans="1:15" ht="9.75" customHeight="1">
      <c r="A26" s="7"/>
      <c r="B26" s="7"/>
      <c r="C26" s="10" t="s">
        <v>7</v>
      </c>
      <c r="D26" s="7"/>
      <c r="E26" s="72">
        <v>4</v>
      </c>
      <c r="F26" s="1">
        <v>4</v>
      </c>
      <c r="G26" s="1">
        <v>1</v>
      </c>
      <c r="H26" s="1">
        <v>1</v>
      </c>
      <c r="I26" s="2">
        <v>2</v>
      </c>
      <c r="J26" s="2">
        <v>1</v>
      </c>
      <c r="K26" s="2">
        <v>14</v>
      </c>
      <c r="L26" s="2" t="s">
        <v>14</v>
      </c>
      <c r="M26" s="34" t="s">
        <v>14</v>
      </c>
      <c r="N26" s="2" t="s">
        <v>14</v>
      </c>
      <c r="O26" s="2" t="s">
        <v>14</v>
      </c>
    </row>
    <row r="27" spans="1:15" ht="15" customHeight="1">
      <c r="A27" s="7"/>
      <c r="B27" s="98" t="s">
        <v>10</v>
      </c>
      <c r="C27" s="98"/>
      <c r="D27" s="7"/>
      <c r="E27" s="72">
        <v>15318</v>
      </c>
      <c r="F27" s="1">
        <v>14617</v>
      </c>
      <c r="G27" s="1">
        <v>14218</v>
      </c>
      <c r="H27" s="1">
        <v>13247</v>
      </c>
      <c r="I27" s="2">
        <v>12563</v>
      </c>
      <c r="J27" s="2">
        <v>12183</v>
      </c>
      <c r="K27" s="2">
        <v>12025</v>
      </c>
      <c r="L27" s="2">
        <v>12130</v>
      </c>
      <c r="M27" s="34">
        <v>11600</v>
      </c>
      <c r="N27" s="2">
        <v>11291</v>
      </c>
      <c r="O27" s="2">
        <v>11210</v>
      </c>
    </row>
    <row r="28" spans="1:15" ht="9.75" customHeight="1">
      <c r="A28" s="7"/>
      <c r="B28" s="7"/>
      <c r="C28" s="10" t="s">
        <v>1</v>
      </c>
      <c r="D28" s="7"/>
      <c r="E28" s="72">
        <v>8102</v>
      </c>
      <c r="F28" s="1">
        <v>7816</v>
      </c>
      <c r="G28" s="1">
        <v>7656</v>
      </c>
      <c r="H28" s="1">
        <v>7409</v>
      </c>
      <c r="I28" s="2">
        <v>7140</v>
      </c>
      <c r="J28" s="2">
        <v>6759</v>
      </c>
      <c r="K28" s="2">
        <v>6540</v>
      </c>
      <c r="L28" s="2">
        <v>6589</v>
      </c>
      <c r="M28" s="34">
        <v>6165</v>
      </c>
      <c r="N28" s="2">
        <v>6060</v>
      </c>
      <c r="O28" s="2">
        <v>6317</v>
      </c>
    </row>
    <row r="29" spans="1:15" ht="9.75" customHeight="1">
      <c r="A29" s="7"/>
      <c r="B29" s="7"/>
      <c r="C29" s="10" t="s">
        <v>2</v>
      </c>
      <c r="D29" s="7"/>
      <c r="E29" s="72">
        <v>3303</v>
      </c>
      <c r="F29" s="1">
        <v>2807</v>
      </c>
      <c r="G29" s="1">
        <v>2662</v>
      </c>
      <c r="H29" s="1">
        <v>2444</v>
      </c>
      <c r="I29" s="2">
        <v>2071</v>
      </c>
      <c r="J29" s="2">
        <v>1793</v>
      </c>
      <c r="K29" s="2">
        <v>1829</v>
      </c>
      <c r="L29" s="2">
        <v>1705</v>
      </c>
      <c r="M29" s="34">
        <v>1460</v>
      </c>
      <c r="N29" s="2">
        <v>1528</v>
      </c>
      <c r="O29" s="2">
        <v>1511</v>
      </c>
    </row>
    <row r="30" spans="1:15" ht="9.75" customHeight="1">
      <c r="A30" s="7"/>
      <c r="B30" s="7"/>
      <c r="C30" s="10" t="s">
        <v>3</v>
      </c>
      <c r="D30" s="7"/>
      <c r="E30" s="72">
        <v>2978</v>
      </c>
      <c r="F30" s="1">
        <v>2785</v>
      </c>
      <c r="G30" s="1">
        <v>2769</v>
      </c>
      <c r="H30" s="1">
        <v>2554</v>
      </c>
      <c r="I30" s="2">
        <v>2387</v>
      </c>
      <c r="J30" s="2">
        <v>2445</v>
      </c>
      <c r="K30" s="2">
        <v>2640</v>
      </c>
      <c r="L30" s="2">
        <v>2601</v>
      </c>
      <c r="M30" s="34">
        <v>2777</v>
      </c>
      <c r="N30" s="2">
        <v>2672</v>
      </c>
      <c r="O30" s="2">
        <v>2488</v>
      </c>
    </row>
    <row r="31" spans="1:15" ht="9.75" customHeight="1">
      <c r="A31" s="7"/>
      <c r="B31" s="7"/>
      <c r="C31" s="10" t="s">
        <v>63</v>
      </c>
      <c r="D31" s="7"/>
      <c r="E31" s="54" t="s">
        <v>71</v>
      </c>
      <c r="F31" s="2" t="s">
        <v>71</v>
      </c>
      <c r="G31" s="2" t="s">
        <v>71</v>
      </c>
      <c r="H31" s="2" t="s">
        <v>71</v>
      </c>
      <c r="I31" s="2" t="s">
        <v>71</v>
      </c>
      <c r="J31" s="2" t="s">
        <v>71</v>
      </c>
      <c r="K31" s="2" t="s">
        <v>71</v>
      </c>
      <c r="L31" s="2" t="s">
        <v>71</v>
      </c>
      <c r="M31" s="34" t="s">
        <v>71</v>
      </c>
      <c r="N31" s="2">
        <v>239</v>
      </c>
      <c r="O31" s="2">
        <v>169</v>
      </c>
    </row>
    <row r="32" spans="1:15" ht="9.75" customHeight="1">
      <c r="A32" s="7"/>
      <c r="B32" s="7"/>
      <c r="C32" s="10" t="s">
        <v>4</v>
      </c>
      <c r="D32" s="7"/>
      <c r="E32" s="54" t="s">
        <v>14</v>
      </c>
      <c r="F32" s="2">
        <v>2</v>
      </c>
      <c r="G32" s="2" t="s">
        <v>14</v>
      </c>
      <c r="H32" s="2">
        <v>1</v>
      </c>
      <c r="I32" s="2" t="s">
        <v>14</v>
      </c>
      <c r="J32" s="2" t="s">
        <v>14</v>
      </c>
      <c r="K32" s="2" t="s">
        <v>14</v>
      </c>
      <c r="L32" s="2" t="s">
        <v>14</v>
      </c>
      <c r="M32" s="34" t="s">
        <v>14</v>
      </c>
      <c r="N32" s="34" t="s">
        <v>65</v>
      </c>
      <c r="O32" s="34" t="s">
        <v>72</v>
      </c>
    </row>
    <row r="33" spans="1:15" ht="9.75" customHeight="1">
      <c r="A33" s="7"/>
      <c r="B33" s="7"/>
      <c r="C33" s="10" t="s">
        <v>64</v>
      </c>
      <c r="D33" s="7"/>
      <c r="E33" s="72">
        <v>935</v>
      </c>
      <c r="F33" s="1">
        <v>1207</v>
      </c>
      <c r="G33" s="1">
        <v>1131</v>
      </c>
      <c r="H33" s="1">
        <v>839</v>
      </c>
      <c r="I33" s="2">
        <v>965</v>
      </c>
      <c r="J33" s="2">
        <v>1186</v>
      </c>
      <c r="K33" s="2">
        <v>1016</v>
      </c>
      <c r="L33" s="2">
        <v>1235</v>
      </c>
      <c r="M33" s="34">
        <v>1198</v>
      </c>
      <c r="N33" s="2">
        <v>792</v>
      </c>
      <c r="O33" s="2">
        <v>725</v>
      </c>
    </row>
    <row r="34" spans="1:15" ht="13.5" customHeight="1">
      <c r="A34" s="7"/>
      <c r="B34" s="7"/>
      <c r="C34" s="7" t="s">
        <v>5</v>
      </c>
      <c r="D34" s="7"/>
      <c r="E34" s="72"/>
      <c r="F34" s="1"/>
      <c r="G34" s="1"/>
      <c r="H34" s="1"/>
      <c r="I34" s="2"/>
      <c r="J34" s="2"/>
      <c r="K34" s="2"/>
      <c r="L34" s="2"/>
      <c r="M34" s="34"/>
      <c r="N34" s="2"/>
      <c r="O34" s="2"/>
    </row>
    <row r="35" spans="1:15" ht="9.75" customHeight="1">
      <c r="A35" s="7"/>
      <c r="B35" s="7"/>
      <c r="C35" s="10" t="s">
        <v>6</v>
      </c>
      <c r="D35" s="7"/>
      <c r="E35" s="72">
        <v>2</v>
      </c>
      <c r="F35" s="1">
        <v>4</v>
      </c>
      <c r="G35" s="1">
        <v>2</v>
      </c>
      <c r="H35" s="1">
        <v>5</v>
      </c>
      <c r="I35" s="2">
        <v>1</v>
      </c>
      <c r="J35" s="2" t="s">
        <v>14</v>
      </c>
      <c r="K35" s="2">
        <v>2</v>
      </c>
      <c r="L35" s="2" t="s">
        <v>14</v>
      </c>
      <c r="M35" s="34">
        <v>1</v>
      </c>
      <c r="N35" s="2">
        <v>1</v>
      </c>
      <c r="O35" s="2">
        <v>2</v>
      </c>
    </row>
    <row r="36" spans="1:15" ht="9.75" customHeight="1">
      <c r="A36" s="7"/>
      <c r="B36" s="7"/>
      <c r="C36" s="10" t="s">
        <v>7</v>
      </c>
      <c r="D36" s="7"/>
      <c r="E36" s="72">
        <v>61</v>
      </c>
      <c r="F36" s="1">
        <v>48</v>
      </c>
      <c r="G36" s="1">
        <v>77</v>
      </c>
      <c r="H36" s="1">
        <v>46</v>
      </c>
      <c r="I36" s="2">
        <v>48</v>
      </c>
      <c r="J36" s="2">
        <v>29</v>
      </c>
      <c r="K36" s="2">
        <v>27</v>
      </c>
      <c r="L36" s="2">
        <v>9</v>
      </c>
      <c r="M36" s="34">
        <v>4</v>
      </c>
      <c r="N36" s="2">
        <v>5</v>
      </c>
      <c r="O36" s="2">
        <v>1</v>
      </c>
    </row>
    <row r="37" spans="1:15" ht="7.5" customHeight="1">
      <c r="A37" s="7"/>
      <c r="B37" s="7"/>
      <c r="C37" s="10"/>
      <c r="D37" s="7"/>
      <c r="E37" s="72"/>
      <c r="F37" s="1"/>
      <c r="G37" s="1"/>
      <c r="H37" s="1"/>
      <c r="I37" s="2"/>
      <c r="J37" s="2"/>
      <c r="K37" s="2"/>
      <c r="L37" s="2"/>
      <c r="M37" s="34"/>
      <c r="N37" s="2"/>
      <c r="O37" s="2"/>
    </row>
    <row r="38" spans="1:15" ht="15" customHeight="1">
      <c r="A38" s="66" t="s">
        <v>66</v>
      </c>
      <c r="B38" s="7"/>
      <c r="C38" s="7"/>
      <c r="D38" s="7"/>
      <c r="E38" s="73"/>
      <c r="F38" s="22"/>
      <c r="G38" s="22"/>
      <c r="H38" s="22"/>
      <c r="I38" s="24"/>
      <c r="J38" s="24"/>
      <c r="K38" s="24"/>
      <c r="L38" s="24"/>
      <c r="M38" s="35"/>
      <c r="N38" s="21"/>
      <c r="O38" s="21"/>
    </row>
    <row r="39" spans="1:15" ht="15" customHeight="1">
      <c r="A39" s="7"/>
      <c r="B39" s="99" t="s">
        <v>0</v>
      </c>
      <c r="C39" s="99"/>
      <c r="D39" s="7"/>
      <c r="E39" s="62">
        <v>100</v>
      </c>
      <c r="F39" s="3">
        <v>100</v>
      </c>
      <c r="G39" s="3">
        <v>100</v>
      </c>
      <c r="H39" s="3">
        <v>100</v>
      </c>
      <c r="I39" s="3">
        <v>100</v>
      </c>
      <c r="J39" s="3">
        <v>100</v>
      </c>
      <c r="K39" s="3">
        <v>100</v>
      </c>
      <c r="L39" s="3">
        <v>100</v>
      </c>
      <c r="M39" s="3">
        <v>100</v>
      </c>
      <c r="N39" s="3">
        <v>100</v>
      </c>
      <c r="O39" s="3">
        <v>100</v>
      </c>
    </row>
    <row r="40" spans="1:15" ht="9.75" customHeight="1">
      <c r="A40" s="7"/>
      <c r="B40" s="7"/>
      <c r="C40" s="10" t="s">
        <v>1</v>
      </c>
      <c r="D40" s="7"/>
      <c r="E40" s="62">
        <f>ROUND(100*E8/E$7,1)</f>
        <v>44.2</v>
      </c>
      <c r="F40" s="3">
        <f aca="true" t="shared" si="0" ref="F40:O40">ROUND(100*F8/F$7,1)</f>
        <v>45.7</v>
      </c>
      <c r="G40" s="3">
        <f t="shared" si="0"/>
        <v>48</v>
      </c>
      <c r="H40" s="3">
        <f t="shared" si="0"/>
        <v>50.8</v>
      </c>
      <c r="I40" s="3">
        <f t="shared" si="0"/>
        <v>52.4</v>
      </c>
      <c r="J40" s="3">
        <f t="shared" si="0"/>
        <v>52.6</v>
      </c>
      <c r="K40" s="3">
        <f t="shared" si="0"/>
        <v>51.5</v>
      </c>
      <c r="L40" s="3">
        <f t="shared" si="0"/>
        <v>51.5</v>
      </c>
      <c r="M40" s="3">
        <f t="shared" si="0"/>
        <v>50.3</v>
      </c>
      <c r="N40" s="3">
        <f t="shared" si="0"/>
        <v>51.1</v>
      </c>
      <c r="O40" s="3">
        <f t="shared" si="0"/>
        <v>54</v>
      </c>
    </row>
    <row r="41" spans="1:15" ht="9.75" customHeight="1">
      <c r="A41" s="7"/>
      <c r="B41" s="7"/>
      <c r="C41" s="10" t="s">
        <v>2</v>
      </c>
      <c r="D41" s="7"/>
      <c r="E41" s="62">
        <f>ROUND(100*E9/E$7,1)</f>
        <v>22.2</v>
      </c>
      <c r="F41" s="3">
        <f aca="true" t="shared" si="1" ref="F41:O41">ROUND(100*F9/F$7,1)</f>
        <v>20.4</v>
      </c>
      <c r="G41" s="3">
        <f t="shared" si="1"/>
        <v>19.8</v>
      </c>
      <c r="H41" s="3">
        <f t="shared" si="1"/>
        <v>19.3</v>
      </c>
      <c r="I41" s="3">
        <f t="shared" si="1"/>
        <v>17.7</v>
      </c>
      <c r="J41" s="3">
        <f t="shared" si="1"/>
        <v>16.1</v>
      </c>
      <c r="K41" s="3">
        <f t="shared" si="1"/>
        <v>16.2</v>
      </c>
      <c r="L41" s="3">
        <f t="shared" si="1"/>
        <v>15.2</v>
      </c>
      <c r="M41" s="3">
        <f t="shared" si="1"/>
        <v>13.6</v>
      </c>
      <c r="N41" s="3">
        <f t="shared" si="1"/>
        <v>15</v>
      </c>
      <c r="O41" s="3">
        <f t="shared" si="1"/>
        <v>15.3</v>
      </c>
    </row>
    <row r="42" spans="1:15" ht="9.75" customHeight="1">
      <c r="A42" s="7"/>
      <c r="B42" s="7"/>
      <c r="C42" s="10" t="s">
        <v>3</v>
      </c>
      <c r="D42" s="10"/>
      <c r="E42" s="62">
        <f>ROUND(100*E10/E$7,1)</f>
        <v>27.9</v>
      </c>
      <c r="F42" s="3">
        <f aca="true" t="shared" si="2" ref="F42:O42">ROUND(100*F10/F$7,1)</f>
        <v>27.4</v>
      </c>
      <c r="G42" s="3">
        <f t="shared" si="2"/>
        <v>25.2</v>
      </c>
      <c r="H42" s="3">
        <f t="shared" si="2"/>
        <v>24.3</v>
      </c>
      <c r="I42" s="3">
        <f t="shared" si="2"/>
        <v>23.1</v>
      </c>
      <c r="J42" s="3">
        <f t="shared" si="2"/>
        <v>23</v>
      </c>
      <c r="K42" s="3">
        <f t="shared" si="2"/>
        <v>25.1</v>
      </c>
      <c r="L42" s="3">
        <f t="shared" si="2"/>
        <v>24.3</v>
      </c>
      <c r="M42" s="3">
        <f t="shared" si="2"/>
        <v>26.8</v>
      </c>
      <c r="N42" s="3">
        <f t="shared" si="2"/>
        <v>25.8</v>
      </c>
      <c r="O42" s="3">
        <f t="shared" si="2"/>
        <v>23.9</v>
      </c>
    </row>
    <row r="43" spans="1:15" ht="9.75" customHeight="1">
      <c r="A43" s="7"/>
      <c r="B43" s="7"/>
      <c r="C43" s="10" t="s">
        <v>63</v>
      </c>
      <c r="D43" s="7"/>
      <c r="E43" s="54" t="s">
        <v>71</v>
      </c>
      <c r="F43" s="2" t="s">
        <v>71</v>
      </c>
      <c r="G43" s="2" t="s">
        <v>71</v>
      </c>
      <c r="H43" s="2" t="s">
        <v>71</v>
      </c>
      <c r="I43" s="2" t="s">
        <v>71</v>
      </c>
      <c r="J43" s="2" t="s">
        <v>71</v>
      </c>
      <c r="K43" s="2" t="s">
        <v>71</v>
      </c>
      <c r="L43" s="2" t="s">
        <v>71</v>
      </c>
      <c r="M43" s="2" t="s">
        <v>71</v>
      </c>
      <c r="N43" s="3">
        <f>ROUND(100*N11/N$7,1)</f>
        <v>1.6</v>
      </c>
      <c r="O43" s="3">
        <f>ROUND(100*O11/O$7,1)</f>
        <v>1.3</v>
      </c>
    </row>
    <row r="44" spans="1:15" ht="9.75" customHeight="1">
      <c r="A44" s="7"/>
      <c r="B44" s="7"/>
      <c r="C44" s="10" t="s">
        <v>4</v>
      </c>
      <c r="D44" s="7"/>
      <c r="E44" s="62">
        <f>ROUND(100*E12/E$7,1)</f>
        <v>0</v>
      </c>
      <c r="F44" s="3">
        <f>ROUND(100*F12/F$7,1)</f>
        <v>0</v>
      </c>
      <c r="G44" s="3">
        <f>ROUND(100*G12/G$7,1)</f>
        <v>0</v>
      </c>
      <c r="H44" s="3">
        <f>ROUND(100*H12/H$7,1)</f>
        <v>0</v>
      </c>
      <c r="I44" s="2" t="s">
        <v>14</v>
      </c>
      <c r="J44" s="3">
        <f>ROUND(100*J12/J$7,1)</f>
        <v>0</v>
      </c>
      <c r="K44" s="2" t="s">
        <v>14</v>
      </c>
      <c r="L44" s="2" t="s">
        <v>14</v>
      </c>
      <c r="M44" s="2" t="s">
        <v>14</v>
      </c>
      <c r="N44" s="3">
        <f>ROUND(100*N12/N$7,1)</f>
        <v>0</v>
      </c>
      <c r="O44" s="2" t="s">
        <v>14</v>
      </c>
    </row>
    <row r="45" spans="1:15" ht="9.75" customHeight="1">
      <c r="A45" s="7"/>
      <c r="B45" s="7"/>
      <c r="C45" s="10" t="s">
        <v>64</v>
      </c>
      <c r="D45" s="7"/>
      <c r="E45" s="62">
        <f aca="true" t="shared" si="3" ref="E45:O45">ROUND(100*E13/E$7,1)</f>
        <v>5.7</v>
      </c>
      <c r="F45" s="3">
        <f t="shared" si="3"/>
        <v>6.6</v>
      </c>
      <c r="G45" s="3">
        <f t="shared" si="3"/>
        <v>7</v>
      </c>
      <c r="H45" s="3">
        <f t="shared" si="3"/>
        <v>5.6</v>
      </c>
      <c r="I45" s="3">
        <f t="shared" si="3"/>
        <v>6.8</v>
      </c>
      <c r="J45" s="3">
        <f t="shared" si="3"/>
        <v>8.2</v>
      </c>
      <c r="K45" s="3">
        <f t="shared" si="3"/>
        <v>7.2</v>
      </c>
      <c r="L45" s="3">
        <f t="shared" si="3"/>
        <v>9</v>
      </c>
      <c r="M45" s="3">
        <f t="shared" si="3"/>
        <v>9.3</v>
      </c>
      <c r="N45" s="3">
        <f t="shared" si="3"/>
        <v>6.5</v>
      </c>
      <c r="O45" s="3">
        <f t="shared" si="3"/>
        <v>5.6</v>
      </c>
    </row>
    <row r="46" spans="1:15" ht="13.5" customHeight="1">
      <c r="A46" s="7"/>
      <c r="B46" s="7"/>
      <c r="C46" s="7" t="s">
        <v>5</v>
      </c>
      <c r="D46" s="7"/>
      <c r="E46" s="62"/>
      <c r="F46" s="3"/>
      <c r="G46" s="3"/>
      <c r="H46" s="3"/>
      <c r="I46" s="3"/>
      <c r="J46" s="3"/>
      <c r="K46" s="3"/>
      <c r="L46" s="3"/>
      <c r="M46" s="3"/>
      <c r="N46" s="3"/>
      <c r="O46" s="3"/>
    </row>
    <row r="47" spans="1:15" ht="9.75" customHeight="1">
      <c r="A47" s="7"/>
      <c r="B47" s="7"/>
      <c r="C47" s="10" t="s">
        <v>6</v>
      </c>
      <c r="D47" s="7"/>
      <c r="E47" s="62">
        <f aca="true" t="shared" si="4" ref="E47:O47">ROUND(100*E15/E$7,1)</f>
        <v>0</v>
      </c>
      <c r="F47" s="3">
        <f t="shared" si="4"/>
        <v>0.1</v>
      </c>
      <c r="G47" s="3">
        <f t="shared" si="4"/>
        <v>0</v>
      </c>
      <c r="H47" s="3">
        <f t="shared" si="4"/>
        <v>0.1</v>
      </c>
      <c r="I47" s="3">
        <f t="shared" si="4"/>
        <v>0</v>
      </c>
      <c r="J47" s="3">
        <f t="shared" si="4"/>
        <v>0</v>
      </c>
      <c r="K47" s="3">
        <f t="shared" si="4"/>
        <v>0</v>
      </c>
      <c r="L47" s="3">
        <f t="shared" si="4"/>
        <v>0</v>
      </c>
      <c r="M47" s="3">
        <f t="shared" si="4"/>
        <v>0</v>
      </c>
      <c r="N47" s="3">
        <f t="shared" si="4"/>
        <v>0</v>
      </c>
      <c r="O47" s="3">
        <f t="shared" si="4"/>
        <v>0</v>
      </c>
    </row>
    <row r="48" spans="1:15" ht="9.75" customHeight="1">
      <c r="A48" s="7"/>
      <c r="B48" s="7"/>
      <c r="C48" s="10" t="s">
        <v>7</v>
      </c>
      <c r="D48" s="7"/>
      <c r="E48" s="62">
        <f aca="true" t="shared" si="5" ref="E48:O48">ROUND(100*E16/E$7,1)</f>
        <v>0.2</v>
      </c>
      <c r="F48" s="3">
        <f t="shared" si="5"/>
        <v>0.2</v>
      </c>
      <c r="G48" s="3">
        <f t="shared" si="5"/>
        <v>0.3</v>
      </c>
      <c r="H48" s="3">
        <f t="shared" si="5"/>
        <v>0.2</v>
      </c>
      <c r="I48" s="3">
        <f t="shared" si="5"/>
        <v>0.2</v>
      </c>
      <c r="J48" s="3">
        <f t="shared" si="5"/>
        <v>0.1</v>
      </c>
      <c r="K48" s="3">
        <f t="shared" si="5"/>
        <v>0.2</v>
      </c>
      <c r="L48" s="3">
        <f t="shared" si="5"/>
        <v>0</v>
      </c>
      <c r="M48" s="3">
        <f t="shared" si="5"/>
        <v>0</v>
      </c>
      <c r="N48" s="3">
        <f t="shared" si="5"/>
        <v>0</v>
      </c>
      <c r="O48" s="3">
        <f t="shared" si="5"/>
        <v>0</v>
      </c>
    </row>
    <row r="49" spans="1:15" ht="15" customHeight="1">
      <c r="A49" s="7"/>
      <c r="B49" s="98" t="s">
        <v>9</v>
      </c>
      <c r="C49" s="98"/>
      <c r="D49" s="7"/>
      <c r="E49" s="62">
        <v>100</v>
      </c>
      <c r="F49" s="3">
        <v>100</v>
      </c>
      <c r="G49" s="3">
        <v>100</v>
      </c>
      <c r="H49" s="3">
        <v>100</v>
      </c>
      <c r="I49" s="3">
        <v>100</v>
      </c>
      <c r="J49" s="3">
        <v>100</v>
      </c>
      <c r="K49" s="3">
        <v>100</v>
      </c>
      <c r="L49" s="3">
        <v>100</v>
      </c>
      <c r="M49" s="3">
        <v>100</v>
      </c>
      <c r="N49" s="3">
        <v>100</v>
      </c>
      <c r="O49" s="3">
        <v>100</v>
      </c>
    </row>
    <row r="50" spans="1:15" ht="9.75" customHeight="1">
      <c r="A50" s="7"/>
      <c r="B50" s="7"/>
      <c r="C50" s="10" t="s">
        <v>1</v>
      </c>
      <c r="D50" s="7"/>
      <c r="E50" s="62">
        <f>ROUND(100*E18/E$17,1)</f>
        <v>34.4</v>
      </c>
      <c r="F50" s="3">
        <f aca="true" t="shared" si="6" ref="F50:O50">ROUND(100*F18/F$17,1)</f>
        <v>36.7</v>
      </c>
      <c r="G50" s="3">
        <f t="shared" si="6"/>
        <v>41.1</v>
      </c>
      <c r="H50" s="3">
        <f t="shared" si="6"/>
        <v>44.9</v>
      </c>
      <c r="I50" s="3">
        <f t="shared" si="6"/>
        <v>47.4</v>
      </c>
      <c r="J50" s="3">
        <f t="shared" si="6"/>
        <v>49.4</v>
      </c>
      <c r="K50" s="3">
        <f t="shared" si="6"/>
        <v>48.2</v>
      </c>
      <c r="L50" s="3">
        <f t="shared" si="6"/>
        <v>48.4</v>
      </c>
      <c r="M50" s="3">
        <f t="shared" si="6"/>
        <v>47.3</v>
      </c>
      <c r="N50" s="3">
        <f t="shared" si="6"/>
        <v>48.4</v>
      </c>
      <c r="O50" s="3">
        <f t="shared" si="6"/>
        <v>51.5</v>
      </c>
    </row>
    <row r="51" spans="1:15" ht="9.75" customHeight="1">
      <c r="A51" s="7"/>
      <c r="B51" s="7"/>
      <c r="C51" s="10" t="s">
        <v>2</v>
      </c>
      <c r="D51" s="7"/>
      <c r="E51" s="62">
        <f>ROUND(100*E19/E$17,1)</f>
        <v>23</v>
      </c>
      <c r="F51" s="3">
        <f aca="true" t="shared" si="7" ref="F51:O51">ROUND(100*F19/F$17,1)</f>
        <v>21.7</v>
      </c>
      <c r="G51" s="3">
        <f t="shared" si="7"/>
        <v>21</v>
      </c>
      <c r="H51" s="3">
        <f t="shared" si="7"/>
        <v>20.3</v>
      </c>
      <c r="I51" s="3">
        <f t="shared" si="7"/>
        <v>19.1</v>
      </c>
      <c r="J51" s="3">
        <f t="shared" si="7"/>
        <v>17.6</v>
      </c>
      <c r="K51" s="3">
        <f t="shared" si="7"/>
        <v>17.3</v>
      </c>
      <c r="L51" s="3">
        <f t="shared" si="7"/>
        <v>16.5</v>
      </c>
      <c r="M51" s="3">
        <f t="shared" si="7"/>
        <v>14.6</v>
      </c>
      <c r="N51" s="3">
        <f t="shared" si="7"/>
        <v>16.5</v>
      </c>
      <c r="O51" s="3">
        <f t="shared" si="7"/>
        <v>17.2</v>
      </c>
    </row>
    <row r="52" spans="1:15" ht="9.75" customHeight="1">
      <c r="A52" s="7"/>
      <c r="B52" s="7"/>
      <c r="C52" s="10" t="s">
        <v>3</v>
      </c>
      <c r="D52" s="7"/>
      <c r="E52" s="62">
        <f>ROUND(100*E20/E$17,1)</f>
        <v>37.5</v>
      </c>
      <c r="F52" s="3">
        <f aca="true" t="shared" si="8" ref="F52:O52">ROUND(100*F20/F$17,1)</f>
        <v>37</v>
      </c>
      <c r="G52" s="3">
        <f t="shared" si="8"/>
        <v>31.9</v>
      </c>
      <c r="H52" s="3">
        <f t="shared" si="8"/>
        <v>30</v>
      </c>
      <c r="I52" s="3">
        <f t="shared" si="8"/>
        <v>27.6</v>
      </c>
      <c r="J52" s="3">
        <f t="shared" si="8"/>
        <v>26.4</v>
      </c>
      <c r="K52" s="3">
        <f t="shared" si="8"/>
        <v>28.6</v>
      </c>
      <c r="L52" s="3">
        <f t="shared" si="8"/>
        <v>27.4</v>
      </c>
      <c r="M52" s="3">
        <f t="shared" si="8"/>
        <v>29.8</v>
      </c>
      <c r="N52" s="3">
        <f t="shared" si="8"/>
        <v>28</v>
      </c>
      <c r="O52" s="3">
        <f t="shared" si="8"/>
        <v>25.7</v>
      </c>
    </row>
    <row r="53" spans="1:15" ht="9.75" customHeight="1">
      <c r="A53" s="7"/>
      <c r="B53" s="7"/>
      <c r="C53" s="10" t="s">
        <v>63</v>
      </c>
      <c r="D53" s="7"/>
      <c r="E53" s="54" t="s">
        <v>71</v>
      </c>
      <c r="F53" s="2" t="s">
        <v>71</v>
      </c>
      <c r="G53" s="2" t="s">
        <v>71</v>
      </c>
      <c r="H53" s="2" t="s">
        <v>71</v>
      </c>
      <c r="I53" s="2" t="s">
        <v>71</v>
      </c>
      <c r="J53" s="2" t="s">
        <v>71</v>
      </c>
      <c r="K53" s="2" t="s">
        <v>71</v>
      </c>
      <c r="L53" s="2" t="s">
        <v>71</v>
      </c>
      <c r="M53" s="2" t="s">
        <v>71</v>
      </c>
      <c r="N53" s="3">
        <f>ROUND(100*N21/N$17,1)</f>
        <v>1.1</v>
      </c>
      <c r="O53" s="3">
        <f>ROUND(100*O21/O$17,1)</f>
        <v>1</v>
      </c>
    </row>
    <row r="54" spans="1:15" ht="9.75" customHeight="1">
      <c r="A54" s="7"/>
      <c r="B54" s="7"/>
      <c r="C54" s="10" t="s">
        <v>4</v>
      </c>
      <c r="D54" s="7"/>
      <c r="E54" s="62">
        <f>ROUND(100*E22/E$17,1)</f>
        <v>0</v>
      </c>
      <c r="F54" s="2" t="s">
        <v>14</v>
      </c>
      <c r="G54" s="3">
        <f>ROUND(100*G22/G$17,1)</f>
        <v>0</v>
      </c>
      <c r="H54" s="3">
        <f>ROUND(100*H22/H$17,1)</f>
        <v>0</v>
      </c>
      <c r="I54" s="2" t="s">
        <v>14</v>
      </c>
      <c r="J54" s="3">
        <f>ROUND(100*J22/J$17,1)</f>
        <v>0</v>
      </c>
      <c r="K54" s="2" t="s">
        <v>14</v>
      </c>
      <c r="L54" s="2" t="s">
        <v>14</v>
      </c>
      <c r="M54" s="2" t="s">
        <v>14</v>
      </c>
      <c r="N54" s="3">
        <f>ROUND(100*N22/N$17,1)</f>
        <v>0</v>
      </c>
      <c r="O54" s="2" t="s">
        <v>14</v>
      </c>
    </row>
    <row r="55" spans="1:15" ht="9.75" customHeight="1">
      <c r="A55" s="7"/>
      <c r="B55" s="7"/>
      <c r="C55" s="10" t="s">
        <v>64</v>
      </c>
      <c r="D55" s="7"/>
      <c r="E55" s="62">
        <f aca="true" t="shared" si="9" ref="E55:O55">ROUND(100*E23/E$17,1)</f>
        <v>5.2</v>
      </c>
      <c r="F55" s="3">
        <f t="shared" si="9"/>
        <v>4.6</v>
      </c>
      <c r="G55" s="3">
        <f t="shared" si="9"/>
        <v>5.9</v>
      </c>
      <c r="H55" s="3">
        <f t="shared" si="9"/>
        <v>4.8</v>
      </c>
      <c r="I55" s="3">
        <f t="shared" si="9"/>
        <v>5.9</v>
      </c>
      <c r="J55" s="3">
        <f t="shared" si="9"/>
        <v>6.5</v>
      </c>
      <c r="K55" s="3">
        <f t="shared" si="9"/>
        <v>5.8</v>
      </c>
      <c r="L55" s="3">
        <f t="shared" si="9"/>
        <v>7.7</v>
      </c>
      <c r="M55" s="3">
        <f t="shared" si="9"/>
        <v>8.3</v>
      </c>
      <c r="N55" s="3">
        <f t="shared" si="9"/>
        <v>6</v>
      </c>
      <c r="O55" s="3">
        <f t="shared" si="9"/>
        <v>4.6</v>
      </c>
    </row>
    <row r="56" spans="1:15" ht="13.5" customHeight="1">
      <c r="A56" s="7"/>
      <c r="B56" s="7"/>
      <c r="C56" s="7" t="s">
        <v>5</v>
      </c>
      <c r="D56" s="7"/>
      <c r="E56" s="62"/>
      <c r="F56" s="3"/>
      <c r="G56" s="3"/>
      <c r="H56" s="3"/>
      <c r="I56" s="3"/>
      <c r="J56" s="3"/>
      <c r="K56" s="3"/>
      <c r="L56" s="3"/>
      <c r="M56" s="3"/>
      <c r="N56" s="3"/>
      <c r="O56" s="3"/>
    </row>
    <row r="57" spans="1:15" ht="9.75" customHeight="1">
      <c r="A57" s="7"/>
      <c r="B57" s="7"/>
      <c r="C57" s="10" t="s">
        <v>6</v>
      </c>
      <c r="D57" s="7"/>
      <c r="E57" s="62">
        <f aca="true" t="shared" si="10" ref="E57:L57">ROUND(100*E25/E$17,1)</f>
        <v>0.1</v>
      </c>
      <c r="F57" s="3">
        <f t="shared" si="10"/>
        <v>0.1</v>
      </c>
      <c r="G57" s="3">
        <f t="shared" si="10"/>
        <v>0</v>
      </c>
      <c r="H57" s="3">
        <f t="shared" si="10"/>
        <v>0.1</v>
      </c>
      <c r="I57" s="3">
        <f t="shared" si="10"/>
        <v>0.1</v>
      </c>
      <c r="J57" s="3">
        <f t="shared" si="10"/>
        <v>0.1</v>
      </c>
      <c r="K57" s="3">
        <f t="shared" si="10"/>
        <v>0</v>
      </c>
      <c r="L57" s="3">
        <f t="shared" si="10"/>
        <v>0</v>
      </c>
      <c r="M57" s="2" t="s">
        <v>14</v>
      </c>
      <c r="N57" s="3">
        <f>ROUND(100*N25/N$17,1)</f>
        <v>0</v>
      </c>
      <c r="O57" s="3">
        <f>ROUND(100*O25/O$17,1)</f>
        <v>0</v>
      </c>
    </row>
    <row r="58" spans="1:15" ht="9.75" customHeight="1">
      <c r="A58" s="7"/>
      <c r="B58" s="7"/>
      <c r="C58" s="10" t="s">
        <v>7</v>
      </c>
      <c r="D58" s="7"/>
      <c r="E58" s="62">
        <f aca="true" t="shared" si="11" ref="E58:K58">ROUND(100*E26/E$17,1)</f>
        <v>0</v>
      </c>
      <c r="F58" s="3">
        <f t="shared" si="11"/>
        <v>0</v>
      </c>
      <c r="G58" s="3">
        <f t="shared" si="11"/>
        <v>0</v>
      </c>
      <c r="H58" s="3">
        <f t="shared" si="11"/>
        <v>0</v>
      </c>
      <c r="I58" s="3">
        <f t="shared" si="11"/>
        <v>0</v>
      </c>
      <c r="J58" s="3">
        <f t="shared" si="11"/>
        <v>0</v>
      </c>
      <c r="K58" s="3">
        <f t="shared" si="11"/>
        <v>0.1</v>
      </c>
      <c r="L58" s="2" t="s">
        <v>14</v>
      </c>
      <c r="M58" s="2" t="s">
        <v>14</v>
      </c>
      <c r="N58" s="2" t="s">
        <v>14</v>
      </c>
      <c r="O58" s="2" t="s">
        <v>14</v>
      </c>
    </row>
    <row r="59" spans="1:15" ht="15" customHeight="1">
      <c r="A59" s="7"/>
      <c r="B59" s="98" t="s">
        <v>10</v>
      </c>
      <c r="C59" s="98"/>
      <c r="D59" s="7"/>
      <c r="E59" s="62">
        <v>100</v>
      </c>
      <c r="F59" s="3">
        <v>100</v>
      </c>
      <c r="G59" s="3">
        <v>100</v>
      </c>
      <c r="H59" s="3">
        <v>100</v>
      </c>
      <c r="I59" s="3">
        <v>100</v>
      </c>
      <c r="J59" s="3">
        <v>100</v>
      </c>
      <c r="K59" s="3">
        <v>100</v>
      </c>
      <c r="L59" s="3">
        <v>100</v>
      </c>
      <c r="M59" s="3">
        <v>100</v>
      </c>
      <c r="N59" s="3">
        <v>100</v>
      </c>
      <c r="O59" s="3">
        <v>100</v>
      </c>
    </row>
    <row r="60" spans="1:15" ht="9.75" customHeight="1">
      <c r="A60" s="7"/>
      <c r="B60" s="7"/>
      <c r="C60" s="10" t="s">
        <v>1</v>
      </c>
      <c r="D60" s="7"/>
      <c r="E60" s="62">
        <f>ROUND(100*E28/E$27,1)</f>
        <v>52.9</v>
      </c>
      <c r="F60" s="3">
        <f aca="true" t="shared" si="12" ref="F60:O60">ROUND(100*F28/F$27,1)</f>
        <v>53.5</v>
      </c>
      <c r="G60" s="3">
        <f t="shared" si="12"/>
        <v>53.8</v>
      </c>
      <c r="H60" s="3">
        <f t="shared" si="12"/>
        <v>55.9</v>
      </c>
      <c r="I60" s="3">
        <f t="shared" si="12"/>
        <v>56.8</v>
      </c>
      <c r="J60" s="3">
        <f t="shared" si="12"/>
        <v>55.5</v>
      </c>
      <c r="K60" s="3">
        <f t="shared" si="12"/>
        <v>54.4</v>
      </c>
      <c r="L60" s="3">
        <f t="shared" si="12"/>
        <v>54.3</v>
      </c>
      <c r="M60" s="3">
        <f t="shared" si="12"/>
        <v>53.1</v>
      </c>
      <c r="N60" s="3">
        <f t="shared" si="12"/>
        <v>53.7</v>
      </c>
      <c r="O60" s="3">
        <f t="shared" si="12"/>
        <v>56.4</v>
      </c>
    </row>
    <row r="61" spans="1:15" ht="9.75" customHeight="1">
      <c r="A61" s="7"/>
      <c r="B61" s="7"/>
      <c r="C61" s="10" t="s">
        <v>2</v>
      </c>
      <c r="D61" s="7"/>
      <c r="E61" s="62">
        <f>ROUND(100*E29/E$27,1)</f>
        <v>21.6</v>
      </c>
      <c r="F61" s="3">
        <f aca="true" t="shared" si="13" ref="F61:O61">ROUND(100*F29/F$27,1)</f>
        <v>19.2</v>
      </c>
      <c r="G61" s="3">
        <f t="shared" si="13"/>
        <v>18.7</v>
      </c>
      <c r="H61" s="3">
        <f t="shared" si="13"/>
        <v>18.4</v>
      </c>
      <c r="I61" s="3">
        <f t="shared" si="13"/>
        <v>16.5</v>
      </c>
      <c r="J61" s="3">
        <f t="shared" si="13"/>
        <v>14.7</v>
      </c>
      <c r="K61" s="3">
        <f t="shared" si="13"/>
        <v>15.2</v>
      </c>
      <c r="L61" s="3">
        <f t="shared" si="13"/>
        <v>14.1</v>
      </c>
      <c r="M61" s="3">
        <f t="shared" si="13"/>
        <v>12.6</v>
      </c>
      <c r="N61" s="3">
        <f t="shared" si="13"/>
        <v>13.5</v>
      </c>
      <c r="O61" s="3">
        <f t="shared" si="13"/>
        <v>13.5</v>
      </c>
    </row>
    <row r="62" spans="1:15" ht="9.75" customHeight="1">
      <c r="A62" s="7"/>
      <c r="B62" s="7"/>
      <c r="C62" s="10" t="s">
        <v>3</v>
      </c>
      <c r="D62" s="7"/>
      <c r="E62" s="62">
        <f>ROUND(100*E30/E$27,1)</f>
        <v>19.4</v>
      </c>
      <c r="F62" s="3">
        <f aca="true" t="shared" si="14" ref="F62:O62">ROUND(100*F30/F$27,1)</f>
        <v>19.1</v>
      </c>
      <c r="G62" s="3">
        <f t="shared" si="14"/>
        <v>19.5</v>
      </c>
      <c r="H62" s="3">
        <f t="shared" si="14"/>
        <v>19.3</v>
      </c>
      <c r="I62" s="3">
        <f t="shared" si="14"/>
        <v>19</v>
      </c>
      <c r="J62" s="3">
        <f t="shared" si="14"/>
        <v>20.1</v>
      </c>
      <c r="K62" s="3">
        <f t="shared" si="14"/>
        <v>22</v>
      </c>
      <c r="L62" s="3">
        <f t="shared" si="14"/>
        <v>21.4</v>
      </c>
      <c r="M62" s="3">
        <f t="shared" si="14"/>
        <v>23.9</v>
      </c>
      <c r="N62" s="3">
        <f t="shared" si="14"/>
        <v>23.7</v>
      </c>
      <c r="O62" s="3">
        <f t="shared" si="14"/>
        <v>22.2</v>
      </c>
    </row>
    <row r="63" spans="1:15" ht="9.75" customHeight="1">
      <c r="A63" s="7"/>
      <c r="B63" s="7"/>
      <c r="C63" s="10" t="s">
        <v>63</v>
      </c>
      <c r="D63" s="7"/>
      <c r="E63" s="54" t="s">
        <v>71</v>
      </c>
      <c r="F63" s="2" t="s">
        <v>71</v>
      </c>
      <c r="G63" s="2" t="s">
        <v>71</v>
      </c>
      <c r="H63" s="2" t="s">
        <v>71</v>
      </c>
      <c r="I63" s="2" t="s">
        <v>71</v>
      </c>
      <c r="J63" s="2" t="s">
        <v>71</v>
      </c>
      <c r="K63" s="2" t="s">
        <v>71</v>
      </c>
      <c r="L63" s="2" t="s">
        <v>71</v>
      </c>
      <c r="M63" s="2" t="s">
        <v>71</v>
      </c>
      <c r="N63" s="3">
        <f>ROUND(100*N31/N$27,1)</f>
        <v>2.1</v>
      </c>
      <c r="O63" s="3">
        <f>ROUND(100*O31/O$27,1)</f>
        <v>1.5</v>
      </c>
    </row>
    <row r="64" spans="1:15" ht="9.75" customHeight="1">
      <c r="A64" s="7"/>
      <c r="B64" s="7"/>
      <c r="C64" s="10" t="s">
        <v>4</v>
      </c>
      <c r="D64" s="7"/>
      <c r="E64" s="54" t="s">
        <v>14</v>
      </c>
      <c r="F64" s="3">
        <f>ROUND(100*F32/F$27,1)</f>
        <v>0</v>
      </c>
      <c r="G64" s="2" t="s">
        <v>14</v>
      </c>
      <c r="H64" s="3">
        <f>ROUND(100*H32/H$27,1)</f>
        <v>0</v>
      </c>
      <c r="I64" s="2" t="s">
        <v>14</v>
      </c>
      <c r="J64" s="2" t="s">
        <v>14</v>
      </c>
      <c r="K64" s="2" t="s">
        <v>14</v>
      </c>
      <c r="L64" s="2" t="s">
        <v>14</v>
      </c>
      <c r="M64" s="2" t="s">
        <v>14</v>
      </c>
      <c r="N64" s="2" t="s">
        <v>14</v>
      </c>
      <c r="O64" s="2" t="s">
        <v>14</v>
      </c>
    </row>
    <row r="65" spans="1:15" ht="9.75" customHeight="1">
      <c r="A65" s="7"/>
      <c r="B65" s="7"/>
      <c r="C65" s="10" t="s">
        <v>64</v>
      </c>
      <c r="D65" s="7"/>
      <c r="E65" s="62">
        <f aca="true" t="shared" si="15" ref="E65:O65">ROUND(100*E33/E$27,1)</f>
        <v>6.1</v>
      </c>
      <c r="F65" s="3">
        <f t="shared" si="15"/>
        <v>8.3</v>
      </c>
      <c r="G65" s="3">
        <f t="shared" si="15"/>
        <v>8</v>
      </c>
      <c r="H65" s="3">
        <f t="shared" si="15"/>
        <v>6.3</v>
      </c>
      <c r="I65" s="3">
        <f t="shared" si="15"/>
        <v>7.7</v>
      </c>
      <c r="J65" s="3">
        <f t="shared" si="15"/>
        <v>9.7</v>
      </c>
      <c r="K65" s="3">
        <f t="shared" si="15"/>
        <v>8.4</v>
      </c>
      <c r="L65" s="3">
        <f t="shared" si="15"/>
        <v>10.2</v>
      </c>
      <c r="M65" s="3">
        <f t="shared" si="15"/>
        <v>10.3</v>
      </c>
      <c r="N65" s="3">
        <f t="shared" si="15"/>
        <v>7</v>
      </c>
      <c r="O65" s="3">
        <f t="shared" si="15"/>
        <v>6.5</v>
      </c>
    </row>
    <row r="66" spans="1:15" ht="13.5" customHeight="1">
      <c r="A66" s="7"/>
      <c r="B66" s="7"/>
      <c r="C66" s="7" t="s">
        <v>5</v>
      </c>
      <c r="D66" s="7"/>
      <c r="E66" s="62"/>
      <c r="F66" s="3"/>
      <c r="G66" s="3"/>
      <c r="H66" s="3"/>
      <c r="I66" s="3"/>
      <c r="J66" s="3"/>
      <c r="K66" s="3"/>
      <c r="L66" s="3"/>
      <c r="M66" s="3"/>
      <c r="N66" s="3"/>
      <c r="O66" s="3"/>
    </row>
    <row r="67" spans="1:15" ht="9.75" customHeight="1">
      <c r="A67" s="7"/>
      <c r="B67" s="7"/>
      <c r="C67" s="10" t="s">
        <v>6</v>
      </c>
      <c r="D67" s="7"/>
      <c r="E67" s="62">
        <f>ROUND(100*E35/E$27,1)</f>
        <v>0</v>
      </c>
      <c r="F67" s="3">
        <f>ROUND(100*F35/F$27,1)</f>
        <v>0</v>
      </c>
      <c r="G67" s="3">
        <f>ROUND(100*G35/G$27,1)</f>
        <v>0</v>
      </c>
      <c r="H67" s="3">
        <f>ROUND(100*H35/H$27,1)</f>
        <v>0</v>
      </c>
      <c r="I67" s="3">
        <f>ROUND(100*I35/I$27,1)</f>
        <v>0</v>
      </c>
      <c r="J67" s="2" t="s">
        <v>14</v>
      </c>
      <c r="K67" s="3">
        <f>ROUND(100*K35/K$27,1)</f>
        <v>0</v>
      </c>
      <c r="L67" s="2" t="s">
        <v>14</v>
      </c>
      <c r="M67" s="3">
        <f>ROUND(100*M35/M$27,1)</f>
        <v>0</v>
      </c>
      <c r="N67" s="3">
        <f>ROUND(100*N35/N$27,1)</f>
        <v>0</v>
      </c>
      <c r="O67" s="3">
        <f>ROUND(100*O35/O$27,1)</f>
        <v>0</v>
      </c>
    </row>
    <row r="68" spans="1:15" ht="9.75" customHeight="1">
      <c r="A68" s="7"/>
      <c r="B68" s="7"/>
      <c r="C68" s="10" t="s">
        <v>7</v>
      </c>
      <c r="D68" s="7"/>
      <c r="E68" s="62">
        <f aca="true" t="shared" si="16" ref="E68:O68">ROUND(100*E36/E$27,1)</f>
        <v>0.4</v>
      </c>
      <c r="F68" s="3">
        <f t="shared" si="16"/>
        <v>0.3</v>
      </c>
      <c r="G68" s="3">
        <f t="shared" si="16"/>
        <v>0.5</v>
      </c>
      <c r="H68" s="3">
        <f t="shared" si="16"/>
        <v>0.3</v>
      </c>
      <c r="I68" s="3">
        <f t="shared" si="16"/>
        <v>0.4</v>
      </c>
      <c r="J68" s="3">
        <f t="shared" si="16"/>
        <v>0.2</v>
      </c>
      <c r="K68" s="3">
        <f t="shared" si="16"/>
        <v>0.2</v>
      </c>
      <c r="L68" s="3">
        <f t="shared" si="16"/>
        <v>0.1</v>
      </c>
      <c r="M68" s="3">
        <f t="shared" si="16"/>
        <v>0</v>
      </c>
      <c r="N68" s="3">
        <f t="shared" si="16"/>
        <v>0</v>
      </c>
      <c r="O68" s="3">
        <f t="shared" si="16"/>
        <v>0</v>
      </c>
    </row>
    <row r="69" spans="1:16" ht="6" customHeight="1">
      <c r="A69" s="58"/>
      <c r="B69" s="58"/>
      <c r="C69" s="69"/>
      <c r="D69" s="58"/>
      <c r="E69" s="74"/>
      <c r="F69" s="75"/>
      <c r="G69" s="75"/>
      <c r="H69" s="75"/>
      <c r="I69" s="75"/>
      <c r="J69" s="75"/>
      <c r="K69" s="75"/>
      <c r="L69" s="76"/>
      <c r="M69" s="76"/>
      <c r="N69" s="76"/>
      <c r="O69" s="76"/>
      <c r="P69" s="30"/>
    </row>
    <row r="70" spans="1:16" ht="12.75" customHeight="1">
      <c r="A70" s="5" t="s">
        <v>8</v>
      </c>
      <c r="P70" s="7"/>
    </row>
    <row r="71" ht="12.75" customHeight="1">
      <c r="A71" s="5" t="s">
        <v>15</v>
      </c>
    </row>
    <row r="72" ht="12.75" customHeight="1">
      <c r="A72" s="5" t="s">
        <v>36</v>
      </c>
    </row>
    <row r="73" ht="12.75" customHeight="1">
      <c r="A73" s="5" t="s">
        <v>50</v>
      </c>
    </row>
    <row r="74" spans="1:15" s="12" customFormat="1" ht="12.75" customHeight="1">
      <c r="A74" s="100" t="s">
        <v>52</v>
      </c>
      <c r="B74" s="100"/>
      <c r="C74" s="100"/>
      <c r="D74" s="100"/>
      <c r="E74" s="100"/>
      <c r="F74" s="100"/>
      <c r="G74" s="100"/>
      <c r="H74" s="100"/>
      <c r="I74" s="100"/>
      <c r="J74" s="100"/>
      <c r="K74" s="100"/>
      <c r="L74" s="100"/>
      <c r="M74" s="100"/>
      <c r="N74" s="100"/>
      <c r="O74" s="100"/>
    </row>
    <row r="75" spans="1:8" ht="9.75">
      <c r="A75" s="101" t="s">
        <v>51</v>
      </c>
      <c r="B75" s="101"/>
      <c r="C75" s="101"/>
      <c r="D75" s="101"/>
      <c r="E75" s="101"/>
      <c r="F75" s="101"/>
      <c r="G75" s="101"/>
      <c r="H75" s="101"/>
    </row>
  </sheetData>
  <mergeCells count="9">
    <mergeCell ref="A74:O74"/>
    <mergeCell ref="A75:H75"/>
    <mergeCell ref="B7:C7"/>
    <mergeCell ref="A4:C5"/>
    <mergeCell ref="B59:C59"/>
    <mergeCell ref="B39:C39"/>
    <mergeCell ref="B17:C17"/>
    <mergeCell ref="B27:C27"/>
    <mergeCell ref="B49:C49"/>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1"/>
  </sheetPr>
  <dimension ref="A1:IO59"/>
  <sheetViews>
    <sheetView zoomScaleSheetLayoutView="100" workbookViewId="0" topLeftCell="A1">
      <selection activeCell="R1" sqref="R1"/>
    </sheetView>
  </sheetViews>
  <sheetFormatPr defaultColWidth="8.796875" defaultRowHeight="14.25"/>
  <cols>
    <col min="1" max="1" width="1.4921875" style="5" customWidth="1"/>
    <col min="2" max="2" width="1.390625" style="5" customWidth="1"/>
    <col min="3" max="3" width="2.19921875" style="5" customWidth="1"/>
    <col min="4" max="4" width="16.59765625" style="5" customWidth="1"/>
    <col min="5" max="5" width="0.59375" style="5" customWidth="1"/>
    <col min="6" max="7" width="5.59765625" style="5" customWidth="1"/>
    <col min="8" max="8" width="1.59765625" style="5" customWidth="1"/>
    <col min="9" max="9" width="1.4921875" style="5" customWidth="1"/>
    <col min="10" max="10" width="1.390625" style="5" customWidth="1"/>
    <col min="11" max="11" width="2.19921875" style="5" customWidth="1"/>
    <col min="12" max="12" width="19.8984375" style="5" customWidth="1"/>
    <col min="13" max="13" width="1" style="5" customWidth="1"/>
    <col min="14" max="18" width="5.59765625" style="5" customWidth="1"/>
    <col min="19" max="16384" width="7" style="5" customWidth="1"/>
  </cols>
  <sheetData>
    <row r="1" spans="1:17" s="13" customFormat="1" ht="16.5" customHeight="1">
      <c r="A1" s="110" t="s">
        <v>77</v>
      </c>
      <c r="B1" s="110"/>
      <c r="C1" s="110"/>
      <c r="D1" s="110"/>
      <c r="E1" s="110"/>
      <c r="F1" s="110"/>
      <c r="G1" s="110"/>
      <c r="H1" s="110"/>
      <c r="I1" s="110"/>
      <c r="J1" s="110"/>
      <c r="K1" s="110"/>
      <c r="L1" s="110"/>
      <c r="M1" s="110"/>
      <c r="N1" s="110"/>
      <c r="O1" s="111"/>
      <c r="Q1" s="31"/>
    </row>
    <row r="2" spans="2:18" ht="9.75" customHeight="1">
      <c r="B2" s="7"/>
      <c r="C2" s="7"/>
      <c r="D2" s="7"/>
      <c r="E2" s="7"/>
      <c r="G2" s="8" t="s">
        <v>54</v>
      </c>
      <c r="H2" s="7"/>
      <c r="I2" s="7"/>
      <c r="J2" s="7"/>
      <c r="K2" s="7"/>
      <c r="L2" s="7"/>
      <c r="M2" s="7"/>
      <c r="N2" s="18"/>
      <c r="O2" s="18"/>
      <c r="R2" s="42" t="s">
        <v>54</v>
      </c>
    </row>
    <row r="3" spans="2:15" ht="1.5" customHeight="1" thickBot="1">
      <c r="B3" s="7"/>
      <c r="C3" s="7"/>
      <c r="D3" s="7"/>
      <c r="E3" s="7"/>
      <c r="F3" s="7"/>
      <c r="G3" s="7"/>
      <c r="H3" s="7"/>
      <c r="I3" s="7"/>
      <c r="J3" s="7"/>
      <c r="K3" s="7"/>
      <c r="L3" s="7"/>
      <c r="M3" s="7"/>
      <c r="N3" s="7"/>
      <c r="O3" s="7"/>
    </row>
    <row r="4" spans="1:18" ht="15.75" customHeight="1">
      <c r="A4" s="104" t="s">
        <v>11</v>
      </c>
      <c r="B4" s="105"/>
      <c r="C4" s="105"/>
      <c r="D4" s="106"/>
      <c r="E4" s="49"/>
      <c r="F4" s="45" t="s">
        <v>34</v>
      </c>
      <c r="G4" s="46"/>
      <c r="H4" s="7"/>
      <c r="I4" s="96" t="s">
        <v>11</v>
      </c>
      <c r="J4" s="96"/>
      <c r="K4" s="96"/>
      <c r="L4" s="96"/>
      <c r="M4" s="49"/>
      <c r="N4" s="45" t="s">
        <v>34</v>
      </c>
      <c r="O4" s="45"/>
      <c r="P4" s="102" t="s">
        <v>74</v>
      </c>
      <c r="Q4" s="103"/>
      <c r="R4" s="103"/>
    </row>
    <row r="5" spans="1:18" ht="15.75" customHeight="1">
      <c r="A5" s="107"/>
      <c r="B5" s="108"/>
      <c r="C5" s="108"/>
      <c r="D5" s="109"/>
      <c r="E5" s="50"/>
      <c r="F5" s="47">
        <v>12</v>
      </c>
      <c r="G5" s="48">
        <v>13</v>
      </c>
      <c r="H5" s="8"/>
      <c r="I5" s="97"/>
      <c r="J5" s="97"/>
      <c r="K5" s="97"/>
      <c r="L5" s="97"/>
      <c r="M5" s="50"/>
      <c r="N5" s="47">
        <v>14</v>
      </c>
      <c r="O5" s="47">
        <v>15</v>
      </c>
      <c r="P5" s="51" t="s">
        <v>55</v>
      </c>
      <c r="Q5" s="52" t="s">
        <v>56</v>
      </c>
      <c r="R5" s="53" t="s">
        <v>57</v>
      </c>
    </row>
    <row r="6" spans="1:18" ht="15" customHeight="1">
      <c r="A6" s="77" t="s">
        <v>35</v>
      </c>
      <c r="B6" s="7"/>
      <c r="C6" s="7"/>
      <c r="D6" s="7"/>
      <c r="E6" s="7"/>
      <c r="F6" s="90"/>
      <c r="G6" s="25"/>
      <c r="H6" s="25"/>
      <c r="I6" s="77" t="s">
        <v>35</v>
      </c>
      <c r="J6" s="7"/>
      <c r="K6" s="7"/>
      <c r="L6" s="7"/>
      <c r="M6" s="7"/>
      <c r="N6" s="61"/>
      <c r="O6" s="41"/>
      <c r="P6" s="41"/>
      <c r="Q6" s="7"/>
      <c r="R6" s="7"/>
    </row>
    <row r="7" spans="2:18" ht="22.5" customHeight="1">
      <c r="B7" s="11" t="s">
        <v>16</v>
      </c>
      <c r="C7" s="11"/>
      <c r="D7" s="10"/>
      <c r="E7" s="7"/>
      <c r="F7" s="54">
        <v>3703</v>
      </c>
      <c r="G7" s="2">
        <v>3539</v>
      </c>
      <c r="H7" s="20"/>
      <c r="J7" s="11" t="s">
        <v>16</v>
      </c>
      <c r="K7" s="11"/>
      <c r="L7" s="10"/>
      <c r="M7" s="10"/>
      <c r="N7" s="54">
        <v>3031</v>
      </c>
      <c r="O7" s="2">
        <v>3286</v>
      </c>
      <c r="P7" s="2">
        <v>3317</v>
      </c>
      <c r="Q7" s="1">
        <v>1803</v>
      </c>
      <c r="R7" s="1">
        <v>1514</v>
      </c>
    </row>
    <row r="8" spans="2:18" ht="22.5" customHeight="1">
      <c r="B8" s="7"/>
      <c r="C8" s="11" t="s">
        <v>17</v>
      </c>
      <c r="E8" s="7"/>
      <c r="F8" s="54">
        <v>4</v>
      </c>
      <c r="G8" s="2">
        <v>6</v>
      </c>
      <c r="H8" s="20"/>
      <c r="J8" s="7"/>
      <c r="K8" s="11" t="s">
        <v>17</v>
      </c>
      <c r="N8" s="54">
        <v>2</v>
      </c>
      <c r="O8" s="2">
        <v>4</v>
      </c>
      <c r="P8" s="2">
        <v>3</v>
      </c>
      <c r="Q8" s="1">
        <v>3</v>
      </c>
      <c r="R8" s="3" t="s">
        <v>53</v>
      </c>
    </row>
    <row r="9" spans="2:18" ht="12" customHeight="1">
      <c r="B9" s="7"/>
      <c r="C9" s="7"/>
      <c r="D9" s="14" t="s">
        <v>18</v>
      </c>
      <c r="E9" s="7"/>
      <c r="F9" s="54">
        <v>2</v>
      </c>
      <c r="G9" s="2">
        <v>4</v>
      </c>
      <c r="H9" s="20"/>
      <c r="J9" s="7"/>
      <c r="K9" s="7"/>
      <c r="L9" s="14" t="s">
        <v>18</v>
      </c>
      <c r="M9" s="14"/>
      <c r="N9" s="54">
        <v>2</v>
      </c>
      <c r="O9" s="2">
        <v>3</v>
      </c>
      <c r="P9" s="2">
        <v>3</v>
      </c>
      <c r="Q9" s="1">
        <v>3</v>
      </c>
      <c r="R9" s="3" t="s">
        <v>53</v>
      </c>
    </row>
    <row r="10" spans="2:18" ht="12" customHeight="1">
      <c r="B10" s="7"/>
      <c r="C10" s="7"/>
      <c r="D10" s="14" t="s">
        <v>19</v>
      </c>
      <c r="E10" s="10"/>
      <c r="F10" s="54">
        <v>1</v>
      </c>
      <c r="G10" s="2" t="s">
        <v>14</v>
      </c>
      <c r="H10" s="20"/>
      <c r="J10" s="7"/>
      <c r="K10" s="7"/>
      <c r="L10" s="14" t="s">
        <v>19</v>
      </c>
      <c r="M10" s="14"/>
      <c r="N10" s="62" t="s">
        <v>53</v>
      </c>
      <c r="O10" s="2">
        <v>1</v>
      </c>
      <c r="P10" s="3" t="s">
        <v>53</v>
      </c>
      <c r="Q10" s="3" t="s">
        <v>53</v>
      </c>
      <c r="R10" s="3" t="s">
        <v>53</v>
      </c>
    </row>
    <row r="11" spans="2:18" ht="12" customHeight="1">
      <c r="B11" s="7"/>
      <c r="C11" s="7"/>
      <c r="D11" s="14" t="s">
        <v>20</v>
      </c>
      <c r="E11" s="7"/>
      <c r="F11" s="54">
        <v>1</v>
      </c>
      <c r="G11" s="2">
        <v>2</v>
      </c>
      <c r="H11" s="20"/>
      <c r="J11" s="7"/>
      <c r="K11" s="7"/>
      <c r="L11" s="14" t="s">
        <v>20</v>
      </c>
      <c r="M11" s="14"/>
      <c r="N11" s="62" t="s">
        <v>53</v>
      </c>
      <c r="O11" s="3" t="s">
        <v>53</v>
      </c>
      <c r="P11" s="3" t="s">
        <v>53</v>
      </c>
      <c r="Q11" s="3" t="s">
        <v>53</v>
      </c>
      <c r="R11" s="3" t="s">
        <v>53</v>
      </c>
    </row>
    <row r="12" spans="2:18" ht="22.5" customHeight="1">
      <c r="B12" s="7"/>
      <c r="C12" s="11" t="s">
        <v>21</v>
      </c>
      <c r="E12" s="7"/>
      <c r="F12" s="91">
        <v>1832</v>
      </c>
      <c r="G12" s="2">
        <v>1667</v>
      </c>
      <c r="H12" s="20"/>
      <c r="J12" s="7"/>
      <c r="K12" s="11" t="s">
        <v>21</v>
      </c>
      <c r="N12" s="54">
        <v>1450</v>
      </c>
      <c r="O12" s="2">
        <v>1668</v>
      </c>
      <c r="P12" s="2">
        <v>1791</v>
      </c>
      <c r="Q12" s="1">
        <v>1275</v>
      </c>
      <c r="R12" s="1">
        <v>516</v>
      </c>
    </row>
    <row r="13" spans="2:18" ht="12" customHeight="1">
      <c r="B13" s="7"/>
      <c r="C13" s="7"/>
      <c r="D13" s="15" t="s">
        <v>22</v>
      </c>
      <c r="E13" s="7"/>
      <c r="F13" s="54" t="s">
        <v>14</v>
      </c>
      <c r="G13" s="2" t="s">
        <v>14</v>
      </c>
      <c r="H13" s="20"/>
      <c r="J13" s="7"/>
      <c r="K13" s="7"/>
      <c r="L13" s="15" t="s">
        <v>22</v>
      </c>
      <c r="M13" s="15"/>
      <c r="N13" s="54">
        <v>1</v>
      </c>
      <c r="O13" s="3" t="s">
        <v>53</v>
      </c>
      <c r="P13" s="3" t="s">
        <v>53</v>
      </c>
      <c r="Q13" s="3" t="s">
        <v>53</v>
      </c>
      <c r="R13" s="3" t="s">
        <v>53</v>
      </c>
    </row>
    <row r="14" spans="2:18" ht="12" customHeight="1">
      <c r="B14" s="7"/>
      <c r="C14" s="7"/>
      <c r="D14" s="15" t="s">
        <v>23</v>
      </c>
      <c r="E14" s="7"/>
      <c r="F14" s="54">
        <v>310</v>
      </c>
      <c r="G14" s="2">
        <v>311</v>
      </c>
      <c r="H14" s="20"/>
      <c r="J14" s="7"/>
      <c r="K14" s="7"/>
      <c r="L14" s="15" t="s">
        <v>23</v>
      </c>
      <c r="M14" s="15"/>
      <c r="N14" s="54">
        <v>245</v>
      </c>
      <c r="O14" s="2">
        <v>238</v>
      </c>
      <c r="P14" s="2">
        <v>273</v>
      </c>
      <c r="Q14" s="1">
        <v>227</v>
      </c>
      <c r="R14" s="1">
        <v>46</v>
      </c>
    </row>
    <row r="15" spans="2:18" ht="12" customHeight="1">
      <c r="B15" s="7"/>
      <c r="C15" s="7"/>
      <c r="D15" s="15" t="s">
        <v>24</v>
      </c>
      <c r="E15" s="7"/>
      <c r="F15" s="54">
        <v>1522</v>
      </c>
      <c r="G15" s="2">
        <v>1356</v>
      </c>
      <c r="H15" s="20"/>
      <c r="J15" s="7"/>
      <c r="K15" s="7"/>
      <c r="L15" s="15" t="s">
        <v>24</v>
      </c>
      <c r="M15" s="15"/>
      <c r="N15" s="54">
        <v>1204</v>
      </c>
      <c r="O15" s="2">
        <v>1430</v>
      </c>
      <c r="P15" s="2">
        <v>1518</v>
      </c>
      <c r="Q15" s="1">
        <v>1048</v>
      </c>
      <c r="R15" s="1">
        <v>470</v>
      </c>
    </row>
    <row r="16" spans="2:18" ht="22.5" customHeight="1">
      <c r="B16" s="7"/>
      <c r="C16" s="11" t="s">
        <v>25</v>
      </c>
      <c r="E16" s="7"/>
      <c r="F16" s="92">
        <v>1833</v>
      </c>
      <c r="G16" s="36">
        <v>1835</v>
      </c>
      <c r="H16" s="26"/>
      <c r="J16" s="7"/>
      <c r="K16" s="11" t="s">
        <v>25</v>
      </c>
      <c r="N16" s="63">
        <v>1534</v>
      </c>
      <c r="O16" s="36">
        <v>1590</v>
      </c>
      <c r="P16" s="36">
        <v>1488</v>
      </c>
      <c r="Q16" s="1">
        <v>500</v>
      </c>
      <c r="R16" s="1">
        <v>988</v>
      </c>
    </row>
    <row r="17" spans="2:18" ht="12" customHeight="1">
      <c r="B17" s="7"/>
      <c r="C17" s="7"/>
      <c r="D17" s="15" t="s">
        <v>26</v>
      </c>
      <c r="E17" s="7"/>
      <c r="F17" s="54">
        <v>35</v>
      </c>
      <c r="G17" s="36">
        <v>36</v>
      </c>
      <c r="H17" s="26"/>
      <c r="J17" s="7"/>
      <c r="K17" s="7"/>
      <c r="L17" s="15" t="s">
        <v>26</v>
      </c>
      <c r="M17" s="15"/>
      <c r="N17" s="63">
        <v>22</v>
      </c>
      <c r="O17" s="36">
        <v>15</v>
      </c>
      <c r="P17" s="36">
        <v>22</v>
      </c>
      <c r="Q17" s="1">
        <v>17</v>
      </c>
      <c r="R17" s="1">
        <v>5</v>
      </c>
    </row>
    <row r="18" spans="2:18" ht="12" customHeight="1">
      <c r="B18" s="7"/>
      <c r="C18" s="7"/>
      <c r="D18" s="11" t="s">
        <v>27</v>
      </c>
      <c r="E18" s="7"/>
      <c r="F18" s="54">
        <v>225</v>
      </c>
      <c r="G18" s="36">
        <v>194</v>
      </c>
      <c r="H18" s="26"/>
      <c r="J18" s="7"/>
      <c r="K18" s="7"/>
      <c r="L18" s="11" t="s">
        <v>39</v>
      </c>
      <c r="M18" s="11"/>
      <c r="N18" s="63">
        <v>32</v>
      </c>
      <c r="O18" s="36">
        <v>19</v>
      </c>
      <c r="P18" s="36">
        <v>29</v>
      </c>
      <c r="Q18" s="1">
        <v>14</v>
      </c>
      <c r="R18" s="1">
        <v>15</v>
      </c>
    </row>
    <row r="19" spans="2:18" ht="12" customHeight="1">
      <c r="B19" s="7"/>
      <c r="C19" s="7"/>
      <c r="D19" s="11" t="s">
        <v>28</v>
      </c>
      <c r="E19" s="7"/>
      <c r="F19" s="54">
        <v>793</v>
      </c>
      <c r="G19" s="36">
        <v>768</v>
      </c>
      <c r="H19" s="26"/>
      <c r="J19" s="7"/>
      <c r="K19" s="7"/>
      <c r="L19" s="11" t="s">
        <v>40</v>
      </c>
      <c r="M19" s="11"/>
      <c r="N19" s="63">
        <v>155</v>
      </c>
      <c r="O19" s="36">
        <v>171</v>
      </c>
      <c r="P19" s="36">
        <v>201</v>
      </c>
      <c r="Q19" s="1">
        <v>126</v>
      </c>
      <c r="R19" s="1">
        <v>75</v>
      </c>
    </row>
    <row r="20" spans="2:18" ht="12" customHeight="1">
      <c r="B20" s="7"/>
      <c r="C20" s="7"/>
      <c r="D20" s="11" t="s">
        <v>29</v>
      </c>
      <c r="E20" s="7"/>
      <c r="F20" s="54">
        <v>55</v>
      </c>
      <c r="G20" s="36">
        <v>64</v>
      </c>
      <c r="H20" s="26"/>
      <c r="J20" s="7"/>
      <c r="K20" s="7"/>
      <c r="L20" s="11" t="s">
        <v>41</v>
      </c>
      <c r="M20" s="11"/>
      <c r="N20" s="63">
        <v>643</v>
      </c>
      <c r="O20" s="36">
        <v>683</v>
      </c>
      <c r="P20" s="36">
        <v>630</v>
      </c>
      <c r="Q20" s="1">
        <v>141</v>
      </c>
      <c r="R20" s="1">
        <v>489</v>
      </c>
    </row>
    <row r="21" spans="2:18" ht="12" customHeight="1">
      <c r="B21" s="7"/>
      <c r="C21" s="7"/>
      <c r="D21" s="11" t="s">
        <v>30</v>
      </c>
      <c r="E21" s="7"/>
      <c r="F21" s="54">
        <v>8</v>
      </c>
      <c r="G21" s="36">
        <v>15</v>
      </c>
      <c r="H21" s="26"/>
      <c r="J21" s="7"/>
      <c r="K21" s="7"/>
      <c r="L21" s="11" t="s">
        <v>42</v>
      </c>
      <c r="M21" s="11"/>
      <c r="N21" s="63">
        <v>37</v>
      </c>
      <c r="O21" s="36">
        <v>41</v>
      </c>
      <c r="P21" s="36">
        <v>31</v>
      </c>
      <c r="Q21" s="3" t="s">
        <v>53</v>
      </c>
      <c r="R21" s="1">
        <v>31</v>
      </c>
    </row>
    <row r="22" spans="2:18" ht="12" customHeight="1">
      <c r="B22" s="7"/>
      <c r="C22" s="7"/>
      <c r="D22" s="11" t="s">
        <v>31</v>
      </c>
      <c r="E22" s="7"/>
      <c r="F22" s="54">
        <v>654</v>
      </c>
      <c r="G22" s="36">
        <v>657</v>
      </c>
      <c r="H22" s="26"/>
      <c r="J22" s="7"/>
      <c r="K22" s="7"/>
      <c r="L22" s="11" t="s">
        <v>30</v>
      </c>
      <c r="M22" s="11"/>
      <c r="N22" s="63">
        <v>6</v>
      </c>
      <c r="O22" s="36">
        <v>11</v>
      </c>
      <c r="P22" s="36">
        <v>8</v>
      </c>
      <c r="Q22" s="1">
        <v>5</v>
      </c>
      <c r="R22" s="1">
        <v>3</v>
      </c>
    </row>
    <row r="23" spans="2:18" ht="12" customHeight="1">
      <c r="B23" s="7"/>
      <c r="C23" s="7"/>
      <c r="D23" s="11" t="s">
        <v>32</v>
      </c>
      <c r="E23" s="7"/>
      <c r="F23" s="54">
        <v>63</v>
      </c>
      <c r="G23" s="36">
        <v>101</v>
      </c>
      <c r="J23" s="7"/>
      <c r="K23" s="7"/>
      <c r="L23" s="11" t="s">
        <v>43</v>
      </c>
      <c r="M23" s="11"/>
      <c r="N23" s="63">
        <v>81</v>
      </c>
      <c r="O23" s="36">
        <v>53</v>
      </c>
      <c r="P23" s="36">
        <v>48</v>
      </c>
      <c r="Q23" s="1">
        <v>19</v>
      </c>
      <c r="R23" s="1">
        <v>29</v>
      </c>
    </row>
    <row r="24" spans="6:18" ht="12" customHeight="1">
      <c r="F24" s="93"/>
      <c r="G24" s="8"/>
      <c r="J24" s="7"/>
      <c r="K24" s="7"/>
      <c r="L24" s="11" t="s">
        <v>44</v>
      </c>
      <c r="M24" s="11"/>
      <c r="N24" s="63">
        <v>67</v>
      </c>
      <c r="O24" s="36">
        <v>78</v>
      </c>
      <c r="P24" s="36">
        <v>107</v>
      </c>
      <c r="Q24" s="1">
        <v>8</v>
      </c>
      <c r="R24" s="1">
        <v>99</v>
      </c>
    </row>
    <row r="25" spans="6:18" ht="12" customHeight="1">
      <c r="F25" s="93"/>
      <c r="G25" s="8"/>
      <c r="J25" s="7"/>
      <c r="K25" s="7"/>
      <c r="L25" s="11" t="s">
        <v>45</v>
      </c>
      <c r="M25" s="11"/>
      <c r="N25" s="63">
        <v>1</v>
      </c>
      <c r="O25" s="3" t="s">
        <v>53</v>
      </c>
      <c r="P25" s="36">
        <v>7</v>
      </c>
      <c r="Q25" s="36">
        <v>5</v>
      </c>
      <c r="R25" s="36">
        <v>2</v>
      </c>
    </row>
    <row r="26" spans="6:18" ht="12" customHeight="1">
      <c r="F26" s="93"/>
      <c r="G26" s="8"/>
      <c r="J26" s="7"/>
      <c r="K26" s="7"/>
      <c r="L26" s="11" t="s">
        <v>46</v>
      </c>
      <c r="M26" s="11"/>
      <c r="N26" s="63">
        <v>17</v>
      </c>
      <c r="O26" s="36">
        <v>95</v>
      </c>
      <c r="P26" s="36">
        <v>67</v>
      </c>
      <c r="Q26" s="1">
        <v>8</v>
      </c>
      <c r="R26" s="1">
        <v>59</v>
      </c>
    </row>
    <row r="27" spans="6:18" ht="12" customHeight="1">
      <c r="F27" s="93"/>
      <c r="G27" s="8"/>
      <c r="J27" s="7"/>
      <c r="K27" s="7"/>
      <c r="L27" s="11" t="s">
        <v>47</v>
      </c>
      <c r="M27" s="11"/>
      <c r="N27" s="63">
        <v>421</v>
      </c>
      <c r="O27" s="36">
        <v>364</v>
      </c>
      <c r="P27" s="36">
        <v>279</v>
      </c>
      <c r="Q27" s="1">
        <v>118</v>
      </c>
      <c r="R27" s="1">
        <v>161</v>
      </c>
    </row>
    <row r="28" spans="6:18" ht="12" customHeight="1">
      <c r="F28" s="93"/>
      <c r="G28" s="8"/>
      <c r="H28" s="26"/>
      <c r="J28" s="7"/>
      <c r="K28" s="7"/>
      <c r="L28" s="11" t="s">
        <v>32</v>
      </c>
      <c r="M28" s="11"/>
      <c r="N28" s="63">
        <v>52</v>
      </c>
      <c r="O28" s="36">
        <v>60</v>
      </c>
      <c r="P28" s="36">
        <v>59</v>
      </c>
      <c r="Q28" s="1">
        <v>39</v>
      </c>
      <c r="R28" s="1">
        <v>20</v>
      </c>
    </row>
    <row r="29" spans="2:18" ht="22.5" customHeight="1">
      <c r="B29" s="7"/>
      <c r="C29" s="7" t="s">
        <v>33</v>
      </c>
      <c r="D29" s="7"/>
      <c r="E29" s="7"/>
      <c r="F29" s="54">
        <v>34</v>
      </c>
      <c r="G29" s="36">
        <v>31</v>
      </c>
      <c r="H29" s="26"/>
      <c r="J29" s="7"/>
      <c r="K29" s="11" t="s">
        <v>48</v>
      </c>
      <c r="L29" s="11"/>
      <c r="M29" s="11"/>
      <c r="N29" s="63">
        <v>45</v>
      </c>
      <c r="O29" s="36">
        <v>24</v>
      </c>
      <c r="P29" s="36">
        <v>35</v>
      </c>
      <c r="Q29" s="1">
        <v>25</v>
      </c>
      <c r="R29" s="1">
        <v>10</v>
      </c>
    </row>
    <row r="30" spans="2:18" ht="22.5" customHeight="1">
      <c r="B30" s="7"/>
      <c r="C30" s="7"/>
      <c r="D30" s="7"/>
      <c r="E30" s="7"/>
      <c r="F30" s="54"/>
      <c r="G30" s="36"/>
      <c r="H30" s="26"/>
      <c r="J30" s="7"/>
      <c r="K30" s="11"/>
      <c r="L30" s="11"/>
      <c r="M30" s="11"/>
      <c r="N30" s="63"/>
      <c r="O30" s="36"/>
      <c r="P30" s="36"/>
      <c r="Q30" s="1"/>
      <c r="R30" s="1"/>
    </row>
    <row r="31" spans="1:18" ht="12" customHeight="1">
      <c r="A31" s="77" t="s">
        <v>12</v>
      </c>
      <c r="B31" s="7"/>
      <c r="C31" s="7"/>
      <c r="D31" s="7"/>
      <c r="E31" s="7"/>
      <c r="F31" s="94"/>
      <c r="G31" s="38"/>
      <c r="H31" s="27"/>
      <c r="I31" s="77" t="s">
        <v>12</v>
      </c>
      <c r="J31" s="7"/>
      <c r="K31" s="7"/>
      <c r="L31" s="7"/>
      <c r="M31" s="7"/>
      <c r="N31" s="64"/>
      <c r="O31" s="27"/>
      <c r="P31" s="27"/>
      <c r="Q31" s="1"/>
      <c r="R31" s="65"/>
    </row>
    <row r="32" spans="2:18" ht="22.5" customHeight="1">
      <c r="B32" s="11" t="s">
        <v>16</v>
      </c>
      <c r="C32" s="11"/>
      <c r="D32" s="10"/>
      <c r="E32" s="7"/>
      <c r="F32" s="55">
        <v>100</v>
      </c>
      <c r="G32" s="4">
        <v>100</v>
      </c>
      <c r="H32" s="23"/>
      <c r="J32" s="11" t="s">
        <v>16</v>
      </c>
      <c r="K32" s="11"/>
      <c r="L32" s="10"/>
      <c r="M32" s="10"/>
      <c r="N32" s="55">
        <v>100</v>
      </c>
      <c r="O32" s="4">
        <v>100</v>
      </c>
      <c r="P32" s="4">
        <v>100</v>
      </c>
      <c r="Q32" s="4">
        <v>100</v>
      </c>
      <c r="R32" s="4">
        <v>100</v>
      </c>
    </row>
    <row r="33" spans="2:18" ht="22.5" customHeight="1">
      <c r="B33" s="7"/>
      <c r="C33" s="11" t="s">
        <v>17</v>
      </c>
      <c r="E33" s="7"/>
      <c r="F33" s="55">
        <f>F8/F$7*100</f>
        <v>0.10802052389954091</v>
      </c>
      <c r="G33" s="4">
        <f>G8/G$7*100</f>
        <v>0.16953941791466515</v>
      </c>
      <c r="H33" s="23"/>
      <c r="J33" s="7"/>
      <c r="K33" s="11" t="s">
        <v>17</v>
      </c>
      <c r="N33" s="55">
        <f aca="true" t="shared" si="0" ref="N33:Q34">N8/N$7*100</f>
        <v>0.06598482349059716</v>
      </c>
      <c r="O33" s="4">
        <f t="shared" si="0"/>
        <v>0.12172854534388314</v>
      </c>
      <c r="P33" s="4">
        <f t="shared" si="0"/>
        <v>0.09044317154054868</v>
      </c>
      <c r="Q33" s="4">
        <f t="shared" si="0"/>
        <v>0.16638935108153077</v>
      </c>
      <c r="R33" s="4" t="s">
        <v>49</v>
      </c>
    </row>
    <row r="34" spans="2:18" ht="12" customHeight="1">
      <c r="B34" s="7"/>
      <c r="C34" s="7"/>
      <c r="D34" s="14" t="s">
        <v>18</v>
      </c>
      <c r="E34" s="7"/>
      <c r="F34" s="55">
        <f>F9/F$7*100</f>
        <v>0.054010261949770454</v>
      </c>
      <c r="G34" s="4">
        <f>G9/G$7*100</f>
        <v>0.11302627860977678</v>
      </c>
      <c r="H34" s="23"/>
      <c r="J34" s="7"/>
      <c r="K34" s="7"/>
      <c r="L34" s="14" t="s">
        <v>18</v>
      </c>
      <c r="M34" s="14"/>
      <c r="N34" s="55">
        <f t="shared" si="0"/>
        <v>0.06598482349059716</v>
      </c>
      <c r="O34" s="4">
        <f t="shared" si="0"/>
        <v>0.09129640900791236</v>
      </c>
      <c r="P34" s="4">
        <f t="shared" si="0"/>
        <v>0.09044317154054868</v>
      </c>
      <c r="Q34" s="4">
        <f t="shared" si="0"/>
        <v>0.16638935108153077</v>
      </c>
      <c r="R34" s="4" t="s">
        <v>49</v>
      </c>
    </row>
    <row r="35" spans="2:18" ht="12" customHeight="1">
      <c r="B35" s="7"/>
      <c r="C35" s="7"/>
      <c r="D35" s="14" t="s">
        <v>19</v>
      </c>
      <c r="E35" s="7"/>
      <c r="F35" s="55">
        <f>F10/F$7*100</f>
        <v>0.027005130974885227</v>
      </c>
      <c r="G35" s="4" t="s">
        <v>49</v>
      </c>
      <c r="H35" s="23"/>
      <c r="J35" s="7"/>
      <c r="K35" s="7"/>
      <c r="L35" s="14" t="s">
        <v>19</v>
      </c>
      <c r="M35" s="14"/>
      <c r="N35" s="55" t="s">
        <v>49</v>
      </c>
      <c r="O35" s="4">
        <f>O10/O$7*100</f>
        <v>0.030432136335970784</v>
      </c>
      <c r="P35" s="4" t="s">
        <v>49</v>
      </c>
      <c r="Q35" s="4" t="s">
        <v>49</v>
      </c>
      <c r="R35" s="4" t="s">
        <v>49</v>
      </c>
    </row>
    <row r="36" spans="2:18" ht="12" customHeight="1">
      <c r="B36" s="7"/>
      <c r="C36" s="7"/>
      <c r="D36" s="14" t="s">
        <v>20</v>
      </c>
      <c r="E36" s="7"/>
      <c r="F36" s="55">
        <f>F11/F$7*100</f>
        <v>0.027005130974885227</v>
      </c>
      <c r="G36" s="4">
        <f>G11/G$7*100</f>
        <v>0.05651313930488839</v>
      </c>
      <c r="H36" s="23"/>
      <c r="J36" s="7"/>
      <c r="K36" s="7"/>
      <c r="L36" s="14" t="s">
        <v>20</v>
      </c>
      <c r="M36" s="14"/>
      <c r="N36" s="55" t="s">
        <v>49</v>
      </c>
      <c r="O36" s="3" t="s">
        <v>14</v>
      </c>
      <c r="P36" s="4" t="s">
        <v>49</v>
      </c>
      <c r="Q36" s="4" t="s">
        <v>49</v>
      </c>
      <c r="R36" s="4" t="s">
        <v>49</v>
      </c>
    </row>
    <row r="37" spans="2:18" ht="22.5" customHeight="1">
      <c r="B37" s="7"/>
      <c r="C37" s="11" t="s">
        <v>21</v>
      </c>
      <c r="E37" s="7"/>
      <c r="F37" s="55">
        <f>F12/F$7*100</f>
        <v>49.47339994598974</v>
      </c>
      <c r="G37" s="4">
        <f>G12/G$7*100</f>
        <v>47.10370161062447</v>
      </c>
      <c r="H37" s="23"/>
      <c r="J37" s="7"/>
      <c r="K37" s="11" t="s">
        <v>21</v>
      </c>
      <c r="N37" s="55">
        <f>N12/N$7*100</f>
        <v>47.83899703068295</v>
      </c>
      <c r="O37" s="4">
        <f>O12/O$7*100</f>
        <v>50.76080340839927</v>
      </c>
      <c r="P37" s="4">
        <f>P12/P$7*100</f>
        <v>53.99457340970757</v>
      </c>
      <c r="Q37" s="4">
        <f>Q12/Q$7*100</f>
        <v>70.71547420965058</v>
      </c>
      <c r="R37" s="4">
        <f>R12/R$7*100</f>
        <v>34.081902245706736</v>
      </c>
    </row>
    <row r="38" spans="2:18" ht="12" customHeight="1">
      <c r="B38" s="7"/>
      <c r="C38" s="7"/>
      <c r="D38" s="15" t="s">
        <v>22</v>
      </c>
      <c r="E38" s="7"/>
      <c r="F38" s="55" t="s">
        <v>49</v>
      </c>
      <c r="G38" s="4" t="s">
        <v>49</v>
      </c>
      <c r="H38" s="20"/>
      <c r="J38" s="7"/>
      <c r="K38" s="7"/>
      <c r="L38" s="15" t="s">
        <v>22</v>
      </c>
      <c r="M38" s="15"/>
      <c r="N38" s="55" t="s">
        <v>49</v>
      </c>
      <c r="O38" s="3" t="s">
        <v>14</v>
      </c>
      <c r="P38" s="4" t="s">
        <v>49</v>
      </c>
      <c r="Q38" s="4" t="s">
        <v>49</v>
      </c>
      <c r="R38" s="4" t="s">
        <v>49</v>
      </c>
    </row>
    <row r="39" spans="2:18" ht="12" customHeight="1">
      <c r="B39" s="7"/>
      <c r="C39" s="7"/>
      <c r="D39" s="15" t="s">
        <v>23</v>
      </c>
      <c r="E39" s="7"/>
      <c r="F39" s="55">
        <f aca="true" t="shared" si="1" ref="F39:G48">F14/F$7*100</f>
        <v>8.371590602214422</v>
      </c>
      <c r="G39" s="4">
        <f t="shared" si="1"/>
        <v>8.787793161910145</v>
      </c>
      <c r="H39" s="23"/>
      <c r="J39" s="7"/>
      <c r="K39" s="7"/>
      <c r="L39" s="15" t="s">
        <v>23</v>
      </c>
      <c r="M39" s="15"/>
      <c r="N39" s="55">
        <f aca="true" t="shared" si="2" ref="N39:R45">N14/N$7*100</f>
        <v>8.083140877598153</v>
      </c>
      <c r="O39" s="4">
        <f t="shared" si="2"/>
        <v>7.242848447961046</v>
      </c>
      <c r="P39" s="4">
        <f t="shared" si="2"/>
        <v>8.23032861018993</v>
      </c>
      <c r="Q39" s="4">
        <f t="shared" si="2"/>
        <v>12.590127565169162</v>
      </c>
      <c r="R39" s="4">
        <f t="shared" si="2"/>
        <v>3.038309114927345</v>
      </c>
    </row>
    <row r="40" spans="2:18" ht="12" customHeight="1">
      <c r="B40" s="7"/>
      <c r="C40" s="7"/>
      <c r="D40" s="15" t="s">
        <v>24</v>
      </c>
      <c r="E40" s="7"/>
      <c r="F40" s="55">
        <f t="shared" si="1"/>
        <v>41.10180934377532</v>
      </c>
      <c r="G40" s="4">
        <f t="shared" si="1"/>
        <v>38.315908448714325</v>
      </c>
      <c r="H40" s="23"/>
      <c r="J40" s="7"/>
      <c r="K40" s="7"/>
      <c r="L40" s="15" t="s">
        <v>24</v>
      </c>
      <c r="M40" s="15"/>
      <c r="N40" s="55">
        <f t="shared" si="2"/>
        <v>39.722863741339495</v>
      </c>
      <c r="O40" s="4">
        <f t="shared" si="2"/>
        <v>43.51795496043822</v>
      </c>
      <c r="P40" s="4">
        <f t="shared" si="2"/>
        <v>45.764244799517634</v>
      </c>
      <c r="Q40" s="4">
        <f t="shared" si="2"/>
        <v>58.125346644481425</v>
      </c>
      <c r="R40" s="4">
        <f t="shared" si="2"/>
        <v>31.04359313077939</v>
      </c>
    </row>
    <row r="41" spans="2:18" ht="22.5" customHeight="1">
      <c r="B41" s="7"/>
      <c r="C41" s="11" t="s">
        <v>25</v>
      </c>
      <c r="E41" s="7"/>
      <c r="F41" s="55">
        <f t="shared" si="1"/>
        <v>49.50040507696462</v>
      </c>
      <c r="G41" s="4">
        <f t="shared" si="1"/>
        <v>51.850805312235096</v>
      </c>
      <c r="H41" s="23"/>
      <c r="J41" s="7"/>
      <c r="K41" s="11" t="s">
        <v>25</v>
      </c>
      <c r="N41" s="55">
        <f t="shared" si="2"/>
        <v>50.610359617288026</v>
      </c>
      <c r="O41" s="4">
        <f t="shared" si="2"/>
        <v>48.38709677419355</v>
      </c>
      <c r="P41" s="4">
        <f t="shared" si="2"/>
        <v>44.85981308411215</v>
      </c>
      <c r="Q41" s="4">
        <f t="shared" si="2"/>
        <v>27.73155851358846</v>
      </c>
      <c r="R41" s="4">
        <f t="shared" si="2"/>
        <v>65.25759577278731</v>
      </c>
    </row>
    <row r="42" spans="2:18" ht="12" customHeight="1">
      <c r="B42" s="7"/>
      <c r="C42" s="7"/>
      <c r="D42" s="15" t="s">
        <v>26</v>
      </c>
      <c r="E42" s="7"/>
      <c r="F42" s="55">
        <f t="shared" si="1"/>
        <v>0.945179584120983</v>
      </c>
      <c r="G42" s="4">
        <f t="shared" si="1"/>
        <v>1.0172365074879908</v>
      </c>
      <c r="H42" s="23"/>
      <c r="J42" s="7"/>
      <c r="K42" s="7"/>
      <c r="L42" s="15" t="s">
        <v>26</v>
      </c>
      <c r="M42" s="15"/>
      <c r="N42" s="55">
        <f t="shared" si="2"/>
        <v>0.7258330583965688</v>
      </c>
      <c r="O42" s="4">
        <f t="shared" si="2"/>
        <v>0.4564820450395618</v>
      </c>
      <c r="P42" s="4">
        <f t="shared" si="2"/>
        <v>0.6632499246306903</v>
      </c>
      <c r="Q42" s="4">
        <f t="shared" si="2"/>
        <v>0.9428729894620078</v>
      </c>
      <c r="R42" s="4">
        <f t="shared" si="2"/>
        <v>0.33025099075297226</v>
      </c>
    </row>
    <row r="43" spans="2:18" ht="12" customHeight="1">
      <c r="B43" s="7"/>
      <c r="C43" s="7"/>
      <c r="D43" s="11" t="s">
        <v>27</v>
      </c>
      <c r="E43" s="7"/>
      <c r="F43" s="55">
        <f t="shared" si="1"/>
        <v>6.076154469349176</v>
      </c>
      <c r="G43" s="4">
        <f t="shared" si="1"/>
        <v>5.481774512574174</v>
      </c>
      <c r="H43" s="23"/>
      <c r="J43" s="7"/>
      <c r="K43" s="7"/>
      <c r="L43" s="15" t="s">
        <v>39</v>
      </c>
      <c r="M43" s="15"/>
      <c r="N43" s="55">
        <f t="shared" si="2"/>
        <v>1.0557571758495545</v>
      </c>
      <c r="O43" s="4">
        <f t="shared" si="2"/>
        <v>0.5782105903834449</v>
      </c>
      <c r="P43" s="4">
        <f t="shared" si="2"/>
        <v>0.8742839915586373</v>
      </c>
      <c r="Q43" s="4">
        <f t="shared" si="2"/>
        <v>0.776483638380477</v>
      </c>
      <c r="R43" s="4">
        <f t="shared" si="2"/>
        <v>0.9907529722589168</v>
      </c>
    </row>
    <row r="44" spans="2:18" ht="12" customHeight="1">
      <c r="B44" s="7"/>
      <c r="C44" s="7"/>
      <c r="D44" s="11" t="s">
        <v>28</v>
      </c>
      <c r="E44" s="7"/>
      <c r="F44" s="55">
        <f t="shared" si="1"/>
        <v>21.415068863083984</v>
      </c>
      <c r="G44" s="4">
        <f t="shared" si="1"/>
        <v>21.70104549307714</v>
      </c>
      <c r="H44" s="23"/>
      <c r="J44" s="7"/>
      <c r="K44" s="7"/>
      <c r="L44" s="11" t="s">
        <v>40</v>
      </c>
      <c r="M44" s="11"/>
      <c r="N44" s="55">
        <f t="shared" si="2"/>
        <v>5.11382382052128</v>
      </c>
      <c r="O44" s="4">
        <f t="shared" si="2"/>
        <v>5.203895313451004</v>
      </c>
      <c r="P44" s="4">
        <f t="shared" si="2"/>
        <v>6.059692493216763</v>
      </c>
      <c r="Q44" s="4">
        <f t="shared" si="2"/>
        <v>6.988352745424292</v>
      </c>
      <c r="R44" s="4">
        <f t="shared" si="2"/>
        <v>4.953764861294584</v>
      </c>
    </row>
    <row r="45" spans="2:18" ht="12" customHeight="1">
      <c r="B45" s="7"/>
      <c r="C45" s="7"/>
      <c r="D45" s="11" t="s">
        <v>29</v>
      </c>
      <c r="E45" s="7"/>
      <c r="F45" s="55">
        <f t="shared" si="1"/>
        <v>1.4852822036186877</v>
      </c>
      <c r="G45" s="4">
        <f t="shared" si="1"/>
        <v>1.8084204577564285</v>
      </c>
      <c r="H45" s="23"/>
      <c r="J45" s="7"/>
      <c r="K45" s="7"/>
      <c r="L45" s="11" t="s">
        <v>41</v>
      </c>
      <c r="M45" s="11"/>
      <c r="N45" s="55">
        <f t="shared" si="2"/>
        <v>21.214120752226986</v>
      </c>
      <c r="O45" s="4">
        <f t="shared" si="2"/>
        <v>20.785149117468045</v>
      </c>
      <c r="P45" s="4">
        <f t="shared" si="2"/>
        <v>18.993066023515222</v>
      </c>
      <c r="Q45" s="4">
        <f t="shared" si="2"/>
        <v>7.820299500831947</v>
      </c>
      <c r="R45" s="4">
        <f t="shared" si="2"/>
        <v>32.29854689564069</v>
      </c>
    </row>
    <row r="46" spans="2:18" ht="12" customHeight="1">
      <c r="B46" s="7"/>
      <c r="C46" s="7"/>
      <c r="D46" s="11" t="s">
        <v>30</v>
      </c>
      <c r="E46" s="7"/>
      <c r="F46" s="55">
        <f t="shared" si="1"/>
        <v>0.21604104779908181</v>
      </c>
      <c r="G46" s="4">
        <f t="shared" si="1"/>
        <v>0.42384854478666295</v>
      </c>
      <c r="H46" s="23"/>
      <c r="J46" s="7"/>
      <c r="K46" s="7"/>
      <c r="L46" s="11" t="s">
        <v>29</v>
      </c>
      <c r="M46" s="11"/>
      <c r="N46" s="55">
        <f aca="true" t="shared" si="3" ref="N46:P48">N21/N$7*100</f>
        <v>1.2207192345760474</v>
      </c>
      <c r="O46" s="4">
        <f t="shared" si="3"/>
        <v>1.247717589774802</v>
      </c>
      <c r="P46" s="4">
        <f t="shared" si="3"/>
        <v>0.9345794392523363</v>
      </c>
      <c r="Q46" s="4" t="s">
        <v>49</v>
      </c>
      <c r="R46" s="4">
        <f aca="true" t="shared" si="4" ref="R46:R54">R21/R$7*100</f>
        <v>2.0475561426684283</v>
      </c>
    </row>
    <row r="47" spans="2:18" ht="12" customHeight="1">
      <c r="B47" s="7"/>
      <c r="C47" s="7"/>
      <c r="D47" s="11" t="s">
        <v>31</v>
      </c>
      <c r="E47" s="7"/>
      <c r="F47" s="55">
        <f t="shared" si="1"/>
        <v>17.66135565757494</v>
      </c>
      <c r="G47" s="4">
        <f t="shared" si="1"/>
        <v>18.564566261655834</v>
      </c>
      <c r="H47" s="23"/>
      <c r="J47" s="7"/>
      <c r="K47" s="7"/>
      <c r="L47" s="11" t="s">
        <v>30</v>
      </c>
      <c r="M47" s="11"/>
      <c r="N47" s="55">
        <f t="shared" si="3"/>
        <v>0.1979544704717915</v>
      </c>
      <c r="O47" s="4">
        <f t="shared" si="3"/>
        <v>0.33475349969567864</v>
      </c>
      <c r="P47" s="4">
        <f t="shared" si="3"/>
        <v>0.2411817907747965</v>
      </c>
      <c r="Q47" s="4">
        <f aca="true" t="shared" si="5" ref="Q47:Q54">Q22/Q$7*100</f>
        <v>0.27731558513588467</v>
      </c>
      <c r="R47" s="4">
        <f t="shared" si="4"/>
        <v>0.19815059445178335</v>
      </c>
    </row>
    <row r="48" spans="4:18" ht="12" customHeight="1">
      <c r="D48" s="11" t="s">
        <v>32</v>
      </c>
      <c r="E48" s="7"/>
      <c r="F48" s="55">
        <f t="shared" si="1"/>
        <v>1.7013232514177694</v>
      </c>
      <c r="G48" s="4">
        <f t="shared" si="1"/>
        <v>2.8539135348968636</v>
      </c>
      <c r="J48" s="7"/>
      <c r="K48" s="7"/>
      <c r="L48" s="11" t="s">
        <v>43</v>
      </c>
      <c r="M48" s="11"/>
      <c r="N48" s="55">
        <f t="shared" si="3"/>
        <v>2.672385351369185</v>
      </c>
      <c r="O48" s="4">
        <f t="shared" si="3"/>
        <v>1.6129032258064515</v>
      </c>
      <c r="P48" s="4">
        <f t="shared" si="3"/>
        <v>1.4470907446487788</v>
      </c>
      <c r="Q48" s="4">
        <f t="shared" si="5"/>
        <v>1.0537992235163616</v>
      </c>
      <c r="R48" s="4">
        <f t="shared" si="4"/>
        <v>1.915455746367239</v>
      </c>
    </row>
    <row r="49" spans="6:18" ht="12" customHeight="1">
      <c r="F49" s="95"/>
      <c r="G49" s="39"/>
      <c r="J49" s="7"/>
      <c r="K49" s="7"/>
      <c r="L49" s="11" t="s">
        <v>44</v>
      </c>
      <c r="M49" s="11"/>
      <c r="N49" s="55">
        <f aca="true" t="shared" si="6" ref="N49:O53">N24/N$7*100</f>
        <v>2.210491586935005</v>
      </c>
      <c r="O49" s="4">
        <f t="shared" si="6"/>
        <v>2.373706634205721</v>
      </c>
      <c r="P49" s="4">
        <f aca="true" t="shared" si="7" ref="P49:P54">P24/P$7*100</f>
        <v>3.225806451612903</v>
      </c>
      <c r="Q49" s="4">
        <f t="shared" si="5"/>
        <v>0.44370493621741547</v>
      </c>
      <c r="R49" s="4">
        <f t="shared" si="4"/>
        <v>6.53896961690885</v>
      </c>
    </row>
    <row r="50" spans="6:18" s="7" customFormat="1" ht="12" customHeight="1">
      <c r="F50" s="95"/>
      <c r="G50" s="39"/>
      <c r="L50" s="11" t="s">
        <v>45</v>
      </c>
      <c r="M50" s="11"/>
      <c r="N50" s="55">
        <f t="shared" si="6"/>
        <v>0.03299241174529858</v>
      </c>
      <c r="O50" s="3" t="s">
        <v>14</v>
      </c>
      <c r="P50" s="4">
        <f t="shared" si="7"/>
        <v>0.21103406692794696</v>
      </c>
      <c r="Q50" s="4">
        <f t="shared" si="5"/>
        <v>0.27731558513588467</v>
      </c>
      <c r="R50" s="4">
        <f t="shared" si="4"/>
        <v>0.13210039630118892</v>
      </c>
    </row>
    <row r="51" spans="6:18" ht="12" customHeight="1">
      <c r="F51" s="95"/>
      <c r="G51" s="39"/>
      <c r="J51" s="7"/>
      <c r="K51" s="7"/>
      <c r="L51" s="11" t="s">
        <v>46</v>
      </c>
      <c r="M51" s="11"/>
      <c r="N51" s="55">
        <f t="shared" si="6"/>
        <v>0.5608709996700759</v>
      </c>
      <c r="O51" s="4">
        <f t="shared" si="6"/>
        <v>2.8910529519172243</v>
      </c>
      <c r="P51" s="4">
        <f t="shared" si="7"/>
        <v>2.0198974977389206</v>
      </c>
      <c r="Q51" s="4">
        <f t="shared" si="5"/>
        <v>0.44370493621741547</v>
      </c>
      <c r="R51" s="4">
        <f t="shared" si="4"/>
        <v>3.896961690885073</v>
      </c>
    </row>
    <row r="52" spans="6:18" ht="12" customHeight="1">
      <c r="F52" s="95"/>
      <c r="G52" s="39"/>
      <c r="J52" s="7"/>
      <c r="K52" s="7"/>
      <c r="L52" s="11" t="s">
        <v>47</v>
      </c>
      <c r="M52" s="11"/>
      <c r="N52" s="55">
        <f t="shared" si="6"/>
        <v>13.889805344770703</v>
      </c>
      <c r="O52" s="4">
        <f t="shared" si="6"/>
        <v>11.077297626293365</v>
      </c>
      <c r="P52" s="4">
        <f t="shared" si="7"/>
        <v>8.411214953271028</v>
      </c>
      <c r="Q52" s="4">
        <f t="shared" si="5"/>
        <v>6.544647809206877</v>
      </c>
      <c r="R52" s="4">
        <f t="shared" si="4"/>
        <v>10.634081902245708</v>
      </c>
    </row>
    <row r="53" spans="2:18" ht="12" customHeight="1">
      <c r="B53" s="7"/>
      <c r="C53" s="7"/>
      <c r="F53" s="95"/>
      <c r="G53" s="39"/>
      <c r="H53" s="23"/>
      <c r="J53" s="7"/>
      <c r="K53" s="7"/>
      <c r="L53" s="11" t="s">
        <v>32</v>
      </c>
      <c r="M53" s="11"/>
      <c r="N53" s="55">
        <f t="shared" si="6"/>
        <v>1.7156054107555263</v>
      </c>
      <c r="O53" s="4">
        <f t="shared" si="6"/>
        <v>1.8259281801582472</v>
      </c>
      <c r="P53" s="4">
        <f t="shared" si="7"/>
        <v>1.7787157069641242</v>
      </c>
      <c r="Q53" s="4">
        <f t="shared" si="5"/>
        <v>2.1630615640599005</v>
      </c>
      <c r="R53" s="4">
        <f t="shared" si="4"/>
        <v>1.321003963011889</v>
      </c>
    </row>
    <row r="54" spans="1:18" s="7" customFormat="1" ht="22.5" customHeight="1">
      <c r="A54" s="58"/>
      <c r="B54" s="58"/>
      <c r="C54" s="58" t="s">
        <v>33</v>
      </c>
      <c r="D54" s="58"/>
      <c r="E54" s="59"/>
      <c r="F54" s="57">
        <f>F29/F$7*100</f>
        <v>0.9181744531460978</v>
      </c>
      <c r="G54" s="57">
        <f>G29/G$7*100</f>
        <v>0.87595365922577</v>
      </c>
      <c r="H54" s="23"/>
      <c r="I54" s="58"/>
      <c r="J54" s="58"/>
      <c r="K54" s="60" t="s">
        <v>33</v>
      </c>
      <c r="L54" s="60"/>
      <c r="M54" s="60"/>
      <c r="N54" s="56">
        <f>N29/N$7*100</f>
        <v>1.4846585285384362</v>
      </c>
      <c r="O54" s="57">
        <f>O29/O$7*100</f>
        <v>0.7303712720632989</v>
      </c>
      <c r="P54" s="57">
        <f t="shared" si="7"/>
        <v>1.0551703346397348</v>
      </c>
      <c r="Q54" s="57">
        <f t="shared" si="5"/>
        <v>1.386577925679423</v>
      </c>
      <c r="R54" s="57">
        <f t="shared" si="4"/>
        <v>0.6605019815059445</v>
      </c>
    </row>
    <row r="55" spans="1:249" s="9" customFormat="1" ht="3.7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row>
    <row r="56" spans="1:9" ht="9.75">
      <c r="A56" s="5" t="s">
        <v>78</v>
      </c>
      <c r="H56" s="6"/>
      <c r="I56" s="40" t="s">
        <v>58</v>
      </c>
    </row>
    <row r="57" spans="1:9" ht="9.75" customHeight="1">
      <c r="A57" s="5" t="s">
        <v>79</v>
      </c>
      <c r="I57" s="5" t="s">
        <v>59</v>
      </c>
    </row>
    <row r="58" spans="1:17" ht="9.75" customHeight="1">
      <c r="A58" s="5" t="s">
        <v>60</v>
      </c>
      <c r="B58" s="37"/>
      <c r="C58" s="37"/>
      <c r="D58" s="37"/>
      <c r="E58" s="37"/>
      <c r="F58" s="37"/>
      <c r="I58" s="5" t="s">
        <v>60</v>
      </c>
      <c r="J58" s="37"/>
      <c r="K58" s="37"/>
      <c r="L58" s="37"/>
      <c r="M58" s="37"/>
      <c r="N58" s="37"/>
      <c r="O58" s="37"/>
      <c r="P58" s="37"/>
      <c r="Q58" s="37"/>
    </row>
    <row r="59" ht="9.75">
      <c r="I59" s="5" t="s">
        <v>61</v>
      </c>
    </row>
  </sheetData>
  <mergeCells count="4">
    <mergeCell ref="P4:R4"/>
    <mergeCell ref="A4:D5"/>
    <mergeCell ref="I4:L5"/>
    <mergeCell ref="A1:O1"/>
  </mergeCells>
  <printOptions/>
  <pageMargins left="0.5905511811023623" right="0.5905511811023623"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総務局 企画部 統計課</dc:creator>
  <cp:keywords/>
  <dc:description/>
  <cp:lastModifiedBy>0980128</cp:lastModifiedBy>
  <cp:lastPrinted>2005-12-14T06:25:49Z</cp:lastPrinted>
  <dcterms:created xsi:type="dcterms:W3CDTF">1998-02-20T06:16:06Z</dcterms:created>
  <dcterms:modified xsi:type="dcterms:W3CDTF">2005-12-26T04:49:04Z</dcterms:modified>
  <cp:category/>
  <cp:version/>
  <cp:contentType/>
  <cp:contentStatus/>
</cp:coreProperties>
</file>