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18子ども会\★00市ウェブサイト子ども会様式\R7\書類様式（数式あり）\"/>
    </mc:Choice>
  </mc:AlternateContent>
  <bookViews>
    <workbookView xWindow="0" yWindow="0" windowWidth="20490" windowHeight="7530" tabRatio="900" firstSheet="1" activeTab="1"/>
  </bookViews>
  <sheets>
    <sheet name="助成金" sheetId="63" state="hidden" r:id="rId1"/>
    <sheet name="5号 事業および決算報告書（表）" sheetId="15" r:id="rId2"/>
    <sheet name="5号 事業および決算報告書（裏） " sheetId="47" r:id="rId3"/>
  </sheets>
  <definedNames>
    <definedName name="_xlnm.Print_Area" localSheetId="1">'5号 事業および決算報告書（表）'!$A$1:$AI$47</definedName>
    <definedName name="_xlnm.Print_Area" localSheetId="2">'5号 事業および決算報告書（裏） '!$A$1:$AI$35</definedName>
  </definedNames>
  <calcPr calcId="162913"/>
</workbook>
</file>

<file path=xl/calcChain.xml><?xml version="1.0" encoding="utf-8"?>
<calcChain xmlns="http://schemas.openxmlformats.org/spreadsheetml/2006/main">
  <c r="AA27" i="47" l="1"/>
  <c r="I27" i="47"/>
  <c r="I8" i="47"/>
  <c r="R25" i="47" l="1"/>
  <c r="I25" i="47"/>
  <c r="AA13" i="47"/>
  <c r="I5" i="47"/>
  <c r="D24" i="47" l="1"/>
  <c r="D23" i="47"/>
  <c r="D22" i="47"/>
  <c r="D21" i="47"/>
  <c r="D20" i="47"/>
  <c r="D19" i="47"/>
  <c r="D18" i="47"/>
  <c r="D17" i="47"/>
  <c r="D16" i="47"/>
  <c r="D15" i="47"/>
  <c r="D14" i="47"/>
  <c r="C19" i="15"/>
  <c r="C1" i="47" s="1"/>
  <c r="B10" i="63" l="1"/>
  <c r="B9" i="63"/>
  <c r="C9" i="63" s="1"/>
  <c r="B11" i="63" l="1"/>
  <c r="D13" i="47" l="1"/>
  <c r="AA14" i="47" l="1"/>
  <c r="AA15" i="47"/>
  <c r="AA16" i="47"/>
  <c r="AA17" i="47"/>
  <c r="AA18" i="47"/>
  <c r="AA19" i="47"/>
  <c r="AA20" i="47"/>
  <c r="AA21" i="47"/>
  <c r="AA22" i="47"/>
  <c r="AA23" i="47"/>
  <c r="AA24" i="47"/>
  <c r="A1" i="47"/>
  <c r="A19" i="15"/>
  <c r="C7" i="63"/>
  <c r="C6" i="63"/>
  <c r="C5" i="63"/>
  <c r="C4" i="63"/>
  <c r="AA25" i="47" l="1"/>
</calcChain>
</file>

<file path=xl/sharedStrings.xml><?xml version="1.0" encoding="utf-8"?>
<sst xmlns="http://schemas.openxmlformats.org/spreadsheetml/2006/main" count="213" uniqueCount="103">
  <si>
    <t>その他</t>
    <rPh sb="2" eb="3">
      <t>タ</t>
    </rPh>
    <phoneticPr fontId="4"/>
  </si>
  <si>
    <t>繰越金</t>
    <rPh sb="0" eb="2">
      <t>クリコシ</t>
    </rPh>
    <rPh sb="2" eb="3">
      <t>キン</t>
    </rPh>
    <phoneticPr fontId="4"/>
  </si>
  <si>
    <t>（あて先）</t>
  </si>
  <si>
    <t>市助成金</t>
    <rPh sb="0" eb="1">
      <t>シ</t>
    </rPh>
    <rPh sb="1" eb="4">
      <t>ジョセイキン</t>
    </rPh>
    <phoneticPr fontId="4"/>
  </si>
  <si>
    <t>月</t>
    <rPh sb="0" eb="1">
      <t>ツキ</t>
    </rPh>
    <phoneticPr fontId="4"/>
  </si>
  <si>
    <t>参加人数</t>
    <rPh sb="0" eb="2">
      <t>サンカ</t>
    </rPh>
    <rPh sb="2" eb="4">
      <t>ニンズウ</t>
    </rPh>
    <phoneticPr fontId="4"/>
  </si>
  <si>
    <t>記</t>
    <rPh sb="0" eb="1">
      <t>キ</t>
    </rPh>
    <phoneticPr fontId="4"/>
  </si>
  <si>
    <t>子ども会名</t>
    <rPh sb="0" eb="1">
      <t>コ</t>
    </rPh>
    <rPh sb="3" eb="4">
      <t>カイ</t>
    </rPh>
    <rPh sb="4" eb="5">
      <t>メイ</t>
    </rPh>
    <phoneticPr fontId="4"/>
  </si>
  <si>
    <t>育成会事務所</t>
    <rPh sb="0" eb="3">
      <t>イクセイカイ</t>
    </rPh>
    <rPh sb="3" eb="5">
      <t>ジム</t>
    </rPh>
    <rPh sb="5" eb="6">
      <t>ショ</t>
    </rPh>
    <phoneticPr fontId="4"/>
  </si>
  <si>
    <t>行　　事　　名</t>
    <rPh sb="0" eb="1">
      <t>ギョウ</t>
    </rPh>
    <rPh sb="3" eb="4">
      <t>コト</t>
    </rPh>
    <rPh sb="6" eb="7">
      <t>メイ</t>
    </rPh>
    <phoneticPr fontId="4"/>
  </si>
  <si>
    <t>＊定例会</t>
    <rPh sb="1" eb="4">
      <t>テイレイカイ</t>
    </rPh>
    <phoneticPr fontId="4"/>
  </si>
  <si>
    <t>＊備考欄には、それぞれ明細が分かるよう内訳を記入してください。</t>
    <rPh sb="1" eb="3">
      <t>ビコウ</t>
    </rPh>
    <rPh sb="3" eb="4">
      <t>ラン</t>
    </rPh>
    <rPh sb="11" eb="13">
      <t>メイサイ</t>
    </rPh>
    <rPh sb="14" eb="15">
      <t>ワ</t>
    </rPh>
    <rPh sb="19" eb="21">
      <t>ウチワケ</t>
    </rPh>
    <rPh sb="22" eb="24">
      <t>キニュウ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</si>
  <si>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</si>
  <si>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円</t>
    <rPh sb="0" eb="1">
      <t>エン</t>
    </rPh>
    <phoneticPr fontId="4"/>
  </si>
  <si>
    <t>実施月日</t>
    <rPh sb="0" eb="2">
      <t>ジッシ</t>
    </rPh>
    <rPh sb="2" eb="4">
      <t>ツキヒ</t>
    </rPh>
    <phoneticPr fontId="4"/>
  </si>
  <si>
    <t>　　　　　月実施</t>
    <phoneticPr fontId="4"/>
  </si>
  <si>
    <t>①</t>
    <phoneticPr fontId="4"/>
  </si>
  <si>
    <t>③</t>
    <phoneticPr fontId="4"/>
  </si>
  <si>
    <t>　名古屋市長</t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</si>
  <si>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</si>
  <si>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</si>
  <si>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</si>
  <si>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□</t>
    <phoneticPr fontId="4"/>
  </si>
  <si>
    <t>収入</t>
    <rPh sb="0" eb="2">
      <t>シュウニュウ</t>
    </rPh>
    <phoneticPr fontId="4"/>
  </si>
  <si>
    <t>科目</t>
    <rPh sb="0" eb="2">
      <t>カモク</t>
    </rPh>
    <phoneticPr fontId="4"/>
  </si>
  <si>
    <t>備考</t>
    <rPh sb="0" eb="2">
      <t>ビコウ</t>
    </rPh>
    <phoneticPr fontId="4"/>
  </si>
  <si>
    <t>金額</t>
    <rPh sb="0" eb="2">
      <t>キンガク</t>
    </rPh>
    <phoneticPr fontId="4"/>
  </si>
  <si>
    <t>事業用収入</t>
    <rPh sb="0" eb="3">
      <t>ジギョウヨウ</t>
    </rPh>
    <rPh sb="3" eb="5">
      <t>シュウニュウ</t>
    </rPh>
    <phoneticPr fontId="4"/>
  </si>
  <si>
    <t>支出</t>
    <rPh sb="0" eb="2">
      <t>シシュツ</t>
    </rPh>
    <phoneticPr fontId="4"/>
  </si>
  <si>
    <t>事業費</t>
    <rPh sb="0" eb="3">
      <t>ジギョウヒ</t>
    </rPh>
    <phoneticPr fontId="4"/>
  </si>
  <si>
    <t>人数</t>
    <rPh sb="0" eb="2">
      <t>ニンズウ</t>
    </rPh>
    <phoneticPr fontId="24"/>
  </si>
  <si>
    <t>下限</t>
    <rPh sb="0" eb="2">
      <t>カゲン</t>
    </rPh>
    <phoneticPr fontId="24"/>
  </si>
  <si>
    <t>上限</t>
    <rPh sb="0" eb="2">
      <t>ジョウゲン</t>
    </rPh>
    <phoneticPr fontId="24"/>
  </si>
  <si>
    <t>人数</t>
    <rPh sb="0" eb="2">
      <t>ニンズウ</t>
    </rPh>
    <phoneticPr fontId="4"/>
  </si>
  <si>
    <t>☑</t>
    <phoneticPr fontId="4"/>
  </si>
  <si>
    <t>子ども会事業および決算報告書</t>
    <phoneticPr fontId="4"/>
  </si>
  <si>
    <t>年度事業報告</t>
    <rPh sb="2" eb="4">
      <t>ジギョウ</t>
    </rPh>
    <rPh sb="4" eb="6">
      <t>ホウコク</t>
    </rPh>
    <phoneticPr fontId="4"/>
  </si>
  <si>
    <t>行事
番号</t>
    <rPh sb="0" eb="2">
      <t>ギョウジ</t>
    </rPh>
    <rPh sb="3" eb="5">
      <t>バンゴウ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</si>
  <si>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</si>
  <si>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</si>
  <si>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②</t>
    <phoneticPr fontId="4"/>
  </si>
  <si>
    <t>⑫</t>
    <phoneticPr fontId="4"/>
  </si>
  <si>
    <t xml:space="preserve">人
</t>
    <rPh sb="0" eb="1">
      <t>ヒト</t>
    </rPh>
    <phoneticPr fontId="4"/>
  </si>
  <si>
    <t>(</t>
    <phoneticPr fontId="4"/>
  </si>
  <si>
    <t>)</t>
    <phoneticPr fontId="4"/>
  </si>
  <si>
    <t>＊参加人数は、子ども会会員数とし、指導者・育成者の数は（　　）に記入してください。</t>
    <phoneticPr fontId="4"/>
  </si>
  <si>
    <t>（会議関係）</t>
    <rPh sb="1" eb="3">
      <t>カイギ</t>
    </rPh>
    <rPh sb="3" eb="5">
      <t>カンケイ</t>
    </rPh>
    <phoneticPr fontId="4"/>
  </si>
  <si>
    <t>＊総　会</t>
    <phoneticPr fontId="4"/>
  </si>
  <si>
    <t>（第５号様式）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</si>
  <si>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</si>
  <si>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</si>
  <si>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</si>
  <si>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</si>
  <si>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</si>
  <si>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</si>
  <si>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</si>
  <si>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</si>
  <si>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年度決算報告</t>
    <rPh sb="0" eb="2">
      <t>ネンド</t>
    </rPh>
    <rPh sb="2" eb="4">
      <t>ケッサン</t>
    </rPh>
    <rPh sb="4" eb="6">
      <t>ホウコク</t>
    </rPh>
    <phoneticPr fontId="4"/>
  </si>
  <si>
    <t>円</t>
    <rPh sb="0" eb="1">
      <t>エン</t>
    </rPh>
    <phoneticPr fontId="4"/>
  </si>
  <si>
    <t>小計</t>
    <rPh sb="0" eb="2">
      <t>ショウケイ</t>
    </rPh>
    <phoneticPr fontId="4"/>
  </si>
  <si>
    <t>運営費</t>
    <rPh sb="0" eb="3">
      <t>ウンエイヒ</t>
    </rPh>
    <phoneticPr fontId="4"/>
  </si>
  <si>
    <t>負担金</t>
    <rPh sb="0" eb="3">
      <t>フタンキン</t>
    </rPh>
    <phoneticPr fontId="4"/>
  </si>
  <si>
    <r>
      <rPr>
        <sz val="12"/>
        <rFont val="HG創英角ｺﾞｼｯｸUB"/>
        <family val="3"/>
        <charset val="128"/>
      </rPr>
      <t>Ｂ</t>
    </r>
    <r>
      <rPr>
        <sz val="12"/>
        <rFont val="ＭＳ 明朝"/>
        <family val="1"/>
        <charset val="128"/>
      </rPr>
      <t xml:space="preserve"> 事業用収入</t>
    </r>
    <rPh sb="2" eb="5">
      <t>ジギョウヨウ</t>
    </rPh>
    <rPh sb="5" eb="7">
      <t>シュウニュウ</t>
    </rPh>
    <phoneticPr fontId="4"/>
  </si>
  <si>
    <r>
      <rPr>
        <sz val="11"/>
        <rFont val="HG創英角ｺﾞｼｯｸUB"/>
        <family val="3"/>
        <charset val="128"/>
      </rPr>
      <t>A-B</t>
    </r>
    <r>
      <rPr>
        <sz val="11"/>
        <rFont val="ＭＳ 明朝"/>
        <family val="1"/>
        <charset val="128"/>
      </rPr>
      <t xml:space="preserve"> 市助成対象経費</t>
    </r>
    <rPh sb="4" eb="5">
      <t>シ</t>
    </rPh>
    <rPh sb="5" eb="7">
      <t>ジョセイ</t>
    </rPh>
    <rPh sb="7" eb="9">
      <t>タイショウ</t>
    </rPh>
    <rPh sb="9" eb="11">
      <t>ケイヒ</t>
    </rPh>
    <phoneticPr fontId="4"/>
  </si>
  <si>
    <t>＊市助成対象の交付対象事業（行事）の決算収入・支出を記入してください。</t>
    <rPh sb="1" eb="2">
      <t>シ</t>
    </rPh>
    <rPh sb="2" eb="4">
      <t>ジョセイ</t>
    </rPh>
    <rPh sb="4" eb="6">
      <t>タイショウ</t>
    </rPh>
    <rPh sb="7" eb="9">
      <t>コウフ</t>
    </rPh>
    <rPh sb="9" eb="11">
      <t>タイショウ</t>
    </rPh>
    <rPh sb="11" eb="13">
      <t>ジギョウ</t>
    </rPh>
    <rPh sb="14" eb="16">
      <t>ギョウジ</t>
    </rPh>
    <rPh sb="18" eb="20">
      <t>ケッサン</t>
    </rPh>
    <rPh sb="20" eb="22">
      <t>シュウニュウ</t>
    </rPh>
    <rPh sb="23" eb="25">
      <t>シシュツ</t>
    </rPh>
    <rPh sb="26" eb="28">
      <t>キニュウ</t>
    </rPh>
    <phoneticPr fontId="4"/>
  </si>
  <si>
    <r>
      <t>＊事業費の</t>
    </r>
    <r>
      <rPr>
        <sz val="12"/>
        <rFont val="HG創英角ｺﾞｼｯｸUB"/>
        <family val="3"/>
        <charset val="128"/>
      </rPr>
      <t xml:space="preserve">B </t>
    </r>
    <r>
      <rPr>
        <sz val="12"/>
        <rFont val="ＭＳ 明朝"/>
        <family val="1"/>
        <charset val="128"/>
      </rPr>
      <t>事業用収入の内訳と一致すること</t>
    </r>
    <rPh sb="1" eb="4">
      <t>ジギョウヒ</t>
    </rPh>
    <rPh sb="7" eb="10">
      <t>ジギョウヨウ</t>
    </rPh>
    <rPh sb="10" eb="12">
      <t>シュウニュウ</t>
    </rPh>
    <rPh sb="13" eb="15">
      <t>ウチワケ</t>
    </rPh>
    <rPh sb="16" eb="18">
      <t>イッチ</t>
    </rPh>
    <phoneticPr fontId="4"/>
  </si>
  <si>
    <r>
      <rPr>
        <sz val="12"/>
        <rFont val="HG創英角ｺﾞｼｯｸUB"/>
        <family val="3"/>
        <charset val="128"/>
      </rPr>
      <t xml:space="preserve">Ａ </t>
    </r>
    <r>
      <rPr>
        <sz val="12"/>
        <rFont val="ＭＳ 明朝"/>
        <family val="1"/>
        <charset val="128"/>
      </rPr>
      <t>行事経費</t>
    </r>
    <rPh sb="2" eb="4">
      <t>ギョウジ</t>
    </rPh>
    <rPh sb="4" eb="6">
      <t>ケイヒ</t>
    </rPh>
    <phoneticPr fontId="4"/>
  </si>
  <si>
    <t>※セルの色は印刷されません。</t>
    <rPh sb="4" eb="5">
      <t>イロ</t>
    </rPh>
    <rPh sb="6" eb="8">
      <t>インサツ</t>
    </rPh>
    <phoneticPr fontId="4"/>
  </si>
  <si>
    <t>開 催 場 所</t>
    <rPh sb="0" eb="1">
      <t>カイ</t>
    </rPh>
    <rPh sb="2" eb="3">
      <t>サイ</t>
    </rPh>
    <rPh sb="4" eb="5">
      <t>バ</t>
    </rPh>
    <rPh sb="6" eb="7">
      <t>トコロ</t>
    </rPh>
    <phoneticPr fontId="4"/>
  </si>
  <si>
    <t>備　  考</t>
    <rPh sb="0" eb="1">
      <t>ビ</t>
    </rPh>
    <rPh sb="4" eb="5">
      <t>コウ</t>
    </rPh>
    <phoneticPr fontId="4"/>
  </si>
  <si>
    <t>(</t>
    <phoneticPr fontId="4"/>
  </si>
  <si>
    <t>)</t>
    <phoneticPr fontId="4"/>
  </si>
  <si>
    <t>④</t>
    <phoneticPr fontId="4"/>
  </si>
  <si>
    <t>(</t>
    <phoneticPr fontId="4"/>
  </si>
  <si>
    <t>⑥</t>
    <phoneticPr fontId="4"/>
  </si>
  <si>
    <t>⑦</t>
    <phoneticPr fontId="4"/>
  </si>
  <si>
    <t>⑩</t>
    <phoneticPr fontId="4"/>
  </si>
  <si>
    <t>⑪</t>
    <phoneticPr fontId="4"/>
  </si>
  <si>
    <t>⑤</t>
    <phoneticPr fontId="4"/>
  </si>
  <si>
    <t>⑧</t>
    <phoneticPr fontId="4"/>
  </si>
  <si>
    <t>⑨</t>
    <phoneticPr fontId="4"/>
  </si>
  <si>
    <t>　　　回実施</t>
    <rPh sb="3" eb="4">
      <t>カイ</t>
    </rPh>
    <phoneticPr fontId="4"/>
  </si>
  <si>
    <t>年間</t>
    <phoneticPr fontId="4"/>
  </si>
  <si>
    <t>会費</t>
    <rPh sb="0" eb="2">
      <t>カイヒ</t>
    </rPh>
    <phoneticPr fontId="4"/>
  </si>
  <si>
    <t>＊会費の合計</t>
    <rPh sb="1" eb="3">
      <t>カイヒ</t>
    </rPh>
    <rPh sb="4" eb="6">
      <t>ゴウケイ</t>
    </rPh>
    <phoneticPr fontId="4"/>
  </si>
  <si>
    <t>＊助成の対象となる行事は、「地域子ども会運営基準」を満たす、子どもの集団活動に限られます。</t>
    <phoneticPr fontId="4"/>
  </si>
  <si>
    <t>計　　(イ)</t>
    <rPh sb="0" eb="1">
      <t>ケイ</t>
    </rPh>
    <phoneticPr fontId="4"/>
  </si>
  <si>
    <t>計　　(ロ)</t>
    <rPh sb="0" eb="1">
      <t>ケイ</t>
    </rPh>
    <phoneticPr fontId="4"/>
  </si>
  <si>
    <t>年度助成金を受けたことについて次のとおり報告します。</t>
    <phoneticPr fontId="4"/>
  </si>
  <si>
    <t>行　　　事　　　番　　　号</t>
    <rPh sb="0" eb="1">
      <t>ギョウ</t>
    </rPh>
    <rPh sb="4" eb="5">
      <t>コト</t>
    </rPh>
    <rPh sb="8" eb="9">
      <t>バン</t>
    </rPh>
    <rPh sb="12" eb="13">
      <t>ゴウ</t>
    </rPh>
    <phoneticPr fontId="4"/>
  </si>
  <si>
    <r>
      <t>＊事業費欄の行事は「１　事業報告」の行事番号と揃えて下さい。</t>
    </r>
    <r>
      <rPr>
        <u/>
        <sz val="11"/>
        <rFont val="ＭＳ 明朝"/>
        <family val="1"/>
        <charset val="128"/>
      </rPr>
      <t>行事名の記載は任意です。</t>
    </r>
    <rPh sb="1" eb="5">
      <t>ジギョウヒラン</t>
    </rPh>
    <rPh sb="6" eb="8">
      <t>ギョウジ</t>
    </rPh>
    <rPh sb="12" eb="14">
      <t>ジギョウ</t>
    </rPh>
    <rPh sb="14" eb="16">
      <t>ホウコク</t>
    </rPh>
    <rPh sb="18" eb="22">
      <t>ギョウジバンゴウ</t>
    </rPh>
    <rPh sb="23" eb="24">
      <t>ソロ</t>
    </rPh>
    <rPh sb="26" eb="27">
      <t>クダ</t>
    </rPh>
    <rPh sb="30" eb="32">
      <t>ギョウジ</t>
    </rPh>
    <rPh sb="32" eb="33">
      <t>メイ</t>
    </rPh>
    <rPh sb="34" eb="36">
      <t>キサイ</t>
    </rPh>
    <rPh sb="37" eb="39">
      <t>ニンイ</t>
    </rPh>
    <phoneticPr fontId="4"/>
  </si>
  <si>
    <t>＊地域子ども会運営助成金（交付額）</t>
    <rPh sb="13" eb="15">
      <t>コウフ</t>
    </rPh>
    <phoneticPr fontId="4"/>
  </si>
  <si>
    <t>＊運営費は、会議費や備品購入費、印刷費等、団体の運営に必要な経費をいいます。</t>
    <rPh sb="1" eb="4">
      <t>ウンエイヒ</t>
    </rPh>
    <rPh sb="6" eb="8">
      <t>カイギ</t>
    </rPh>
    <rPh sb="8" eb="9">
      <t>ヒ</t>
    </rPh>
    <rPh sb="10" eb="12">
      <t>ビヒン</t>
    </rPh>
    <rPh sb="12" eb="15">
      <t>コウニュウヒ</t>
    </rPh>
    <rPh sb="16" eb="18">
      <t>インサツ</t>
    </rPh>
    <rPh sb="18" eb="19">
      <t>ヒ</t>
    </rPh>
    <rPh sb="19" eb="20">
      <t>トウ</t>
    </rPh>
    <rPh sb="21" eb="23">
      <t>ダンタイ</t>
    </rPh>
    <rPh sb="24" eb="26">
      <t>ウンエイ</t>
    </rPh>
    <rPh sb="27" eb="29">
      <t>ヒツヨウ</t>
    </rPh>
    <rPh sb="30" eb="32">
      <t>ケイヒ</t>
    </rPh>
    <phoneticPr fontId="5"/>
  </si>
  <si>
    <t>＊負担金は、学区子連会費・区子連会費等、団体が負担する経費をいいます。</t>
    <rPh sb="1" eb="4">
      <t>フタンキン</t>
    </rPh>
    <rPh sb="6" eb="8">
      <t>ガック</t>
    </rPh>
    <rPh sb="8" eb="9">
      <t>コ</t>
    </rPh>
    <rPh sb="9" eb="10">
      <t>レン</t>
    </rPh>
    <rPh sb="10" eb="12">
      <t>カイヒ</t>
    </rPh>
    <rPh sb="13" eb="16">
      <t>クコレン</t>
    </rPh>
    <rPh sb="16" eb="18">
      <t>カイヒ</t>
    </rPh>
    <rPh sb="18" eb="19">
      <t>ナド</t>
    </rPh>
    <rPh sb="20" eb="22">
      <t>ダンタイ</t>
    </rPh>
    <rPh sb="23" eb="25">
      <t>フタン</t>
    </rPh>
    <rPh sb="27" eb="29">
      <t>ケイヒ</t>
    </rPh>
    <phoneticPr fontId="5"/>
  </si>
  <si>
    <r>
      <t>＊「B 事業用収入」が「A 行事経費」を超える場合、</t>
    </r>
    <r>
      <rPr>
        <u/>
        <sz val="11"/>
        <rFont val="ＭＳ 明朝"/>
        <family val="1"/>
        <charset val="128"/>
      </rPr>
      <t>市助成対象経費は 0円</t>
    </r>
    <r>
      <rPr>
        <sz val="11"/>
        <rFont val="ＭＳ 明朝"/>
        <family val="1"/>
        <charset val="128"/>
      </rPr>
      <t>となります。</t>
    </r>
    <rPh sb="4" eb="7">
      <t>ジギョウヨウ</t>
    </rPh>
    <rPh sb="7" eb="9">
      <t>シュウニュウ</t>
    </rPh>
    <rPh sb="14" eb="16">
      <t>ギョウジ</t>
    </rPh>
    <rPh sb="16" eb="18">
      <t>ケイヒ</t>
    </rPh>
    <rPh sb="20" eb="21">
      <t>コ</t>
    </rPh>
    <rPh sb="23" eb="25">
      <t>バアイ</t>
    </rPh>
    <rPh sb="29" eb="31">
      <t>タイショウ</t>
    </rPh>
    <rPh sb="31" eb="33">
      <t>ケイヒ</t>
    </rPh>
    <rPh sb="36" eb="37">
      <t>エン</t>
    </rPh>
    <phoneticPr fontId="4"/>
  </si>
  <si>
    <t>育成会会長名</t>
    <rPh sb="0" eb="2">
      <t>イクセイ</t>
    </rPh>
    <rPh sb="2" eb="3">
      <t>カイ</t>
    </rPh>
    <rPh sb="3" eb="5">
      <t>カイチョウ</t>
    </rPh>
    <rPh sb="5" eb="6">
      <t>ナ</t>
    </rPh>
    <phoneticPr fontId="4"/>
  </si>
  <si>
    <t>次年度繰越額(イ－ロ)</t>
    <rPh sb="0" eb="3">
      <t>ジネンド</t>
    </rPh>
    <rPh sb="3" eb="5">
      <t>クリコシ</t>
    </rPh>
    <rPh sb="5" eb="6">
      <t>ガク</t>
    </rPh>
    <phoneticPr fontId="4"/>
  </si>
  <si>
    <t>＊市助成対象経費が市助成金交付額を下回る場合は、差額の返還が必要となります。</t>
    <rPh sb="1" eb="2">
      <t>シ</t>
    </rPh>
    <rPh sb="2" eb="4">
      <t>ジョセイ</t>
    </rPh>
    <rPh sb="4" eb="6">
      <t>タイショウ</t>
    </rPh>
    <rPh sb="6" eb="8">
      <t>ケイヒ</t>
    </rPh>
    <rPh sb="9" eb="10">
      <t>シ</t>
    </rPh>
    <rPh sb="10" eb="13">
      <t>ジョセイキン</t>
    </rPh>
    <rPh sb="13" eb="15">
      <t>コウフ</t>
    </rPh>
    <rPh sb="15" eb="16">
      <t>ガク</t>
    </rPh>
    <rPh sb="17" eb="19">
      <t>シタマワ</t>
    </rPh>
    <rPh sb="20" eb="22">
      <t>バアイ</t>
    </rPh>
    <rPh sb="24" eb="26">
      <t>サガク</t>
    </rPh>
    <rPh sb="27" eb="29">
      <t>ヘンカン</t>
    </rPh>
    <rPh sb="30" eb="32">
      <t>ヒツヨウ</t>
    </rPh>
    <phoneticPr fontId="4"/>
  </si>
  <si>
    <t>※R3年度の精算（R4.4～）には使わない。</t>
    <rPh sb="3" eb="5">
      <t>ネンド</t>
    </rPh>
    <rPh sb="6" eb="8">
      <t>セイサン</t>
    </rPh>
    <rPh sb="17" eb="18">
      <t>ツカ</t>
    </rPh>
    <phoneticPr fontId="4"/>
  </si>
  <si>
    <t>名古屋市　　　　区</t>
    <rPh sb="0" eb="4">
      <t>ナゴヤシ</t>
    </rPh>
    <rPh sb="8" eb="9">
      <t>ク</t>
    </rPh>
    <phoneticPr fontId="4"/>
  </si>
  <si>
    <t>令和6</t>
    <rPh sb="0" eb="2">
      <t>レイワ</t>
    </rPh>
    <phoneticPr fontId="4"/>
  </si>
  <si>
    <t>令和7</t>
    <rPh sb="0" eb="2">
      <t>レイワ</t>
    </rPh>
    <phoneticPr fontId="4"/>
  </si>
  <si>
    <t>育成会会長</t>
    <rPh sb="0" eb="5">
      <t>イクセイカイカイチョウ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</si>
</sst>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eneral;;&quot;&quot;"/>
    <numFmt numFmtId="177" formatCode="0&quot;月&quot;"/>
    <numFmt numFmtId="178" formatCode="0&quot;人&quot;"/>
    <numFmt numFmtId="179" formatCode="#,##0;[Red]\-#,##0;&quot;&quot;"/>
  </numFmts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HG創英角ｺﾞｼｯｸUB"/>
      <family val="3"/>
      <charset val="128"/>
    </font>
    <font>
      <sz val="11"/>
      <name val="HG創英角ｺﾞｼｯｸUB"/>
      <family val="3"/>
      <charset val="128"/>
    </font>
    <font>
      <b/>
      <sz val="20"/>
      <color rgb="FFFFFF00"/>
      <name val="HGS創英角ｺﾞｼｯｸUB"/>
      <family val="3"/>
      <charset val="128"/>
    </font>
    <font>
      <u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u/>
      <sz val="11"/>
      <name val="ＭＳ Ｐゴシック"/>
      <family val="3"/>
      <charset val="128"/>
    </font>
    <font>
      <sz val="12"/>
      <color rgb="FFFF000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0" fillId="0" borderId="0">
      <alignment vertical="center"/>
    </xf>
  </cellStyleXfs>
  <cellXfs count="25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17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17" xfId="0" applyFont="1" applyBorder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 indent="1"/>
    </xf>
    <xf numFmtId="0" fontId="3" fillId="0" borderId="0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0" borderId="48" xfId="0" applyFont="1" applyBorder="1" applyAlignment="1"/>
    <xf numFmtId="0" fontId="3" fillId="0" borderId="51" xfId="0" applyFont="1" applyBorder="1" applyAlignment="1"/>
    <xf numFmtId="0" fontId="3" fillId="0" borderId="54" xfId="0" applyFont="1" applyBorder="1" applyAlignment="1"/>
    <xf numFmtId="0" fontId="3" fillId="0" borderId="10" xfId="0" applyFont="1" applyBorder="1" applyAlignment="1"/>
    <xf numFmtId="0" fontId="3" fillId="0" borderId="14" xfId="0" applyFont="1" applyBorder="1" applyAlignment="1"/>
    <xf numFmtId="0" fontId="1" fillId="0" borderId="0" xfId="45">
      <alignment vertical="center"/>
    </xf>
    <xf numFmtId="38" fontId="0" fillId="0" borderId="0" xfId="46" applyFont="1">
      <alignment vertical="center"/>
    </xf>
    <xf numFmtId="177" fontId="1" fillId="0" borderId="0" xfId="45" applyNumberFormat="1">
      <alignment vertical="center"/>
    </xf>
    <xf numFmtId="38" fontId="1" fillId="0" borderId="0" xfId="33" applyFont="1">
      <alignment vertical="center"/>
    </xf>
    <xf numFmtId="178" fontId="1" fillId="0" borderId="0" xfId="45" applyNumberFormat="1">
      <alignment vertical="center"/>
    </xf>
    <xf numFmtId="0" fontId="25" fillId="0" borderId="0" xfId="0" applyFont="1">
      <alignment vertical="center"/>
    </xf>
    <xf numFmtId="0" fontId="3" fillId="0" borderId="17" xfId="0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3" fillId="0" borderId="11" xfId="0" applyFont="1" applyBorder="1" applyAlignment="1">
      <alignment vertical="distributed" wrapText="1"/>
    </xf>
    <xf numFmtId="0" fontId="3" fillId="0" borderId="22" xfId="0" applyFont="1" applyBorder="1" applyAlignment="1">
      <alignment horizontal="left" vertical="distributed" wrapText="1"/>
    </xf>
    <xf numFmtId="0" fontId="3" fillId="0" borderId="14" xfId="0" applyFont="1" applyBorder="1" applyAlignment="1">
      <alignment horizontal="right" vertical="distributed"/>
    </xf>
    <xf numFmtId="0" fontId="3" fillId="0" borderId="33" xfId="0" applyFont="1" applyBorder="1">
      <alignment vertical="center"/>
    </xf>
    <xf numFmtId="0" fontId="3" fillId="0" borderId="62" xfId="0" applyFont="1" applyFill="1" applyBorder="1" applyAlignment="1"/>
    <xf numFmtId="0" fontId="3" fillId="0" borderId="69" xfId="0" applyFont="1" applyFill="1" applyBorder="1" applyAlignment="1"/>
    <xf numFmtId="0" fontId="3" fillId="0" borderId="17" xfId="0" applyFont="1" applyFill="1" applyBorder="1" applyAlignment="1"/>
    <xf numFmtId="0" fontId="3" fillId="0" borderId="48" xfId="0" applyFont="1" applyFill="1" applyBorder="1" applyAlignment="1"/>
    <xf numFmtId="0" fontId="3" fillId="0" borderId="51" xfId="0" applyFont="1" applyFill="1" applyBorder="1" applyAlignment="1"/>
    <xf numFmtId="0" fontId="3" fillId="0" borderId="54" xfId="0" applyFont="1" applyFill="1" applyBorder="1" applyAlignment="1"/>
    <xf numFmtId="0" fontId="3" fillId="0" borderId="70" xfId="0" applyFont="1" applyFill="1" applyBorder="1" applyAlignment="1"/>
    <xf numFmtId="0" fontId="3" fillId="0" borderId="74" xfId="0" applyFont="1" applyFill="1" applyBorder="1" applyAlignment="1"/>
    <xf numFmtId="0" fontId="3" fillId="0" borderId="12" xfId="0" applyFont="1" applyBorder="1" applyAlignment="1"/>
    <xf numFmtId="0" fontId="3" fillId="0" borderId="83" xfId="0" applyFont="1" applyBorder="1" applyAlignment="1"/>
    <xf numFmtId="0" fontId="3" fillId="0" borderId="45" xfId="0" applyFont="1" applyFill="1" applyBorder="1" applyAlignment="1"/>
    <xf numFmtId="0" fontId="3" fillId="0" borderId="88" xfId="0" applyFont="1" applyBorder="1" applyAlignment="1"/>
    <xf numFmtId="0" fontId="28" fillId="0" borderId="0" xfId="0" applyFont="1" applyAlignment="1">
      <alignment vertical="center"/>
    </xf>
    <xf numFmtId="0" fontId="28" fillId="0" borderId="0" xfId="0" applyFont="1">
      <alignment vertical="center"/>
    </xf>
    <xf numFmtId="0" fontId="3" fillId="0" borderId="18" xfId="0" applyFont="1" applyBorder="1" applyAlignment="1">
      <alignment horizontal="left" vertical="distributed" wrapText="1"/>
    </xf>
    <xf numFmtId="0" fontId="3" fillId="0" borderId="13" xfId="0" applyFont="1" applyBorder="1" applyAlignment="1">
      <alignment horizontal="right" vertical="distributed"/>
    </xf>
    <xf numFmtId="0" fontId="3" fillId="0" borderId="13" xfId="0" applyFont="1" applyBorder="1" applyAlignment="1">
      <alignment vertical="distributed" wrapText="1"/>
    </xf>
    <xf numFmtId="0" fontId="3" fillId="0" borderId="63" xfId="0" applyFont="1" applyBorder="1" applyAlignment="1">
      <alignment vertical="distributed" wrapText="1"/>
    </xf>
    <xf numFmtId="0" fontId="3" fillId="0" borderId="65" xfId="0" applyFont="1" applyBorder="1" applyAlignment="1">
      <alignment horizontal="left" vertical="distributed" wrapText="1"/>
    </xf>
    <xf numFmtId="0" fontId="3" fillId="0" borderId="66" xfId="0" applyFont="1" applyBorder="1" applyAlignment="1">
      <alignment horizontal="right" vertical="distributed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25" fillId="0" borderId="0" xfId="0" applyFont="1">
      <alignment vertical="center"/>
    </xf>
    <xf numFmtId="0" fontId="3" fillId="0" borderId="0" xfId="0" applyFont="1">
      <alignment vertical="center"/>
    </xf>
    <xf numFmtId="0" fontId="25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1" fillId="0" borderId="0" xfId="45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" fillId="24" borderId="18" xfId="0" applyFont="1" applyFill="1" applyBorder="1" applyAlignment="1" applyProtection="1">
      <alignment horizontal="left" vertical="center" shrinkToFit="1"/>
      <protection locked="0"/>
    </xf>
    <xf numFmtId="0" fontId="3" fillId="24" borderId="0" xfId="0" applyFont="1" applyFill="1" applyBorder="1" applyAlignment="1" applyProtection="1">
      <alignment horizontal="left" vertical="center" shrinkToFit="1"/>
      <protection locked="0"/>
    </xf>
    <xf numFmtId="0" fontId="3" fillId="24" borderId="13" xfId="0" applyFont="1" applyFill="1" applyBorder="1" applyAlignment="1" applyProtection="1">
      <alignment horizontal="left" vertical="center" shrinkToFit="1"/>
      <protection locked="0"/>
    </xf>
    <xf numFmtId="0" fontId="3" fillId="24" borderId="22" xfId="0" applyFont="1" applyFill="1" applyBorder="1" applyAlignment="1" applyProtection="1">
      <alignment horizontal="left" vertical="center" shrinkToFit="1"/>
      <protection locked="0"/>
    </xf>
    <xf numFmtId="0" fontId="3" fillId="24" borderId="17" xfId="0" applyFont="1" applyFill="1" applyBorder="1" applyAlignment="1" applyProtection="1">
      <alignment horizontal="left" vertical="center" shrinkToFit="1"/>
      <protection locked="0"/>
    </xf>
    <xf numFmtId="0" fontId="3" fillId="24" borderId="14" xfId="0" applyFont="1" applyFill="1" applyBorder="1" applyAlignment="1" applyProtection="1">
      <alignment horizontal="left" vertical="center" shrinkToFit="1"/>
      <protection locked="0"/>
    </xf>
    <xf numFmtId="0" fontId="3" fillId="0" borderId="3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24" borderId="17" xfId="0" applyFont="1" applyFill="1" applyBorder="1" applyAlignment="1" applyProtection="1">
      <alignment horizontal="center" vertical="center" shrinkToFit="1"/>
      <protection locked="0"/>
    </xf>
    <xf numFmtId="0" fontId="3" fillId="24" borderId="68" xfId="0" applyFont="1" applyFill="1" applyBorder="1" applyAlignment="1" applyProtection="1">
      <alignment horizontal="left" vertical="center" shrinkToFit="1"/>
      <protection locked="0"/>
    </xf>
    <xf numFmtId="0" fontId="3" fillId="24" borderId="61" xfId="0" applyFont="1" applyFill="1" applyBorder="1" applyAlignment="1" applyProtection="1">
      <alignment horizontal="left" vertical="center" shrinkToFit="1"/>
      <protection locked="0"/>
    </xf>
    <xf numFmtId="0" fontId="3" fillId="24" borderId="63" xfId="0" applyFont="1" applyFill="1" applyBorder="1" applyAlignment="1" applyProtection="1">
      <alignment horizontal="left" vertical="center" shrinkToFit="1"/>
      <protection locked="0"/>
    </xf>
    <xf numFmtId="0" fontId="3" fillId="24" borderId="65" xfId="0" applyFont="1" applyFill="1" applyBorder="1" applyAlignment="1" applyProtection="1">
      <alignment horizontal="left" vertical="center" shrinkToFit="1"/>
      <protection locked="0"/>
    </xf>
    <xf numFmtId="0" fontId="3" fillId="24" borderId="26" xfId="0" applyFont="1" applyFill="1" applyBorder="1" applyAlignment="1" applyProtection="1">
      <alignment horizontal="left" vertical="center" shrinkToFit="1"/>
      <protection locked="0"/>
    </xf>
    <xf numFmtId="0" fontId="3" fillId="24" borderId="66" xfId="0" applyFont="1" applyFill="1" applyBorder="1" applyAlignment="1" applyProtection="1">
      <alignment horizontal="left" vertical="center" shrinkToFit="1"/>
      <protection locked="0"/>
    </xf>
    <xf numFmtId="0" fontId="3" fillId="24" borderId="18" xfId="0" applyFont="1" applyFill="1" applyBorder="1" applyAlignment="1" applyProtection="1">
      <alignment horizontal="center" vertical="center" shrinkToFit="1"/>
      <protection locked="0"/>
    </xf>
    <xf numFmtId="0" fontId="3" fillId="24" borderId="0" xfId="0" applyFont="1" applyFill="1" applyBorder="1" applyAlignment="1" applyProtection="1">
      <alignment horizontal="center" vertical="center" shrinkToFit="1"/>
      <protection locked="0"/>
    </xf>
    <xf numFmtId="0" fontId="3" fillId="24" borderId="17" xfId="0" applyFont="1" applyFill="1" applyBorder="1" applyAlignment="1" applyProtection="1">
      <alignment horizontal="center" vertical="distributed" shrinkToFit="1"/>
      <protection locked="0"/>
    </xf>
    <xf numFmtId="0" fontId="3" fillId="24" borderId="26" xfId="0" applyFont="1" applyFill="1" applyBorder="1" applyAlignment="1" applyProtection="1">
      <alignment horizontal="center" vertical="distributed" shrinkToFit="1"/>
      <protection locked="0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24" borderId="18" xfId="0" applyFont="1" applyFill="1" applyBorder="1" applyAlignment="1" applyProtection="1">
      <alignment horizontal="center" vertical="center"/>
      <protection locked="0"/>
    </xf>
    <xf numFmtId="0" fontId="3" fillId="24" borderId="0" xfId="0" applyFont="1" applyFill="1" applyBorder="1" applyAlignment="1" applyProtection="1">
      <alignment horizontal="center" vertical="center"/>
      <protection locked="0"/>
    </xf>
    <xf numFmtId="0" fontId="3" fillId="24" borderId="22" xfId="0" applyFont="1" applyFill="1" applyBorder="1" applyAlignment="1" applyProtection="1">
      <alignment horizontal="center" vertical="center"/>
      <protection locked="0"/>
    </xf>
    <xf numFmtId="0" fontId="3" fillId="24" borderId="17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4" borderId="68" xfId="0" applyFont="1" applyFill="1" applyBorder="1" applyAlignment="1" applyProtection="1">
      <alignment horizontal="center" vertical="center"/>
      <protection locked="0"/>
    </xf>
    <xf numFmtId="0" fontId="3" fillId="24" borderId="61" xfId="0" applyFont="1" applyFill="1" applyBorder="1" applyAlignment="1" applyProtection="1">
      <alignment horizontal="center" vertical="center"/>
      <protection locked="0"/>
    </xf>
    <xf numFmtId="0" fontId="3" fillId="24" borderId="65" xfId="0" applyFont="1" applyFill="1" applyBorder="1" applyAlignment="1" applyProtection="1">
      <alignment horizontal="center" vertical="center"/>
      <protection locked="0"/>
    </xf>
    <xf numFmtId="0" fontId="3" fillId="24" borderId="26" xfId="0" applyFont="1" applyFill="1" applyBorder="1" applyAlignment="1" applyProtection="1">
      <alignment horizontal="center" vertical="center"/>
      <protection locked="0"/>
    </xf>
    <xf numFmtId="0" fontId="3" fillId="0" borderId="6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4" borderId="68" xfId="0" applyFont="1" applyFill="1" applyBorder="1" applyAlignment="1" applyProtection="1">
      <alignment horizontal="center" vertical="center" shrinkToFit="1"/>
      <protection locked="0"/>
    </xf>
    <xf numFmtId="0" fontId="3" fillId="24" borderId="61" xfId="0" applyFont="1" applyFill="1" applyBorder="1" applyAlignment="1" applyProtection="1">
      <alignment horizontal="center" vertical="center" shrinkToFit="1"/>
      <protection locked="0"/>
    </xf>
    <xf numFmtId="0" fontId="3" fillId="24" borderId="21" xfId="0" applyFont="1" applyFill="1" applyBorder="1" applyAlignment="1" applyProtection="1">
      <alignment horizontal="left" vertical="center" shrinkToFit="1"/>
      <protection locked="0"/>
    </xf>
    <xf numFmtId="0" fontId="3" fillId="24" borderId="33" xfId="0" applyFont="1" applyFill="1" applyBorder="1" applyAlignment="1" applyProtection="1">
      <alignment horizontal="left" vertical="center" shrinkToFit="1"/>
      <protection locked="0"/>
    </xf>
    <xf numFmtId="0" fontId="3" fillId="24" borderId="11" xfId="0" applyFont="1" applyFill="1" applyBorder="1" applyAlignment="1" applyProtection="1">
      <alignment horizontal="left" vertical="center" shrinkToFit="1"/>
      <protection locked="0"/>
    </xf>
    <xf numFmtId="0" fontId="3" fillId="24" borderId="21" xfId="0" applyFont="1" applyFill="1" applyBorder="1" applyAlignment="1" applyProtection="1">
      <alignment horizontal="center" vertical="center" shrinkToFit="1"/>
      <protection locked="0"/>
    </xf>
    <xf numFmtId="0" fontId="3" fillId="24" borderId="33" xfId="0" applyFont="1" applyFill="1" applyBorder="1" applyAlignment="1" applyProtection="1">
      <alignment horizontal="center" vertical="center" shrinkToFit="1"/>
      <protection locked="0"/>
    </xf>
    <xf numFmtId="0" fontId="3" fillId="24" borderId="0" xfId="0" applyFont="1" applyFill="1" applyBorder="1" applyAlignment="1" applyProtection="1">
      <alignment horizontal="center" vertical="distributed" shrinkToFit="1"/>
      <protection locked="0"/>
    </xf>
    <xf numFmtId="0" fontId="3" fillId="0" borderId="11" xfId="0" applyFont="1" applyBorder="1" applyAlignment="1">
      <alignment horizontal="center" vertical="center"/>
    </xf>
    <xf numFmtId="0" fontId="3" fillId="24" borderId="33" xfId="0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" fillId="24" borderId="2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 wrapText="1"/>
    </xf>
    <xf numFmtId="0" fontId="34" fillId="24" borderId="0" xfId="0" applyFont="1" applyFill="1" applyAlignment="1" applyProtection="1">
      <alignment horizontal="right" vertical="center" shrinkToFit="1"/>
      <protection locked="0"/>
    </xf>
    <xf numFmtId="0" fontId="3" fillId="0" borderId="26" xfId="0" applyFont="1" applyBorder="1" applyAlignment="1">
      <alignment horizontal="distributed" vertical="center"/>
    </xf>
    <xf numFmtId="176" fontId="3" fillId="24" borderId="26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distributed"/>
    </xf>
    <xf numFmtId="0" fontId="3" fillId="0" borderId="10" xfId="0" applyFont="1" applyBorder="1" applyAlignment="1">
      <alignment horizontal="center" vertical="distributed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Fill="1" applyAlignment="1" applyProtection="1">
      <alignment horizontal="center" vertical="center" shrinkToFit="1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1" fillId="0" borderId="64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24" borderId="0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/>
    </xf>
    <xf numFmtId="0" fontId="3" fillId="24" borderId="0" xfId="0" applyFont="1" applyFill="1" applyAlignment="1" applyProtection="1">
      <alignment horizontal="right" vertical="center" shrinkToFit="1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85" xfId="0" applyNumberFormat="1" applyFont="1" applyBorder="1" applyAlignment="1">
      <alignment horizontal="distributed" vertical="center" indent="1"/>
    </xf>
    <xf numFmtId="0" fontId="3" fillId="0" borderId="86" xfId="0" applyNumberFormat="1" applyFont="1" applyBorder="1" applyAlignment="1">
      <alignment horizontal="distributed" vertical="center" indent="1"/>
    </xf>
    <xf numFmtId="38" fontId="3" fillId="24" borderId="86" xfId="33" applyFont="1" applyFill="1" applyBorder="1" applyAlignment="1" applyProtection="1">
      <alignment horizontal="right" indent="1" shrinkToFit="1"/>
      <protection locked="0"/>
    </xf>
    <xf numFmtId="38" fontId="3" fillId="24" borderId="87" xfId="33" applyFont="1" applyFill="1" applyBorder="1" applyAlignment="1" applyProtection="1">
      <alignment horizontal="right" indent="1" shrinkToFit="1"/>
      <protection locked="0"/>
    </xf>
    <xf numFmtId="179" fontId="3" fillId="0" borderId="22" xfId="33" applyNumberFormat="1" applyFont="1" applyFill="1" applyBorder="1" applyAlignment="1">
      <alignment horizontal="right" indent="1" shrinkToFit="1"/>
    </xf>
    <xf numFmtId="179" fontId="3" fillId="0" borderId="17" xfId="33" applyNumberFormat="1" applyFont="1" applyFill="1" applyBorder="1" applyAlignment="1">
      <alignment horizontal="right" indent="1" shrinkToFit="1"/>
    </xf>
    <xf numFmtId="179" fontId="3" fillId="0" borderId="72" xfId="33" applyNumberFormat="1" applyFont="1" applyFill="1" applyBorder="1" applyAlignment="1">
      <alignment horizontal="right" indent="1" shrinkToFit="1"/>
    </xf>
    <xf numFmtId="179" fontId="3" fillId="0" borderId="73" xfId="33" applyNumberFormat="1" applyFont="1" applyFill="1" applyBorder="1" applyAlignment="1">
      <alignment horizontal="right" indent="1" shrinkToFit="1"/>
    </xf>
    <xf numFmtId="179" fontId="3" fillId="0" borderId="31" xfId="33" applyNumberFormat="1" applyFont="1" applyFill="1" applyBorder="1" applyAlignment="1">
      <alignment horizontal="right" indent="1" shrinkToFit="1"/>
    </xf>
    <xf numFmtId="38" fontId="3" fillId="24" borderId="52" xfId="33" applyFont="1" applyFill="1" applyBorder="1" applyAlignment="1" applyProtection="1">
      <alignment horizontal="right" indent="1" shrinkToFit="1"/>
      <protection locked="0"/>
    </xf>
    <xf numFmtId="38" fontId="3" fillId="24" borderId="53" xfId="33" applyFont="1" applyFill="1" applyBorder="1" applyAlignment="1" applyProtection="1">
      <alignment horizontal="right" indent="1" shrinkToFit="1"/>
      <protection locked="0"/>
    </xf>
    <xf numFmtId="38" fontId="3" fillId="24" borderId="49" xfId="33" applyFont="1" applyFill="1" applyBorder="1" applyAlignment="1" applyProtection="1">
      <alignment horizontal="right" indent="1" shrinkToFit="1"/>
      <protection locked="0"/>
    </xf>
    <xf numFmtId="38" fontId="3" fillId="24" borderId="50" xfId="33" applyFont="1" applyFill="1" applyBorder="1" applyAlignment="1" applyProtection="1">
      <alignment horizontal="right" indent="1" shrinkToFit="1"/>
      <protection locked="0"/>
    </xf>
    <xf numFmtId="38" fontId="3" fillId="24" borderId="31" xfId="33" applyFont="1" applyFill="1" applyBorder="1" applyAlignment="1" applyProtection="1">
      <alignment horizontal="right" indent="1" shrinkToFit="1"/>
      <protection locked="0"/>
    </xf>
    <xf numFmtId="179" fontId="3" fillId="0" borderId="23" xfId="33" applyNumberFormat="1" applyFont="1" applyFill="1" applyBorder="1" applyAlignment="1" applyProtection="1">
      <alignment horizontal="right" indent="1" shrinkToFit="1"/>
      <protection locked="0"/>
    </xf>
    <xf numFmtId="179" fontId="3" fillId="0" borderId="37" xfId="33" applyNumberFormat="1" applyFont="1" applyFill="1" applyBorder="1" applyAlignment="1" applyProtection="1">
      <alignment horizontal="right" indent="1" shrinkToFit="1"/>
      <protection locked="0"/>
    </xf>
    <xf numFmtId="0" fontId="3" fillId="0" borderId="78" xfId="0" applyFont="1" applyFill="1" applyBorder="1" applyAlignment="1">
      <alignment horizontal="center" vertical="center"/>
    </xf>
    <xf numFmtId="38" fontId="3" fillId="24" borderId="32" xfId="33" applyFont="1" applyFill="1" applyBorder="1" applyAlignment="1" applyProtection="1">
      <alignment horizontal="right" indent="1" shrinkToFit="1"/>
      <protection locked="0"/>
    </xf>
    <xf numFmtId="179" fontId="3" fillId="0" borderId="61" xfId="33" applyNumberFormat="1" applyFont="1" applyFill="1" applyBorder="1" applyAlignment="1">
      <alignment horizontal="right" indent="1" shrinkToFit="1"/>
    </xf>
    <xf numFmtId="0" fontId="3" fillId="24" borderId="89" xfId="0" applyFont="1" applyFill="1" applyBorder="1" applyAlignment="1" applyProtection="1">
      <alignment horizontal="left" vertical="top" shrinkToFit="1"/>
      <protection locked="0"/>
    </xf>
    <xf numFmtId="0" fontId="3" fillId="24" borderId="90" xfId="0" applyFont="1" applyFill="1" applyBorder="1" applyAlignment="1" applyProtection="1">
      <alignment horizontal="left" vertical="top" shrinkToFit="1"/>
      <protection locked="0"/>
    </xf>
    <xf numFmtId="0" fontId="3" fillId="24" borderId="86" xfId="0" applyFont="1" applyFill="1" applyBorder="1" applyAlignment="1" applyProtection="1">
      <alignment horizontal="left" vertical="top" shrinkToFit="1"/>
      <protection locked="0"/>
    </xf>
    <xf numFmtId="0" fontId="3" fillId="24" borderId="91" xfId="0" applyFont="1" applyFill="1" applyBorder="1" applyAlignment="1" applyProtection="1">
      <alignment horizontal="left" vertical="top" shrinkToFit="1"/>
      <protection locked="0"/>
    </xf>
    <xf numFmtId="176" fontId="3" fillId="0" borderId="28" xfId="0" applyNumberFormat="1" applyFont="1" applyBorder="1" applyAlignment="1">
      <alignment vertical="center" shrinkToFit="1"/>
    </xf>
    <xf numFmtId="176" fontId="3" fillId="0" borderId="31" xfId="0" applyNumberFormat="1" applyFont="1" applyBorder="1" applyAlignment="1">
      <alignment vertical="center" shrinkToFit="1"/>
    </xf>
    <xf numFmtId="176" fontId="3" fillId="0" borderId="51" xfId="0" applyNumberFormat="1" applyFont="1" applyBorder="1" applyAlignment="1">
      <alignment vertical="center" shrinkToFit="1"/>
    </xf>
    <xf numFmtId="38" fontId="3" fillId="24" borderId="46" xfId="33" applyFont="1" applyFill="1" applyBorder="1" applyAlignment="1" applyProtection="1">
      <alignment horizontal="right" indent="1" shrinkToFit="1"/>
      <protection locked="0"/>
    </xf>
    <xf numFmtId="38" fontId="3" fillId="24" borderId="47" xfId="33" applyFont="1" applyFill="1" applyBorder="1" applyAlignment="1" applyProtection="1">
      <alignment horizontal="right" indent="1" shrinkToFit="1"/>
      <protection locked="0"/>
    </xf>
    <xf numFmtId="179" fontId="3" fillId="0" borderId="34" xfId="33" applyNumberFormat="1" applyFont="1" applyBorder="1" applyAlignment="1">
      <alignment horizontal="right" indent="1" shrinkToFit="1"/>
    </xf>
    <xf numFmtId="179" fontId="3" fillId="0" borderId="22" xfId="33" applyNumberFormat="1" applyFont="1" applyBorder="1" applyAlignment="1">
      <alignment horizontal="right" indent="1" shrinkToFit="1"/>
    </xf>
    <xf numFmtId="0" fontId="3" fillId="0" borderId="18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179" fontId="3" fillId="0" borderId="30" xfId="33" applyNumberFormat="1" applyFont="1" applyFill="1" applyBorder="1" applyAlignment="1">
      <alignment horizontal="right" indent="1" shrinkToFit="1"/>
    </xf>
    <xf numFmtId="176" fontId="3" fillId="25" borderId="0" xfId="0" applyNumberFormat="1" applyFont="1" applyFill="1" applyAlignment="1" applyProtection="1">
      <alignment horizontal="center" vertical="center" shrinkToFit="1"/>
      <protection locked="0"/>
    </xf>
    <xf numFmtId="0" fontId="3" fillId="0" borderId="58" xfId="0" applyFont="1" applyBorder="1" applyAlignment="1">
      <alignment horizontal="center" vertical="center" textRotation="255"/>
    </xf>
    <xf numFmtId="0" fontId="3" fillId="0" borderId="59" xfId="0" applyFont="1" applyBorder="1" applyAlignment="1">
      <alignment horizontal="center" vertical="center" textRotation="255"/>
    </xf>
    <xf numFmtId="0" fontId="3" fillId="0" borderId="60" xfId="0" applyFont="1" applyBorder="1" applyAlignment="1">
      <alignment horizontal="center" vertical="center" textRotation="255"/>
    </xf>
    <xf numFmtId="0" fontId="3" fillId="0" borderId="67" xfId="0" applyNumberFormat="1" applyFont="1" applyBorder="1" applyAlignment="1">
      <alignment horizontal="distributed" vertical="center" indent="2"/>
    </xf>
    <xf numFmtId="0" fontId="3" fillId="0" borderId="76" xfId="0" applyNumberFormat="1" applyFont="1" applyBorder="1" applyAlignment="1">
      <alignment horizontal="distributed" vertical="center" indent="2"/>
    </xf>
    <xf numFmtId="0" fontId="3" fillId="0" borderId="42" xfId="0" applyNumberFormat="1" applyFont="1" applyBorder="1" applyAlignment="1">
      <alignment horizontal="distributed" vertical="center" indent="1"/>
    </xf>
    <xf numFmtId="0" fontId="3" fillId="0" borderId="78" xfId="0" applyNumberFormat="1" applyFont="1" applyBorder="1" applyAlignment="1">
      <alignment horizontal="distributed" vertical="center" indent="1"/>
    </xf>
    <xf numFmtId="179" fontId="3" fillId="0" borderId="78" xfId="33" applyNumberFormat="1" applyFont="1" applyBorder="1" applyAlignment="1" applyProtection="1">
      <alignment horizontal="right" indent="1" shrinkToFit="1"/>
      <protection locked="0"/>
    </xf>
    <xf numFmtId="179" fontId="3" fillId="0" borderId="23" xfId="33" applyNumberFormat="1" applyFont="1" applyBorder="1" applyAlignment="1" applyProtection="1">
      <alignment horizontal="right" indent="1" shrinkToFit="1"/>
      <protection locked="0"/>
    </xf>
    <xf numFmtId="0" fontId="3" fillId="0" borderId="25" xfId="0" applyNumberFormat="1" applyFont="1" applyBorder="1" applyAlignment="1">
      <alignment horizontal="distributed" vertical="center" indent="1"/>
    </xf>
    <xf numFmtId="0" fontId="3" fillId="0" borderId="34" xfId="0" applyNumberFormat="1" applyFont="1" applyBorder="1" applyAlignment="1">
      <alignment horizontal="distributed" vertical="center" indent="1"/>
    </xf>
    <xf numFmtId="38" fontId="3" fillId="24" borderId="34" xfId="33" applyFont="1" applyFill="1" applyBorder="1" applyAlignment="1" applyProtection="1">
      <alignment horizontal="right" indent="1" shrinkToFit="1"/>
      <protection locked="0"/>
    </xf>
    <xf numFmtId="38" fontId="3" fillId="24" borderId="22" xfId="33" applyFont="1" applyFill="1" applyBorder="1" applyAlignment="1" applyProtection="1">
      <alignment horizontal="right" indent="1" shrinkToFit="1"/>
      <protection locked="0"/>
    </xf>
    <xf numFmtId="0" fontId="3" fillId="0" borderId="24" xfId="0" applyNumberFormat="1" applyFont="1" applyBorder="1" applyAlignment="1">
      <alignment horizontal="distributed" vertical="center" indent="1"/>
    </xf>
    <xf numFmtId="0" fontId="3" fillId="0" borderId="19" xfId="0" applyNumberFormat="1" applyFont="1" applyBorder="1" applyAlignment="1">
      <alignment horizontal="distributed" vertical="center" indent="1"/>
    </xf>
    <xf numFmtId="0" fontId="3" fillId="0" borderId="55" xfId="0" applyFont="1" applyBorder="1" applyAlignment="1">
      <alignment horizontal="center" vertical="center" textRotation="255"/>
    </xf>
    <xf numFmtId="0" fontId="3" fillId="0" borderId="92" xfId="0" applyFont="1" applyBorder="1" applyAlignment="1">
      <alignment horizontal="center" vertical="center" textRotation="255"/>
    </xf>
    <xf numFmtId="0" fontId="3" fillId="0" borderId="56" xfId="0" applyFont="1" applyBorder="1" applyAlignment="1">
      <alignment horizontal="center" vertical="center" textRotation="255"/>
    </xf>
    <xf numFmtId="0" fontId="3" fillId="0" borderId="57" xfId="0" applyFont="1" applyBorder="1" applyAlignment="1">
      <alignment horizontal="center" vertical="center" textRotation="255"/>
    </xf>
    <xf numFmtId="0" fontId="3" fillId="0" borderId="44" xfId="0" applyNumberFormat="1" applyFont="1" applyBorder="1" applyAlignment="1">
      <alignment horizontal="distributed" vertical="center" indent="2"/>
    </xf>
    <xf numFmtId="0" fontId="3" fillId="0" borderId="77" xfId="0" applyNumberFormat="1" applyFont="1" applyBorder="1" applyAlignment="1">
      <alignment horizontal="distributed" vertical="center" indent="2"/>
    </xf>
    <xf numFmtId="0" fontId="3" fillId="0" borderId="14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75" xfId="0" applyFont="1" applyBorder="1" applyAlignment="1">
      <alignment horizontal="left" vertical="center"/>
    </xf>
    <xf numFmtId="179" fontId="3" fillId="0" borderId="19" xfId="33" applyNumberFormat="1" applyFont="1" applyFill="1" applyBorder="1" applyAlignment="1" applyProtection="1">
      <alignment horizontal="right" indent="1" shrinkToFit="1"/>
      <protection locked="0"/>
    </xf>
    <xf numFmtId="179" fontId="3" fillId="0" borderId="15" xfId="33" applyNumberFormat="1" applyFont="1" applyFill="1" applyBorder="1" applyAlignment="1" applyProtection="1">
      <alignment horizontal="right" indent="1" shrinkToFit="1"/>
      <protection locked="0"/>
    </xf>
    <xf numFmtId="0" fontId="3" fillId="0" borderId="1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38" fontId="3" fillId="24" borderId="19" xfId="33" applyFont="1" applyFill="1" applyBorder="1" applyAlignment="1" applyProtection="1">
      <alignment horizontal="right" indent="1" shrinkToFit="1"/>
      <protection locked="0"/>
    </xf>
    <xf numFmtId="38" fontId="3" fillId="24" borderId="15" xfId="33" applyFont="1" applyFill="1" applyBorder="1" applyAlignment="1" applyProtection="1">
      <alignment horizontal="right" indent="1" shrinkToFit="1"/>
      <protection locked="0"/>
    </xf>
    <xf numFmtId="0" fontId="3" fillId="24" borderId="10" xfId="0" applyFont="1" applyFill="1" applyBorder="1" applyAlignment="1" applyProtection="1">
      <alignment horizontal="left" vertical="top" shrinkToFit="1"/>
      <protection locked="0"/>
    </xf>
    <xf numFmtId="0" fontId="3" fillId="24" borderId="19" xfId="0" applyFont="1" applyFill="1" applyBorder="1" applyAlignment="1" applyProtection="1">
      <alignment horizontal="left" vertical="top" shrinkToFit="1"/>
      <protection locked="0"/>
    </xf>
    <xf numFmtId="0" fontId="3" fillId="24" borderId="36" xfId="0" applyFont="1" applyFill="1" applyBorder="1" applyAlignment="1" applyProtection="1">
      <alignment horizontal="left" vertical="top" shrinkToFit="1"/>
      <protection locked="0"/>
    </xf>
    <xf numFmtId="0" fontId="3" fillId="0" borderId="80" xfId="0" applyNumberFormat="1" applyFont="1" applyBorder="1" applyAlignment="1">
      <alignment horizontal="distributed" vertical="center" indent="1"/>
    </xf>
    <xf numFmtId="0" fontId="3" fillId="0" borderId="81" xfId="0" applyNumberFormat="1" applyFont="1" applyBorder="1" applyAlignment="1">
      <alignment horizontal="distributed" vertical="center" indent="1"/>
    </xf>
    <xf numFmtId="38" fontId="3" fillId="24" borderId="81" xfId="33" applyFont="1" applyFill="1" applyBorder="1" applyAlignment="1" applyProtection="1">
      <alignment horizontal="right" indent="1" shrinkToFit="1"/>
      <protection locked="0"/>
    </xf>
    <xf numFmtId="38" fontId="3" fillId="24" borderId="82" xfId="33" applyFont="1" applyFill="1" applyBorder="1" applyAlignment="1" applyProtection="1">
      <alignment horizontal="right" indent="1" shrinkToFit="1"/>
      <protection locked="0"/>
    </xf>
    <xf numFmtId="0" fontId="3" fillId="0" borderId="83" xfId="0" applyFont="1" applyBorder="1" applyAlignment="1">
      <alignment horizontal="left" vertical="center"/>
    </xf>
    <xf numFmtId="0" fontId="3" fillId="0" borderId="81" xfId="0" applyFont="1" applyBorder="1" applyAlignment="1">
      <alignment horizontal="left" vertical="center"/>
    </xf>
    <xf numFmtId="0" fontId="3" fillId="0" borderId="8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78" xfId="0" applyFont="1" applyBorder="1" applyAlignment="1">
      <alignment horizontal="left" vertical="center"/>
    </xf>
    <xf numFmtId="0" fontId="3" fillId="0" borderId="79" xfId="0" applyFont="1" applyBorder="1" applyAlignment="1">
      <alignment horizontal="left" vertical="center"/>
    </xf>
    <xf numFmtId="0" fontId="3" fillId="0" borderId="41" xfId="0" applyNumberFormat="1" applyFont="1" applyBorder="1" applyAlignment="1">
      <alignment horizontal="distributed" vertical="center" indent="1"/>
    </xf>
    <xf numFmtId="0" fontId="3" fillId="0" borderId="20" xfId="0" applyNumberFormat="1" applyFont="1" applyBorder="1" applyAlignment="1">
      <alignment horizontal="distributed" vertical="center" indent="1"/>
    </xf>
    <xf numFmtId="0" fontId="25" fillId="0" borderId="0" xfId="0" applyFont="1" applyBorder="1" applyAlignment="1">
      <alignment horizontal="distributed" vertical="center" indent="1"/>
    </xf>
    <xf numFmtId="0" fontId="25" fillId="0" borderId="35" xfId="0" applyFont="1" applyBorder="1" applyAlignment="1">
      <alignment horizontal="distributed" vertical="center" indent="1"/>
    </xf>
    <xf numFmtId="0" fontId="3" fillId="24" borderId="22" xfId="0" applyFont="1" applyFill="1" applyBorder="1" applyAlignment="1" applyProtection="1">
      <alignment horizontal="distributed" vertical="center" indent="1"/>
      <protection locked="0"/>
    </xf>
    <xf numFmtId="0" fontId="3" fillId="24" borderId="17" xfId="0" applyFont="1" applyFill="1" applyBorder="1" applyAlignment="1" applyProtection="1">
      <alignment horizontal="distributed" vertical="center" indent="1"/>
      <protection locked="0"/>
    </xf>
    <xf numFmtId="0" fontId="3" fillId="24" borderId="43" xfId="0" applyFont="1" applyFill="1" applyBorder="1" applyAlignment="1" applyProtection="1">
      <alignment horizontal="distributed" vertical="center" indent="1"/>
      <protection locked="0"/>
    </xf>
    <xf numFmtId="0" fontId="3" fillId="24" borderId="15" xfId="0" applyFont="1" applyFill="1" applyBorder="1" applyAlignment="1" applyProtection="1">
      <alignment horizontal="distributed" vertical="center" shrinkToFit="1"/>
      <protection locked="0"/>
    </xf>
    <xf numFmtId="0" fontId="3" fillId="24" borderId="16" xfId="0" applyFont="1" applyFill="1" applyBorder="1" applyAlignment="1" applyProtection="1">
      <alignment horizontal="distributed" vertical="center" shrinkToFit="1"/>
      <protection locked="0"/>
    </xf>
    <xf numFmtId="0" fontId="3" fillId="24" borderId="39" xfId="0" applyFont="1" applyFill="1" applyBorder="1" applyAlignment="1" applyProtection="1">
      <alignment horizontal="distributed" vertical="center" shrinkToFit="1"/>
      <protection locked="0"/>
    </xf>
    <xf numFmtId="0" fontId="25" fillId="0" borderId="0" xfId="0" applyFont="1" applyAlignment="1">
      <alignment vertical="center" wrapText="1" shrinkToFit="1"/>
    </xf>
    <xf numFmtId="0" fontId="25" fillId="0" borderId="0" xfId="0" applyFo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9" fontId="3" fillId="0" borderId="78" xfId="33" applyNumberFormat="1" applyFont="1" applyFill="1" applyBorder="1" applyAlignment="1" applyProtection="1">
      <alignment horizontal="right" indent="1" shrinkToFit="1"/>
      <protection locked="0"/>
    </xf>
    <xf numFmtId="176" fontId="3" fillId="0" borderId="29" xfId="0" applyNumberFormat="1" applyFont="1" applyBorder="1" applyAlignment="1">
      <alignment vertical="center" shrinkToFit="1"/>
    </xf>
    <xf numFmtId="176" fontId="3" fillId="0" borderId="32" xfId="0" applyNumberFormat="1" applyFont="1" applyBorder="1" applyAlignment="1">
      <alignment vertical="center" shrinkToFit="1"/>
    </xf>
    <xf numFmtId="176" fontId="3" fillId="0" borderId="54" xfId="0" applyNumberFormat="1" applyFont="1" applyBorder="1" applyAlignment="1">
      <alignment vertical="center" shrinkToFit="1"/>
    </xf>
    <xf numFmtId="0" fontId="3" fillId="0" borderId="40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71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176" fontId="3" fillId="0" borderId="27" xfId="0" applyNumberFormat="1" applyFont="1" applyBorder="1" applyAlignment="1">
      <alignment vertical="center" shrinkToFit="1"/>
    </xf>
    <xf numFmtId="176" fontId="3" fillId="0" borderId="30" xfId="0" applyNumberFormat="1" applyFont="1" applyBorder="1" applyAlignment="1">
      <alignment vertical="center" shrinkToFit="1"/>
    </xf>
    <xf numFmtId="176" fontId="3" fillId="0" borderId="48" xfId="0" applyNumberFormat="1" applyFont="1" applyBorder="1" applyAlignment="1">
      <alignment vertical="center" shrinkToFit="1"/>
    </xf>
    <xf numFmtId="38" fontId="3" fillId="24" borderId="30" xfId="33" applyFont="1" applyFill="1" applyBorder="1" applyAlignment="1" applyProtection="1">
      <alignment horizontal="right" indent="1" shrinkToFit="1"/>
      <protection locked="0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4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5"/>
    <cellStyle name="標準 4" xfId="47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ble"/>
  <dimension ref="A1:P14"/>
  <sheetViews>
    <sheetView workbookViewId="0">
      <selection activeCell="K12" sqref="K12"/>
    </sheetView>
  </sheetViews>
  <sheetFormatPr defaultColWidth="9" defaultRowHeight="13.5" x14ac:dyDescent="0.15"/>
  <cols>
    <col min="1" max="16384" width="9" style="25"/>
  </cols>
  <sheetData>
    <row r="1" spans="1:16" x14ac:dyDescent="0.15">
      <c r="B1" s="70" t="s">
        <v>30</v>
      </c>
      <c r="C1" s="70"/>
      <c r="D1" s="27">
        <v>3</v>
      </c>
      <c r="E1" s="27">
        <v>4</v>
      </c>
      <c r="F1" s="27">
        <v>5</v>
      </c>
      <c r="G1" s="27">
        <v>6</v>
      </c>
      <c r="H1" s="27">
        <v>7</v>
      </c>
      <c r="I1" s="27">
        <v>8</v>
      </c>
      <c r="J1" s="27">
        <v>9</v>
      </c>
      <c r="K1" s="27">
        <v>10</v>
      </c>
      <c r="L1" s="27">
        <v>11</v>
      </c>
      <c r="M1" s="27">
        <v>12</v>
      </c>
      <c r="N1" s="27">
        <v>1</v>
      </c>
      <c r="O1" s="27">
        <v>2</v>
      </c>
      <c r="P1" s="27"/>
    </row>
    <row r="2" spans="1:16" x14ac:dyDescent="0.15">
      <c r="B2" s="25" t="s">
        <v>31</v>
      </c>
      <c r="C2" s="25" t="s">
        <v>32</v>
      </c>
    </row>
    <row r="3" spans="1:16" x14ac:dyDescent="0.15">
      <c r="A3" s="25">
        <v>1</v>
      </c>
      <c r="B3" s="25">
        <v>200</v>
      </c>
      <c r="D3" s="26">
        <v>60000</v>
      </c>
      <c r="E3" s="26">
        <v>60000</v>
      </c>
      <c r="F3" s="26">
        <v>60000</v>
      </c>
      <c r="G3" s="26">
        <v>60000</v>
      </c>
      <c r="H3" s="26">
        <v>45100</v>
      </c>
      <c r="I3" s="26">
        <v>45100</v>
      </c>
      <c r="J3" s="26">
        <v>45100</v>
      </c>
      <c r="K3" s="26">
        <v>30000</v>
      </c>
      <c r="L3" s="26">
        <v>30000</v>
      </c>
      <c r="M3" s="26">
        <v>30000</v>
      </c>
      <c r="N3" s="26">
        <v>15100</v>
      </c>
      <c r="O3" s="26">
        <v>15100</v>
      </c>
      <c r="P3" s="26">
        <v>15100</v>
      </c>
    </row>
    <row r="4" spans="1:16" x14ac:dyDescent="0.15">
      <c r="A4" s="25">
        <v>2</v>
      </c>
      <c r="B4" s="25">
        <v>100</v>
      </c>
      <c r="C4" s="25">
        <f>+B3-1</f>
        <v>199</v>
      </c>
      <c r="D4" s="26">
        <v>40800</v>
      </c>
      <c r="E4" s="26">
        <v>40800</v>
      </c>
      <c r="F4" s="26">
        <v>40800</v>
      </c>
      <c r="G4" s="26">
        <v>40800</v>
      </c>
      <c r="H4" s="26">
        <v>30700</v>
      </c>
      <c r="I4" s="26">
        <v>30700</v>
      </c>
      <c r="J4" s="26">
        <v>30700</v>
      </c>
      <c r="K4" s="26">
        <v>20400</v>
      </c>
      <c r="L4" s="26">
        <v>20400</v>
      </c>
      <c r="M4" s="26">
        <v>20400</v>
      </c>
      <c r="N4" s="26">
        <v>10300</v>
      </c>
      <c r="O4" s="26">
        <v>10300</v>
      </c>
      <c r="P4" s="26">
        <v>10300</v>
      </c>
    </row>
    <row r="5" spans="1:16" x14ac:dyDescent="0.15">
      <c r="A5" s="25">
        <v>3</v>
      </c>
      <c r="B5" s="25">
        <v>35</v>
      </c>
      <c r="C5" s="25">
        <f t="shared" ref="C5:C7" si="0">+B4-1</f>
        <v>99</v>
      </c>
      <c r="D5" s="26">
        <v>21600</v>
      </c>
      <c r="E5" s="26">
        <v>21600</v>
      </c>
      <c r="F5" s="26">
        <v>21600</v>
      </c>
      <c r="G5" s="26">
        <v>21600</v>
      </c>
      <c r="H5" s="26">
        <v>16300</v>
      </c>
      <c r="I5" s="26">
        <v>16300</v>
      </c>
      <c r="J5" s="26">
        <v>16300</v>
      </c>
      <c r="K5" s="26">
        <v>10800</v>
      </c>
      <c r="L5" s="26">
        <v>10800</v>
      </c>
      <c r="M5" s="26">
        <v>10800</v>
      </c>
      <c r="N5" s="26">
        <v>5500</v>
      </c>
      <c r="O5" s="26">
        <v>5500</v>
      </c>
      <c r="P5" s="26">
        <v>5500</v>
      </c>
    </row>
    <row r="6" spans="1:16" x14ac:dyDescent="0.15">
      <c r="A6" s="25">
        <v>4</v>
      </c>
      <c r="B6" s="25">
        <v>10</v>
      </c>
      <c r="C6" s="25">
        <f t="shared" si="0"/>
        <v>34</v>
      </c>
      <c r="D6" s="26">
        <v>19600</v>
      </c>
      <c r="E6" s="26">
        <v>19600</v>
      </c>
      <c r="F6" s="26">
        <v>19600</v>
      </c>
      <c r="G6" s="26">
        <v>19600</v>
      </c>
      <c r="H6" s="26">
        <v>14800</v>
      </c>
      <c r="I6" s="26">
        <v>14800</v>
      </c>
      <c r="J6" s="26">
        <v>14800</v>
      </c>
      <c r="K6" s="26">
        <v>9900</v>
      </c>
      <c r="L6" s="26">
        <v>9900</v>
      </c>
      <c r="M6" s="26">
        <v>9900</v>
      </c>
      <c r="N6" s="26">
        <v>5000</v>
      </c>
      <c r="O6" s="26">
        <v>5000</v>
      </c>
      <c r="P6" s="26">
        <v>5000</v>
      </c>
    </row>
    <row r="7" spans="1:16" x14ac:dyDescent="0.15">
      <c r="A7" s="25">
        <v>5</v>
      </c>
      <c r="B7" s="25">
        <v>5</v>
      </c>
      <c r="C7" s="25">
        <f t="shared" si="0"/>
        <v>9</v>
      </c>
      <c r="D7" s="26">
        <v>16000</v>
      </c>
      <c r="E7" s="26">
        <v>16000</v>
      </c>
      <c r="F7" s="26">
        <v>16000</v>
      </c>
      <c r="G7" s="26">
        <v>16000</v>
      </c>
      <c r="H7" s="26">
        <v>12000</v>
      </c>
      <c r="I7" s="26">
        <v>12000</v>
      </c>
      <c r="J7" s="26">
        <v>12000</v>
      </c>
      <c r="K7" s="26">
        <v>8000</v>
      </c>
      <c r="L7" s="26">
        <v>8000</v>
      </c>
      <c r="M7" s="26">
        <v>8000</v>
      </c>
      <c r="N7" s="26">
        <v>4000</v>
      </c>
      <c r="O7" s="26">
        <v>4000</v>
      </c>
      <c r="P7" s="26">
        <v>4000</v>
      </c>
    </row>
    <row r="9" spans="1:16" x14ac:dyDescent="0.15">
      <c r="A9" s="25" t="s">
        <v>33</v>
      </c>
      <c r="B9" s="29" t="e">
        <f>+#REF!</f>
        <v>#REF!</v>
      </c>
      <c r="C9" s="25" t="e">
        <f>+IF($B$9&gt;C4,A3,IF($B$9&gt;C5,A4,IF($B$9&gt;C6,A5,IF($B$9&gt;C7,A6,IF($B$9&gt;B7,A7,0)))))</f>
        <v>#REF!</v>
      </c>
    </row>
    <row r="10" spans="1:16" x14ac:dyDescent="0.15">
      <c r="A10" s="25" t="s">
        <v>4</v>
      </c>
      <c r="B10" s="27" t="e">
        <f>+#REF!</f>
        <v>#REF!</v>
      </c>
    </row>
    <row r="11" spans="1:16" x14ac:dyDescent="0.15">
      <c r="A11" s="25" t="s">
        <v>26</v>
      </c>
      <c r="B11" s="28">
        <f>+IFERROR(HLOOKUP(B10,$D$1:$O$7,2+C9,0),0)</f>
        <v>0</v>
      </c>
    </row>
    <row r="13" spans="1:16" x14ac:dyDescent="0.15">
      <c r="A13" s="25" t="s">
        <v>22</v>
      </c>
    </row>
    <row r="14" spans="1:16" x14ac:dyDescent="0.15">
      <c r="A14" s="25" t="s">
        <v>34</v>
      </c>
    </row>
  </sheetData>
  <mergeCells count="1">
    <mergeCell ref="B1:C1"/>
  </mergeCells>
  <phoneticPr fontId="4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L51"/>
  <sheetViews>
    <sheetView showGridLines="0" tabSelected="1" view="pageBreakPreview" zoomScaleNormal="100" zoomScaleSheetLayoutView="100" workbookViewId="0">
      <selection activeCell="U10" sqref="U10:AI10"/>
    </sheetView>
  </sheetViews>
  <sheetFormatPr defaultColWidth="9" defaultRowHeight="24" customHeight="1" x14ac:dyDescent="0.15"/>
  <cols>
    <col min="1" max="35" width="2.625" style="5" customWidth="1"/>
    <col min="36" max="16384" width="9" style="2"/>
  </cols>
  <sheetData>
    <row r="1" spans="1:38" s="1" customFormat="1" ht="22.5" customHeight="1" x14ac:dyDescent="0.15">
      <c r="A1" s="7" t="s">
        <v>48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71">
        <v>25</v>
      </c>
      <c r="AI1" s="72"/>
      <c r="AL1" s="49" t="s">
        <v>67</v>
      </c>
    </row>
    <row r="2" spans="1:38" s="1" customFormat="1" ht="22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25" t="s">
        <v>101</v>
      </c>
      <c r="V2" s="125"/>
      <c r="W2" s="125"/>
      <c r="X2" s="125"/>
      <c r="Y2" s="125"/>
      <c r="Z2" s="6" t="s">
        <v>21</v>
      </c>
      <c r="AA2" s="141">
        <v>4</v>
      </c>
      <c r="AB2" s="141"/>
      <c r="AC2" s="141"/>
      <c r="AD2" s="6" t="s">
        <v>20</v>
      </c>
      <c r="AE2" s="141">
        <v>1</v>
      </c>
      <c r="AF2" s="141"/>
      <c r="AG2" s="141"/>
      <c r="AH2" s="6" t="s">
        <v>19</v>
      </c>
      <c r="AI2" s="14"/>
      <c r="AL2" s="49"/>
    </row>
    <row r="3" spans="1:38" s="1" customFormat="1" ht="22.5" customHeight="1" x14ac:dyDescent="0.15">
      <c r="A3" s="7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L3" s="49" t="s">
        <v>98</v>
      </c>
    </row>
    <row r="4" spans="1:38" s="1" customFormat="1" ht="22.5" customHeight="1" x14ac:dyDescent="0.15">
      <c r="A4" s="7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1:38" s="1" customFormat="1" ht="22.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26" t="s">
        <v>7</v>
      </c>
      <c r="N5" s="126"/>
      <c r="O5" s="126"/>
      <c r="P5" s="126"/>
      <c r="Q5" s="126"/>
      <c r="R5" s="126"/>
      <c r="S5" s="126"/>
      <c r="T5" s="16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</row>
    <row r="6" spans="1:38" s="1" customFormat="1" ht="22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8" s="1" customFormat="1" ht="22.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38" t="s">
        <v>8</v>
      </c>
      <c r="N7" s="138"/>
      <c r="O7" s="138"/>
      <c r="P7" s="138"/>
      <c r="Q7" s="138"/>
      <c r="R7" s="138"/>
      <c r="S7" s="138"/>
      <c r="T7" s="15"/>
      <c r="U7" s="139" t="s">
        <v>99</v>
      </c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</row>
    <row r="8" spans="1:38" s="11" customFormat="1" ht="22.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6"/>
      <c r="N8" s="126"/>
      <c r="O8" s="126"/>
      <c r="P8" s="126"/>
      <c r="Q8" s="126"/>
      <c r="R8" s="126"/>
      <c r="S8" s="126"/>
      <c r="T8" s="16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</row>
    <row r="9" spans="1:38" s="1" customFormat="1" ht="22.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 t="s">
        <v>102</v>
      </c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8" s="4" customFormat="1" ht="22.5" customHeight="1" x14ac:dyDescent="0.15">
      <c r="M10" s="126" t="s">
        <v>95</v>
      </c>
      <c r="N10" s="126"/>
      <c r="O10" s="126"/>
      <c r="P10" s="126"/>
      <c r="Q10" s="126"/>
      <c r="R10" s="126"/>
      <c r="S10" s="126"/>
      <c r="T10" s="16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</row>
    <row r="11" spans="1:38" s="4" customFormat="1" ht="22.5" customHeight="1" x14ac:dyDescent="0.15">
      <c r="M11" s="17"/>
      <c r="N11" s="17"/>
      <c r="O11" s="17"/>
      <c r="P11" s="17"/>
      <c r="Q11" s="17"/>
      <c r="R11" s="17"/>
      <c r="S11" s="17"/>
      <c r="T11" s="15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1:38" s="64" customFormat="1" ht="22.5" customHeight="1" x14ac:dyDescent="0.15">
      <c r="M12" s="65"/>
      <c r="N12" s="65"/>
      <c r="O12" s="65"/>
      <c r="P12" s="65"/>
      <c r="Q12" s="65"/>
      <c r="R12" s="65"/>
      <c r="S12" s="65"/>
      <c r="T12" s="66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spans="1:38" s="1" customFormat="1" ht="22.5" customHeight="1" x14ac:dyDescent="0.2">
      <c r="A13" s="140" t="s">
        <v>35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</row>
    <row r="14" spans="1:38" ht="22.5" customHeight="1" x14ac:dyDescent="0.15"/>
    <row r="15" spans="1:38" ht="22.5" customHeight="1" x14ac:dyDescent="0.15">
      <c r="A15" s="125" t="s">
        <v>100</v>
      </c>
      <c r="B15" s="125"/>
      <c r="C15" s="125"/>
      <c r="D15" s="125"/>
      <c r="E15" s="124" t="s">
        <v>88</v>
      </c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</row>
    <row r="16" spans="1:38" ht="22.5" customHeight="1" x14ac:dyDescent="0.15"/>
    <row r="17" spans="1:35" ht="22.5" customHeight="1" x14ac:dyDescent="0.15">
      <c r="A17" s="133" t="s">
        <v>6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</row>
    <row r="18" spans="1:35" ht="15" customHeight="1" x14ac:dyDescent="0.15"/>
    <row r="19" spans="1:35" ht="15" customHeight="1" x14ac:dyDescent="0.15">
      <c r="A19" s="18" t="str">
        <f>+DBCS(1)</f>
        <v>１</v>
      </c>
      <c r="B19" s="3"/>
      <c r="C19" s="134" t="str">
        <f>+A15</f>
        <v>令和6</v>
      </c>
      <c r="D19" s="134"/>
      <c r="E19" s="134"/>
      <c r="F19" s="134"/>
      <c r="G19" s="4" t="s">
        <v>36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U19" s="4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s="1" customFormat="1" ht="30" customHeight="1" x14ac:dyDescent="0.15">
      <c r="A20" s="135" t="s">
        <v>37</v>
      </c>
      <c r="B20" s="135"/>
      <c r="C20" s="136"/>
      <c r="D20" s="128" t="s">
        <v>14</v>
      </c>
      <c r="E20" s="129"/>
      <c r="F20" s="129"/>
      <c r="G20" s="129"/>
      <c r="H20" s="129"/>
      <c r="I20" s="130"/>
      <c r="J20" s="131" t="s">
        <v>9</v>
      </c>
      <c r="K20" s="131"/>
      <c r="L20" s="131"/>
      <c r="M20" s="131"/>
      <c r="N20" s="131"/>
      <c r="O20" s="131"/>
      <c r="P20" s="131"/>
      <c r="Q20" s="131"/>
      <c r="R20" s="131"/>
      <c r="S20" s="131"/>
      <c r="T20" s="132" t="s">
        <v>68</v>
      </c>
      <c r="U20" s="131"/>
      <c r="V20" s="131"/>
      <c r="W20" s="131"/>
      <c r="X20" s="131"/>
      <c r="Y20" s="131"/>
      <c r="Z20" s="131" t="s">
        <v>5</v>
      </c>
      <c r="AA20" s="131"/>
      <c r="AB20" s="131"/>
      <c r="AC20" s="131"/>
      <c r="AD20" s="131" t="s">
        <v>69</v>
      </c>
      <c r="AE20" s="131"/>
      <c r="AF20" s="131"/>
      <c r="AG20" s="131"/>
      <c r="AH20" s="131"/>
      <c r="AI20" s="131"/>
    </row>
    <row r="21" spans="1:35" s="1" customFormat="1" ht="13.5" customHeight="1" x14ac:dyDescent="0.15">
      <c r="A21" s="122" t="s">
        <v>16</v>
      </c>
      <c r="B21" s="122"/>
      <c r="C21" s="122"/>
      <c r="D21" s="123"/>
      <c r="E21" s="117"/>
      <c r="F21" s="118" t="s">
        <v>38</v>
      </c>
      <c r="G21" s="117"/>
      <c r="H21" s="117"/>
      <c r="I21" s="116" t="s">
        <v>39</v>
      </c>
      <c r="J21" s="110"/>
      <c r="K21" s="111"/>
      <c r="L21" s="111"/>
      <c r="M21" s="111"/>
      <c r="N21" s="111"/>
      <c r="O21" s="111"/>
      <c r="P21" s="111"/>
      <c r="Q21" s="111"/>
      <c r="R21" s="111"/>
      <c r="S21" s="112"/>
      <c r="T21" s="111"/>
      <c r="U21" s="111"/>
      <c r="V21" s="111"/>
      <c r="W21" s="111"/>
      <c r="X21" s="111"/>
      <c r="Y21" s="112"/>
      <c r="Z21" s="113"/>
      <c r="AA21" s="114"/>
      <c r="AB21" s="114"/>
      <c r="AC21" s="33" t="s">
        <v>42</v>
      </c>
      <c r="AD21" s="110"/>
      <c r="AE21" s="111"/>
      <c r="AF21" s="111"/>
      <c r="AG21" s="111"/>
      <c r="AH21" s="111"/>
      <c r="AI21" s="112"/>
    </row>
    <row r="22" spans="1:35" s="4" customFormat="1" ht="13.5" customHeight="1" x14ac:dyDescent="0.15">
      <c r="A22" s="137"/>
      <c r="B22" s="137"/>
      <c r="C22" s="137"/>
      <c r="D22" s="94"/>
      <c r="E22" s="95"/>
      <c r="F22" s="98"/>
      <c r="G22" s="95"/>
      <c r="H22" s="95"/>
      <c r="I22" s="100"/>
      <c r="J22" s="73"/>
      <c r="K22" s="74"/>
      <c r="L22" s="74"/>
      <c r="M22" s="74"/>
      <c r="N22" s="74"/>
      <c r="O22" s="74"/>
      <c r="P22" s="74"/>
      <c r="Q22" s="74"/>
      <c r="R22" s="74"/>
      <c r="S22" s="75"/>
      <c r="T22" s="74"/>
      <c r="U22" s="74"/>
      <c r="V22" s="74"/>
      <c r="W22" s="74"/>
      <c r="X22" s="74"/>
      <c r="Y22" s="75"/>
      <c r="Z22" s="51" t="s">
        <v>43</v>
      </c>
      <c r="AA22" s="115"/>
      <c r="AB22" s="115"/>
      <c r="AC22" s="52" t="s">
        <v>44</v>
      </c>
      <c r="AD22" s="73"/>
      <c r="AE22" s="74"/>
      <c r="AF22" s="74"/>
      <c r="AG22" s="74"/>
      <c r="AH22" s="74"/>
      <c r="AI22" s="75"/>
    </row>
    <row r="23" spans="1:35" s="1" customFormat="1" ht="13.5" customHeight="1" x14ac:dyDescent="0.15">
      <c r="A23" s="119" t="s">
        <v>40</v>
      </c>
      <c r="B23" s="119"/>
      <c r="C23" s="119"/>
      <c r="D23" s="102"/>
      <c r="E23" s="103"/>
      <c r="F23" s="106" t="s">
        <v>38</v>
      </c>
      <c r="G23" s="103"/>
      <c r="H23" s="103"/>
      <c r="I23" s="92" t="s">
        <v>39</v>
      </c>
      <c r="J23" s="82"/>
      <c r="K23" s="83"/>
      <c r="L23" s="83"/>
      <c r="M23" s="83"/>
      <c r="N23" s="83"/>
      <c r="O23" s="83"/>
      <c r="P23" s="83"/>
      <c r="Q23" s="83"/>
      <c r="R23" s="83"/>
      <c r="S23" s="84"/>
      <c r="T23" s="83"/>
      <c r="U23" s="83"/>
      <c r="V23" s="83"/>
      <c r="W23" s="83"/>
      <c r="X23" s="83"/>
      <c r="Y23" s="84"/>
      <c r="Z23" s="108"/>
      <c r="AA23" s="109"/>
      <c r="AB23" s="109"/>
      <c r="AC23" s="54" t="s">
        <v>42</v>
      </c>
      <c r="AD23" s="82"/>
      <c r="AE23" s="83"/>
      <c r="AF23" s="83"/>
      <c r="AG23" s="83"/>
      <c r="AH23" s="83"/>
      <c r="AI23" s="84"/>
    </row>
    <row r="24" spans="1:35" s="4" customFormat="1" ht="13.5" customHeight="1" x14ac:dyDescent="0.15">
      <c r="A24" s="120"/>
      <c r="B24" s="120"/>
      <c r="C24" s="120"/>
      <c r="D24" s="104"/>
      <c r="E24" s="105"/>
      <c r="F24" s="107"/>
      <c r="G24" s="105"/>
      <c r="H24" s="105"/>
      <c r="I24" s="93"/>
      <c r="J24" s="85"/>
      <c r="K24" s="86"/>
      <c r="L24" s="86"/>
      <c r="M24" s="86"/>
      <c r="N24" s="86"/>
      <c r="O24" s="86"/>
      <c r="P24" s="86"/>
      <c r="Q24" s="86"/>
      <c r="R24" s="86"/>
      <c r="S24" s="87"/>
      <c r="T24" s="86"/>
      <c r="U24" s="86"/>
      <c r="V24" s="86"/>
      <c r="W24" s="86"/>
      <c r="X24" s="86"/>
      <c r="Y24" s="87"/>
      <c r="Z24" s="55" t="s">
        <v>43</v>
      </c>
      <c r="AA24" s="91"/>
      <c r="AB24" s="91"/>
      <c r="AC24" s="56" t="s">
        <v>44</v>
      </c>
      <c r="AD24" s="85"/>
      <c r="AE24" s="86"/>
      <c r="AF24" s="86"/>
      <c r="AG24" s="86"/>
      <c r="AH24" s="86"/>
      <c r="AI24" s="87"/>
    </row>
    <row r="25" spans="1:35" s="1" customFormat="1" ht="13.5" customHeight="1" x14ac:dyDescent="0.15">
      <c r="A25" s="119" t="s">
        <v>17</v>
      </c>
      <c r="B25" s="119"/>
      <c r="C25" s="119"/>
      <c r="D25" s="102"/>
      <c r="E25" s="103"/>
      <c r="F25" s="106" t="s">
        <v>38</v>
      </c>
      <c r="G25" s="103"/>
      <c r="H25" s="103"/>
      <c r="I25" s="92" t="s">
        <v>39</v>
      </c>
      <c r="J25" s="82"/>
      <c r="K25" s="83"/>
      <c r="L25" s="83"/>
      <c r="M25" s="83"/>
      <c r="N25" s="83"/>
      <c r="O25" s="83"/>
      <c r="P25" s="83"/>
      <c r="Q25" s="83"/>
      <c r="R25" s="83"/>
      <c r="S25" s="84"/>
      <c r="T25" s="83"/>
      <c r="U25" s="83"/>
      <c r="V25" s="83"/>
      <c r="W25" s="83"/>
      <c r="X25" s="83"/>
      <c r="Y25" s="84"/>
      <c r="Z25" s="108"/>
      <c r="AA25" s="109"/>
      <c r="AB25" s="109"/>
      <c r="AC25" s="54" t="s">
        <v>42</v>
      </c>
      <c r="AD25" s="82"/>
      <c r="AE25" s="83"/>
      <c r="AF25" s="83"/>
      <c r="AG25" s="83"/>
      <c r="AH25" s="83"/>
      <c r="AI25" s="84"/>
    </row>
    <row r="26" spans="1:35" s="4" customFormat="1" ht="13.5" customHeight="1" x14ac:dyDescent="0.15">
      <c r="A26" s="120"/>
      <c r="B26" s="120"/>
      <c r="C26" s="120"/>
      <c r="D26" s="104"/>
      <c r="E26" s="105"/>
      <c r="F26" s="107"/>
      <c r="G26" s="105"/>
      <c r="H26" s="105"/>
      <c r="I26" s="93"/>
      <c r="J26" s="85"/>
      <c r="K26" s="86"/>
      <c r="L26" s="86"/>
      <c r="M26" s="86"/>
      <c r="N26" s="86"/>
      <c r="O26" s="86"/>
      <c r="P26" s="86"/>
      <c r="Q26" s="86"/>
      <c r="R26" s="86"/>
      <c r="S26" s="87"/>
      <c r="T26" s="86"/>
      <c r="U26" s="86"/>
      <c r="V26" s="86"/>
      <c r="W26" s="86"/>
      <c r="X26" s="86"/>
      <c r="Y26" s="87"/>
      <c r="Z26" s="55" t="s">
        <v>73</v>
      </c>
      <c r="AA26" s="91"/>
      <c r="AB26" s="91"/>
      <c r="AC26" s="56" t="s">
        <v>71</v>
      </c>
      <c r="AD26" s="85"/>
      <c r="AE26" s="86"/>
      <c r="AF26" s="86"/>
      <c r="AG26" s="86"/>
      <c r="AH26" s="86"/>
      <c r="AI26" s="87"/>
    </row>
    <row r="27" spans="1:35" s="1" customFormat="1" ht="13.5" customHeight="1" x14ac:dyDescent="0.15">
      <c r="A27" s="119" t="s">
        <v>72</v>
      </c>
      <c r="B27" s="119"/>
      <c r="C27" s="119"/>
      <c r="D27" s="102"/>
      <c r="E27" s="103"/>
      <c r="F27" s="106" t="s">
        <v>38</v>
      </c>
      <c r="G27" s="103"/>
      <c r="H27" s="103"/>
      <c r="I27" s="92" t="s">
        <v>39</v>
      </c>
      <c r="J27" s="82"/>
      <c r="K27" s="83"/>
      <c r="L27" s="83"/>
      <c r="M27" s="83"/>
      <c r="N27" s="83"/>
      <c r="O27" s="83"/>
      <c r="P27" s="83"/>
      <c r="Q27" s="83"/>
      <c r="R27" s="83"/>
      <c r="S27" s="84"/>
      <c r="T27" s="83"/>
      <c r="U27" s="83"/>
      <c r="V27" s="83"/>
      <c r="W27" s="83"/>
      <c r="X27" s="83"/>
      <c r="Y27" s="84"/>
      <c r="Z27" s="108"/>
      <c r="AA27" s="109"/>
      <c r="AB27" s="109"/>
      <c r="AC27" s="54" t="s">
        <v>42</v>
      </c>
      <c r="AD27" s="82"/>
      <c r="AE27" s="83"/>
      <c r="AF27" s="83"/>
      <c r="AG27" s="83"/>
      <c r="AH27" s="83"/>
      <c r="AI27" s="84"/>
    </row>
    <row r="28" spans="1:35" s="4" customFormat="1" ht="13.5" customHeight="1" x14ac:dyDescent="0.15">
      <c r="A28" s="120"/>
      <c r="B28" s="120"/>
      <c r="C28" s="120"/>
      <c r="D28" s="104"/>
      <c r="E28" s="105"/>
      <c r="F28" s="107"/>
      <c r="G28" s="105"/>
      <c r="H28" s="105"/>
      <c r="I28" s="93"/>
      <c r="J28" s="85"/>
      <c r="K28" s="86"/>
      <c r="L28" s="86"/>
      <c r="M28" s="86"/>
      <c r="N28" s="86"/>
      <c r="O28" s="86"/>
      <c r="P28" s="86"/>
      <c r="Q28" s="86"/>
      <c r="R28" s="86"/>
      <c r="S28" s="87"/>
      <c r="T28" s="86"/>
      <c r="U28" s="86"/>
      <c r="V28" s="86"/>
      <c r="W28" s="86"/>
      <c r="X28" s="86"/>
      <c r="Y28" s="87"/>
      <c r="Z28" s="55" t="s">
        <v>73</v>
      </c>
      <c r="AA28" s="91"/>
      <c r="AB28" s="91"/>
      <c r="AC28" s="56" t="s">
        <v>71</v>
      </c>
      <c r="AD28" s="85"/>
      <c r="AE28" s="86"/>
      <c r="AF28" s="86"/>
      <c r="AG28" s="86"/>
      <c r="AH28" s="86"/>
      <c r="AI28" s="87"/>
    </row>
    <row r="29" spans="1:35" s="1" customFormat="1" ht="13.5" customHeight="1" x14ac:dyDescent="0.15">
      <c r="A29" s="119" t="s">
        <v>78</v>
      </c>
      <c r="B29" s="119"/>
      <c r="C29" s="119"/>
      <c r="D29" s="102"/>
      <c r="E29" s="103"/>
      <c r="F29" s="106" t="s">
        <v>38</v>
      </c>
      <c r="G29" s="103"/>
      <c r="H29" s="103"/>
      <c r="I29" s="92" t="s">
        <v>39</v>
      </c>
      <c r="J29" s="82"/>
      <c r="K29" s="83"/>
      <c r="L29" s="83"/>
      <c r="M29" s="83"/>
      <c r="N29" s="83"/>
      <c r="O29" s="83"/>
      <c r="P29" s="83"/>
      <c r="Q29" s="83"/>
      <c r="R29" s="83"/>
      <c r="S29" s="84"/>
      <c r="T29" s="83"/>
      <c r="U29" s="83"/>
      <c r="V29" s="83"/>
      <c r="W29" s="83"/>
      <c r="X29" s="83"/>
      <c r="Y29" s="84"/>
      <c r="Z29" s="108"/>
      <c r="AA29" s="109"/>
      <c r="AB29" s="109"/>
      <c r="AC29" s="54" t="s">
        <v>42</v>
      </c>
      <c r="AD29" s="82"/>
      <c r="AE29" s="83"/>
      <c r="AF29" s="83"/>
      <c r="AG29" s="83"/>
      <c r="AH29" s="83"/>
      <c r="AI29" s="84"/>
    </row>
    <row r="30" spans="1:35" s="4" customFormat="1" ht="13.5" customHeight="1" x14ac:dyDescent="0.15">
      <c r="A30" s="120"/>
      <c r="B30" s="120"/>
      <c r="C30" s="120"/>
      <c r="D30" s="104"/>
      <c r="E30" s="105"/>
      <c r="F30" s="107"/>
      <c r="G30" s="105"/>
      <c r="H30" s="105"/>
      <c r="I30" s="93"/>
      <c r="J30" s="85"/>
      <c r="K30" s="86"/>
      <c r="L30" s="86"/>
      <c r="M30" s="86"/>
      <c r="N30" s="86"/>
      <c r="O30" s="86"/>
      <c r="P30" s="86"/>
      <c r="Q30" s="86"/>
      <c r="R30" s="86"/>
      <c r="S30" s="87"/>
      <c r="T30" s="86"/>
      <c r="U30" s="86"/>
      <c r="V30" s="86"/>
      <c r="W30" s="86"/>
      <c r="X30" s="86"/>
      <c r="Y30" s="87"/>
      <c r="Z30" s="55" t="s">
        <v>70</v>
      </c>
      <c r="AA30" s="91"/>
      <c r="AB30" s="91"/>
      <c r="AC30" s="56" t="s">
        <v>71</v>
      </c>
      <c r="AD30" s="85"/>
      <c r="AE30" s="86"/>
      <c r="AF30" s="86"/>
      <c r="AG30" s="86"/>
      <c r="AH30" s="86"/>
      <c r="AI30" s="87"/>
    </row>
    <row r="31" spans="1:35" s="1" customFormat="1" ht="13.5" customHeight="1" x14ac:dyDescent="0.15">
      <c r="A31" s="119" t="s">
        <v>74</v>
      </c>
      <c r="B31" s="119"/>
      <c r="C31" s="119"/>
      <c r="D31" s="102"/>
      <c r="E31" s="103"/>
      <c r="F31" s="106" t="s">
        <v>38</v>
      </c>
      <c r="G31" s="103"/>
      <c r="H31" s="103"/>
      <c r="I31" s="92" t="s">
        <v>39</v>
      </c>
      <c r="J31" s="82"/>
      <c r="K31" s="83"/>
      <c r="L31" s="83"/>
      <c r="M31" s="83"/>
      <c r="N31" s="83"/>
      <c r="O31" s="83"/>
      <c r="P31" s="83"/>
      <c r="Q31" s="83"/>
      <c r="R31" s="83"/>
      <c r="S31" s="84"/>
      <c r="T31" s="83"/>
      <c r="U31" s="83"/>
      <c r="V31" s="83"/>
      <c r="W31" s="83"/>
      <c r="X31" s="83"/>
      <c r="Y31" s="84"/>
      <c r="Z31" s="108"/>
      <c r="AA31" s="109"/>
      <c r="AB31" s="109"/>
      <c r="AC31" s="54" t="s">
        <v>42</v>
      </c>
      <c r="AD31" s="82"/>
      <c r="AE31" s="83"/>
      <c r="AF31" s="83"/>
      <c r="AG31" s="83"/>
      <c r="AH31" s="83"/>
      <c r="AI31" s="84"/>
    </row>
    <row r="32" spans="1:35" s="4" customFormat="1" ht="13.5" customHeight="1" x14ac:dyDescent="0.15">
      <c r="A32" s="120"/>
      <c r="B32" s="120"/>
      <c r="C32" s="120"/>
      <c r="D32" s="104"/>
      <c r="E32" s="105"/>
      <c r="F32" s="107"/>
      <c r="G32" s="105"/>
      <c r="H32" s="105"/>
      <c r="I32" s="93"/>
      <c r="J32" s="85"/>
      <c r="K32" s="86"/>
      <c r="L32" s="86"/>
      <c r="M32" s="86"/>
      <c r="N32" s="86"/>
      <c r="O32" s="86"/>
      <c r="P32" s="86"/>
      <c r="Q32" s="86"/>
      <c r="R32" s="86"/>
      <c r="S32" s="87"/>
      <c r="T32" s="86"/>
      <c r="U32" s="86"/>
      <c r="V32" s="86"/>
      <c r="W32" s="86"/>
      <c r="X32" s="86"/>
      <c r="Y32" s="87"/>
      <c r="Z32" s="55" t="s">
        <v>70</v>
      </c>
      <c r="AA32" s="91"/>
      <c r="AB32" s="91"/>
      <c r="AC32" s="56" t="s">
        <v>71</v>
      </c>
      <c r="AD32" s="85"/>
      <c r="AE32" s="86"/>
      <c r="AF32" s="86"/>
      <c r="AG32" s="86"/>
      <c r="AH32" s="86"/>
      <c r="AI32" s="87"/>
    </row>
    <row r="33" spans="1:38" s="1" customFormat="1" ht="13.5" customHeight="1" x14ac:dyDescent="0.15">
      <c r="A33" s="119" t="s">
        <v>75</v>
      </c>
      <c r="B33" s="119"/>
      <c r="C33" s="119"/>
      <c r="D33" s="102"/>
      <c r="E33" s="103"/>
      <c r="F33" s="106" t="s">
        <v>38</v>
      </c>
      <c r="G33" s="103"/>
      <c r="H33" s="103"/>
      <c r="I33" s="92" t="s">
        <v>39</v>
      </c>
      <c r="J33" s="82"/>
      <c r="K33" s="83"/>
      <c r="L33" s="83"/>
      <c r="M33" s="83"/>
      <c r="N33" s="83"/>
      <c r="O33" s="83"/>
      <c r="P33" s="83"/>
      <c r="Q33" s="83"/>
      <c r="R33" s="83"/>
      <c r="S33" s="84"/>
      <c r="T33" s="83"/>
      <c r="U33" s="83"/>
      <c r="V33" s="83"/>
      <c r="W33" s="83"/>
      <c r="X33" s="83"/>
      <c r="Y33" s="84"/>
      <c r="Z33" s="108"/>
      <c r="AA33" s="109"/>
      <c r="AB33" s="109"/>
      <c r="AC33" s="54" t="s">
        <v>42</v>
      </c>
      <c r="AD33" s="82"/>
      <c r="AE33" s="83"/>
      <c r="AF33" s="83"/>
      <c r="AG33" s="83"/>
      <c r="AH33" s="83"/>
      <c r="AI33" s="84"/>
    </row>
    <row r="34" spans="1:38" s="4" customFormat="1" ht="13.5" customHeight="1" x14ac:dyDescent="0.15">
      <c r="A34" s="120"/>
      <c r="B34" s="120"/>
      <c r="C34" s="120"/>
      <c r="D34" s="104"/>
      <c r="E34" s="105"/>
      <c r="F34" s="107"/>
      <c r="G34" s="105"/>
      <c r="H34" s="105"/>
      <c r="I34" s="93"/>
      <c r="J34" s="85"/>
      <c r="K34" s="86"/>
      <c r="L34" s="86"/>
      <c r="M34" s="86"/>
      <c r="N34" s="86"/>
      <c r="O34" s="86"/>
      <c r="P34" s="86"/>
      <c r="Q34" s="86"/>
      <c r="R34" s="86"/>
      <c r="S34" s="87"/>
      <c r="T34" s="86"/>
      <c r="U34" s="86"/>
      <c r="V34" s="86"/>
      <c r="W34" s="86"/>
      <c r="X34" s="86"/>
      <c r="Y34" s="87"/>
      <c r="Z34" s="55" t="s">
        <v>73</v>
      </c>
      <c r="AA34" s="91"/>
      <c r="AB34" s="91"/>
      <c r="AC34" s="56" t="s">
        <v>71</v>
      </c>
      <c r="AD34" s="85"/>
      <c r="AE34" s="86"/>
      <c r="AF34" s="86"/>
      <c r="AG34" s="86"/>
      <c r="AH34" s="86"/>
      <c r="AI34" s="87"/>
    </row>
    <row r="35" spans="1:38" s="1" customFormat="1" ht="13.5" customHeight="1" x14ac:dyDescent="0.15">
      <c r="A35" s="119" t="s">
        <v>79</v>
      </c>
      <c r="B35" s="119"/>
      <c r="C35" s="119"/>
      <c r="D35" s="102"/>
      <c r="E35" s="103"/>
      <c r="F35" s="106" t="s">
        <v>38</v>
      </c>
      <c r="G35" s="103"/>
      <c r="H35" s="103"/>
      <c r="I35" s="92" t="s">
        <v>39</v>
      </c>
      <c r="J35" s="82"/>
      <c r="K35" s="83"/>
      <c r="L35" s="83"/>
      <c r="M35" s="83"/>
      <c r="N35" s="83"/>
      <c r="O35" s="83"/>
      <c r="P35" s="83"/>
      <c r="Q35" s="83"/>
      <c r="R35" s="83"/>
      <c r="S35" s="84"/>
      <c r="T35" s="83"/>
      <c r="U35" s="83"/>
      <c r="V35" s="83"/>
      <c r="W35" s="83"/>
      <c r="X35" s="83"/>
      <c r="Y35" s="84"/>
      <c r="Z35" s="108"/>
      <c r="AA35" s="109"/>
      <c r="AB35" s="109"/>
      <c r="AC35" s="54" t="s">
        <v>42</v>
      </c>
      <c r="AD35" s="82"/>
      <c r="AE35" s="83"/>
      <c r="AF35" s="83"/>
      <c r="AG35" s="83"/>
      <c r="AH35" s="83"/>
      <c r="AI35" s="84"/>
    </row>
    <row r="36" spans="1:38" s="4" customFormat="1" ht="13.5" customHeight="1" x14ac:dyDescent="0.15">
      <c r="A36" s="120"/>
      <c r="B36" s="120"/>
      <c r="C36" s="120"/>
      <c r="D36" s="104"/>
      <c r="E36" s="105"/>
      <c r="F36" s="107"/>
      <c r="G36" s="105"/>
      <c r="H36" s="105"/>
      <c r="I36" s="93"/>
      <c r="J36" s="85"/>
      <c r="K36" s="86"/>
      <c r="L36" s="86"/>
      <c r="M36" s="86"/>
      <c r="N36" s="86"/>
      <c r="O36" s="86"/>
      <c r="P36" s="86"/>
      <c r="Q36" s="86"/>
      <c r="R36" s="86"/>
      <c r="S36" s="87"/>
      <c r="T36" s="86"/>
      <c r="U36" s="86"/>
      <c r="V36" s="86"/>
      <c r="W36" s="86"/>
      <c r="X36" s="86"/>
      <c r="Y36" s="87"/>
      <c r="Z36" s="55" t="s">
        <v>43</v>
      </c>
      <c r="AA36" s="91"/>
      <c r="AB36" s="91"/>
      <c r="AC36" s="56" t="s">
        <v>71</v>
      </c>
      <c r="AD36" s="85"/>
      <c r="AE36" s="86"/>
      <c r="AF36" s="86"/>
      <c r="AG36" s="86"/>
      <c r="AH36" s="86"/>
      <c r="AI36" s="87"/>
    </row>
    <row r="37" spans="1:38" s="1" customFormat="1" ht="13.5" customHeight="1" x14ac:dyDescent="0.15">
      <c r="A37" s="119" t="s">
        <v>80</v>
      </c>
      <c r="B37" s="119"/>
      <c r="C37" s="119"/>
      <c r="D37" s="102"/>
      <c r="E37" s="103"/>
      <c r="F37" s="106" t="s">
        <v>38</v>
      </c>
      <c r="G37" s="103"/>
      <c r="H37" s="103"/>
      <c r="I37" s="92" t="s">
        <v>39</v>
      </c>
      <c r="J37" s="82"/>
      <c r="K37" s="83"/>
      <c r="L37" s="83"/>
      <c r="M37" s="83"/>
      <c r="N37" s="83"/>
      <c r="O37" s="83"/>
      <c r="P37" s="83"/>
      <c r="Q37" s="83"/>
      <c r="R37" s="83"/>
      <c r="S37" s="84"/>
      <c r="T37" s="83"/>
      <c r="U37" s="83"/>
      <c r="V37" s="83"/>
      <c r="W37" s="83"/>
      <c r="X37" s="83"/>
      <c r="Y37" s="84"/>
      <c r="Z37" s="108"/>
      <c r="AA37" s="109"/>
      <c r="AB37" s="109"/>
      <c r="AC37" s="54" t="s">
        <v>42</v>
      </c>
      <c r="AD37" s="82"/>
      <c r="AE37" s="83"/>
      <c r="AF37" s="83"/>
      <c r="AG37" s="83"/>
      <c r="AH37" s="83"/>
      <c r="AI37" s="84"/>
    </row>
    <row r="38" spans="1:38" s="4" customFormat="1" ht="13.5" customHeight="1" x14ac:dyDescent="0.15">
      <c r="A38" s="120"/>
      <c r="B38" s="120"/>
      <c r="C38" s="120"/>
      <c r="D38" s="104"/>
      <c r="E38" s="105"/>
      <c r="F38" s="107"/>
      <c r="G38" s="105"/>
      <c r="H38" s="105"/>
      <c r="I38" s="93"/>
      <c r="J38" s="85"/>
      <c r="K38" s="86"/>
      <c r="L38" s="86"/>
      <c r="M38" s="86"/>
      <c r="N38" s="86"/>
      <c r="O38" s="86"/>
      <c r="P38" s="86"/>
      <c r="Q38" s="86"/>
      <c r="R38" s="86"/>
      <c r="S38" s="87"/>
      <c r="T38" s="86"/>
      <c r="U38" s="86"/>
      <c r="V38" s="86"/>
      <c r="W38" s="86"/>
      <c r="X38" s="86"/>
      <c r="Y38" s="87"/>
      <c r="Z38" s="55" t="s">
        <v>70</v>
      </c>
      <c r="AA38" s="91"/>
      <c r="AB38" s="91"/>
      <c r="AC38" s="56" t="s">
        <v>71</v>
      </c>
      <c r="AD38" s="85"/>
      <c r="AE38" s="86"/>
      <c r="AF38" s="86"/>
      <c r="AG38" s="86"/>
      <c r="AH38" s="86"/>
      <c r="AI38" s="87"/>
    </row>
    <row r="39" spans="1:38" s="1" customFormat="1" ht="13.5" customHeight="1" x14ac:dyDescent="0.15">
      <c r="A39" s="119" t="s">
        <v>76</v>
      </c>
      <c r="B39" s="119"/>
      <c r="C39" s="119"/>
      <c r="D39" s="102"/>
      <c r="E39" s="103"/>
      <c r="F39" s="106" t="s">
        <v>38</v>
      </c>
      <c r="G39" s="103"/>
      <c r="H39" s="103"/>
      <c r="I39" s="92" t="s">
        <v>39</v>
      </c>
      <c r="J39" s="82"/>
      <c r="K39" s="83"/>
      <c r="L39" s="83"/>
      <c r="M39" s="83"/>
      <c r="N39" s="83"/>
      <c r="O39" s="83"/>
      <c r="P39" s="83"/>
      <c r="Q39" s="83"/>
      <c r="R39" s="83"/>
      <c r="S39" s="84"/>
      <c r="T39" s="83"/>
      <c r="U39" s="83"/>
      <c r="V39" s="83"/>
      <c r="W39" s="83"/>
      <c r="X39" s="83"/>
      <c r="Y39" s="84"/>
      <c r="Z39" s="108"/>
      <c r="AA39" s="109"/>
      <c r="AB39" s="109"/>
      <c r="AC39" s="54" t="s">
        <v>42</v>
      </c>
      <c r="AD39" s="82"/>
      <c r="AE39" s="83"/>
      <c r="AF39" s="83"/>
      <c r="AG39" s="83"/>
      <c r="AH39" s="83"/>
      <c r="AI39" s="84"/>
    </row>
    <row r="40" spans="1:38" s="4" customFormat="1" ht="13.5" customHeight="1" x14ac:dyDescent="0.15">
      <c r="A40" s="120"/>
      <c r="B40" s="120"/>
      <c r="C40" s="120"/>
      <c r="D40" s="104"/>
      <c r="E40" s="105"/>
      <c r="F40" s="107"/>
      <c r="G40" s="105"/>
      <c r="H40" s="105"/>
      <c r="I40" s="93"/>
      <c r="J40" s="85"/>
      <c r="K40" s="86"/>
      <c r="L40" s="86"/>
      <c r="M40" s="86"/>
      <c r="N40" s="86"/>
      <c r="O40" s="86"/>
      <c r="P40" s="86"/>
      <c r="Q40" s="86"/>
      <c r="R40" s="86"/>
      <c r="S40" s="87"/>
      <c r="T40" s="86"/>
      <c r="U40" s="86"/>
      <c r="V40" s="86"/>
      <c r="W40" s="86"/>
      <c r="X40" s="86"/>
      <c r="Y40" s="87"/>
      <c r="Z40" s="55" t="s">
        <v>70</v>
      </c>
      <c r="AA40" s="91"/>
      <c r="AB40" s="91"/>
      <c r="AC40" s="56" t="s">
        <v>71</v>
      </c>
      <c r="AD40" s="85"/>
      <c r="AE40" s="86"/>
      <c r="AF40" s="86"/>
      <c r="AG40" s="86"/>
      <c r="AH40" s="86"/>
      <c r="AI40" s="87"/>
    </row>
    <row r="41" spans="1:38" s="1" customFormat="1" ht="13.5" customHeight="1" x14ac:dyDescent="0.15">
      <c r="A41" s="119" t="s">
        <v>77</v>
      </c>
      <c r="B41" s="119"/>
      <c r="C41" s="119"/>
      <c r="D41" s="102"/>
      <c r="E41" s="103"/>
      <c r="F41" s="106" t="s">
        <v>38</v>
      </c>
      <c r="G41" s="103"/>
      <c r="H41" s="103"/>
      <c r="I41" s="92" t="s">
        <v>39</v>
      </c>
      <c r="J41" s="82"/>
      <c r="K41" s="83"/>
      <c r="L41" s="83"/>
      <c r="M41" s="83"/>
      <c r="N41" s="83"/>
      <c r="O41" s="83"/>
      <c r="P41" s="83"/>
      <c r="Q41" s="83"/>
      <c r="R41" s="83"/>
      <c r="S41" s="84"/>
      <c r="T41" s="83"/>
      <c r="U41" s="83"/>
      <c r="V41" s="83"/>
      <c r="W41" s="83"/>
      <c r="X41" s="83"/>
      <c r="Y41" s="84"/>
      <c r="Z41" s="108"/>
      <c r="AA41" s="109"/>
      <c r="AB41" s="109"/>
      <c r="AC41" s="54" t="s">
        <v>42</v>
      </c>
      <c r="AD41" s="82"/>
      <c r="AE41" s="83"/>
      <c r="AF41" s="83"/>
      <c r="AG41" s="83"/>
      <c r="AH41" s="83"/>
      <c r="AI41" s="84"/>
    </row>
    <row r="42" spans="1:38" s="4" customFormat="1" ht="13.5" customHeight="1" x14ac:dyDescent="0.15">
      <c r="A42" s="120"/>
      <c r="B42" s="120"/>
      <c r="C42" s="120"/>
      <c r="D42" s="104"/>
      <c r="E42" s="105"/>
      <c r="F42" s="107"/>
      <c r="G42" s="105"/>
      <c r="H42" s="105"/>
      <c r="I42" s="93"/>
      <c r="J42" s="85"/>
      <c r="K42" s="86"/>
      <c r="L42" s="86"/>
      <c r="M42" s="86"/>
      <c r="N42" s="86"/>
      <c r="O42" s="86"/>
      <c r="P42" s="86"/>
      <c r="Q42" s="86"/>
      <c r="R42" s="86"/>
      <c r="S42" s="87"/>
      <c r="T42" s="86"/>
      <c r="U42" s="86"/>
      <c r="V42" s="86"/>
      <c r="W42" s="86"/>
      <c r="X42" s="86"/>
      <c r="Y42" s="87"/>
      <c r="Z42" s="55" t="s">
        <v>73</v>
      </c>
      <c r="AA42" s="91"/>
      <c r="AB42" s="91"/>
      <c r="AC42" s="56" t="s">
        <v>71</v>
      </c>
      <c r="AD42" s="85"/>
      <c r="AE42" s="86"/>
      <c r="AF42" s="86"/>
      <c r="AG42" s="86"/>
      <c r="AH42" s="86"/>
      <c r="AI42" s="87"/>
    </row>
    <row r="43" spans="1:38" s="1" customFormat="1" ht="13.5" customHeight="1" x14ac:dyDescent="0.15">
      <c r="A43" s="121" t="s">
        <v>41</v>
      </c>
      <c r="B43" s="121"/>
      <c r="C43" s="121"/>
      <c r="D43" s="94"/>
      <c r="E43" s="95"/>
      <c r="F43" s="98" t="s">
        <v>38</v>
      </c>
      <c r="G43" s="95"/>
      <c r="H43" s="95"/>
      <c r="I43" s="100" t="s">
        <v>39</v>
      </c>
      <c r="J43" s="73"/>
      <c r="K43" s="74"/>
      <c r="L43" s="74"/>
      <c r="M43" s="74"/>
      <c r="N43" s="74"/>
      <c r="O43" s="74"/>
      <c r="P43" s="74"/>
      <c r="Q43" s="74"/>
      <c r="R43" s="74"/>
      <c r="S43" s="75"/>
      <c r="T43" s="74"/>
      <c r="U43" s="74"/>
      <c r="V43" s="74"/>
      <c r="W43" s="74"/>
      <c r="X43" s="74"/>
      <c r="Y43" s="75"/>
      <c r="Z43" s="88"/>
      <c r="AA43" s="89"/>
      <c r="AB43" s="89"/>
      <c r="AC43" s="53" t="s">
        <v>42</v>
      </c>
      <c r="AD43" s="73"/>
      <c r="AE43" s="74"/>
      <c r="AF43" s="74"/>
      <c r="AG43" s="74"/>
      <c r="AH43" s="74"/>
      <c r="AI43" s="75"/>
    </row>
    <row r="44" spans="1:38" s="4" customFormat="1" ht="13.5" customHeight="1" x14ac:dyDescent="0.15">
      <c r="A44" s="122"/>
      <c r="B44" s="122"/>
      <c r="C44" s="122"/>
      <c r="D44" s="96"/>
      <c r="E44" s="97"/>
      <c r="F44" s="99"/>
      <c r="G44" s="97"/>
      <c r="H44" s="97"/>
      <c r="I44" s="101"/>
      <c r="J44" s="76"/>
      <c r="K44" s="77"/>
      <c r="L44" s="77"/>
      <c r="M44" s="77"/>
      <c r="N44" s="77"/>
      <c r="O44" s="77"/>
      <c r="P44" s="77"/>
      <c r="Q44" s="77"/>
      <c r="R44" s="77"/>
      <c r="S44" s="78"/>
      <c r="T44" s="77"/>
      <c r="U44" s="77"/>
      <c r="V44" s="77"/>
      <c r="W44" s="77"/>
      <c r="X44" s="77"/>
      <c r="Y44" s="78"/>
      <c r="Z44" s="34" t="s">
        <v>43</v>
      </c>
      <c r="AA44" s="90"/>
      <c r="AB44" s="90"/>
      <c r="AC44" s="35" t="s">
        <v>44</v>
      </c>
      <c r="AD44" s="76"/>
      <c r="AE44" s="77"/>
      <c r="AF44" s="77"/>
      <c r="AG44" s="77"/>
      <c r="AH44" s="77"/>
      <c r="AI44" s="78"/>
    </row>
    <row r="45" spans="1:38" s="1" customFormat="1" ht="13.5" customHeight="1" x14ac:dyDescent="0.15">
      <c r="A45" s="79" t="s">
        <v>45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</row>
    <row r="46" spans="1:38" s="1" customFormat="1" ht="13.5" customHeight="1" x14ac:dyDescent="0.1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</row>
    <row r="47" spans="1:38" s="1" customFormat="1" ht="15" customHeight="1" x14ac:dyDescent="0.15">
      <c r="A47" s="5" t="s">
        <v>46</v>
      </c>
      <c r="B47" s="5"/>
      <c r="C47" s="5"/>
      <c r="D47" s="5"/>
      <c r="F47" s="12" t="s">
        <v>47</v>
      </c>
      <c r="G47" s="12"/>
      <c r="H47" s="12"/>
      <c r="I47" s="9"/>
      <c r="J47" s="12"/>
      <c r="K47" s="81"/>
      <c r="L47" s="81"/>
      <c r="M47" s="81"/>
      <c r="N47" s="81"/>
      <c r="O47" s="9"/>
      <c r="P47" s="12"/>
      <c r="Q47" s="31" t="s">
        <v>15</v>
      </c>
      <c r="S47" s="5"/>
      <c r="V47" s="12" t="s">
        <v>10</v>
      </c>
      <c r="W47" s="12"/>
      <c r="X47" s="12"/>
      <c r="Y47" s="9"/>
      <c r="Z47" s="12" t="s">
        <v>82</v>
      </c>
      <c r="AA47" s="12"/>
      <c r="AB47" s="81"/>
      <c r="AC47" s="81"/>
      <c r="AD47" s="81"/>
      <c r="AE47" s="9"/>
      <c r="AF47" s="12"/>
      <c r="AG47" s="31" t="s">
        <v>81</v>
      </c>
      <c r="AI47" s="59"/>
      <c r="AJ47" s="10"/>
      <c r="AK47" s="59"/>
      <c r="AL47" s="59"/>
    </row>
    <row r="48" spans="1:38" s="1" customFormat="1" ht="15" customHeight="1" x14ac:dyDescent="0.15">
      <c r="A48" s="5"/>
      <c r="B48" s="5"/>
      <c r="C48" s="5"/>
      <c r="D48" s="5"/>
      <c r="F48" s="5"/>
      <c r="G48" s="5"/>
      <c r="H48" s="5"/>
      <c r="J48" s="5"/>
      <c r="K48" s="5"/>
      <c r="L48" s="5"/>
      <c r="M48" s="5"/>
      <c r="N48" s="5"/>
      <c r="O48" s="4"/>
      <c r="P48" s="5"/>
      <c r="Q48" s="6"/>
      <c r="R48" s="8"/>
      <c r="S48" s="5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10"/>
      <c r="AJ48" s="59"/>
      <c r="AK48" s="59"/>
      <c r="AL48" s="59"/>
    </row>
    <row r="49" spans="1:35" s="10" customFormat="1" ht="24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s="13" customFormat="1" ht="24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s="13" customFormat="1" ht="24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</sheetData>
  <sheetProtection selectLockedCells="1"/>
  <mergeCells count="145">
    <mergeCell ref="M7:S8"/>
    <mergeCell ref="U7:AI7"/>
    <mergeCell ref="U8:AI8"/>
    <mergeCell ref="A13:AI13"/>
    <mergeCell ref="U2:Y2"/>
    <mergeCell ref="AA2:AC2"/>
    <mergeCell ref="AE2:AG2"/>
    <mergeCell ref="M5:S5"/>
    <mergeCell ref="U5:AI5"/>
    <mergeCell ref="E15:AI15"/>
    <mergeCell ref="A15:D15"/>
    <mergeCell ref="Z41:AB41"/>
    <mergeCell ref="M10:S10"/>
    <mergeCell ref="U10:AI10"/>
    <mergeCell ref="D20:I20"/>
    <mergeCell ref="J20:S20"/>
    <mergeCell ref="T20:Y20"/>
    <mergeCell ref="Z20:AC20"/>
    <mergeCell ref="AD20:AI20"/>
    <mergeCell ref="A35:C36"/>
    <mergeCell ref="A17:AI17"/>
    <mergeCell ref="C19:F19"/>
    <mergeCell ref="F41:F42"/>
    <mergeCell ref="G41:H42"/>
    <mergeCell ref="F33:F34"/>
    <mergeCell ref="G33:H34"/>
    <mergeCell ref="F37:F38"/>
    <mergeCell ref="G37:H38"/>
    <mergeCell ref="F29:F30"/>
    <mergeCell ref="G29:H30"/>
    <mergeCell ref="A20:C20"/>
    <mergeCell ref="A21:C22"/>
    <mergeCell ref="A23:C24"/>
    <mergeCell ref="A37:C38"/>
    <mergeCell ref="A39:C40"/>
    <mergeCell ref="A41:C42"/>
    <mergeCell ref="A43:C44"/>
    <mergeCell ref="D21:E22"/>
    <mergeCell ref="D25:E26"/>
    <mergeCell ref="D29:E30"/>
    <mergeCell ref="D33:E34"/>
    <mergeCell ref="D37:E38"/>
    <mergeCell ref="D41:E42"/>
    <mergeCell ref="A25:C26"/>
    <mergeCell ref="A27:C28"/>
    <mergeCell ref="A29:C30"/>
    <mergeCell ref="A31:C32"/>
    <mergeCell ref="A33:C34"/>
    <mergeCell ref="D35:E36"/>
    <mergeCell ref="D31:E32"/>
    <mergeCell ref="I21:I22"/>
    <mergeCell ref="D23:E24"/>
    <mergeCell ref="F23:F24"/>
    <mergeCell ref="G23:H24"/>
    <mergeCell ref="I23:I24"/>
    <mergeCell ref="G21:H22"/>
    <mergeCell ref="F21:F22"/>
    <mergeCell ref="F25:F26"/>
    <mergeCell ref="G25:H26"/>
    <mergeCell ref="F31:F32"/>
    <mergeCell ref="G31:H32"/>
    <mergeCell ref="I31:I32"/>
    <mergeCell ref="AA34:AB34"/>
    <mergeCell ref="Z35:AB35"/>
    <mergeCell ref="Z33:AB33"/>
    <mergeCell ref="I25:I26"/>
    <mergeCell ref="D27:E28"/>
    <mergeCell ref="F27:F28"/>
    <mergeCell ref="G27:H28"/>
    <mergeCell ref="I27:I28"/>
    <mergeCell ref="AA32:AB32"/>
    <mergeCell ref="Z29:AB29"/>
    <mergeCell ref="AA30:AB30"/>
    <mergeCell ref="AD21:AI22"/>
    <mergeCell ref="J21:S22"/>
    <mergeCell ref="T21:Y22"/>
    <mergeCell ref="J23:S24"/>
    <mergeCell ref="T23:Y24"/>
    <mergeCell ref="J25:S26"/>
    <mergeCell ref="T25:Y26"/>
    <mergeCell ref="J27:S28"/>
    <mergeCell ref="T27:Y28"/>
    <mergeCell ref="Z21:AB21"/>
    <mergeCell ref="AA22:AB22"/>
    <mergeCell ref="Z23:AB23"/>
    <mergeCell ref="AA24:AB24"/>
    <mergeCell ref="Z25:AB25"/>
    <mergeCell ref="AD23:AI24"/>
    <mergeCell ref="AD25:AI26"/>
    <mergeCell ref="AA26:AB26"/>
    <mergeCell ref="Z27:AB27"/>
    <mergeCell ref="AA28:AB28"/>
    <mergeCell ref="G39:H40"/>
    <mergeCell ref="I39:I40"/>
    <mergeCell ref="I33:I34"/>
    <mergeCell ref="I35:I36"/>
    <mergeCell ref="I29:I30"/>
    <mergeCell ref="G35:H36"/>
    <mergeCell ref="AD27:AI28"/>
    <mergeCell ref="AD29:AI30"/>
    <mergeCell ref="AD31:AI32"/>
    <mergeCell ref="J39:S40"/>
    <mergeCell ref="T39:Y40"/>
    <mergeCell ref="J29:S30"/>
    <mergeCell ref="T29:Y30"/>
    <mergeCell ref="J31:S32"/>
    <mergeCell ref="T31:Y32"/>
    <mergeCell ref="Z31:AB31"/>
    <mergeCell ref="J41:S42"/>
    <mergeCell ref="T41:Y42"/>
    <mergeCell ref="J33:S34"/>
    <mergeCell ref="T33:Y34"/>
    <mergeCell ref="J35:S36"/>
    <mergeCell ref="T35:Y36"/>
    <mergeCell ref="J37:S38"/>
    <mergeCell ref="T37:Y38"/>
    <mergeCell ref="AA42:AB42"/>
    <mergeCell ref="AA36:AB36"/>
    <mergeCell ref="Z37:AB37"/>
    <mergeCell ref="AA38:AB38"/>
    <mergeCell ref="Z39:AB39"/>
    <mergeCell ref="AH1:AI1"/>
    <mergeCell ref="AD43:AI44"/>
    <mergeCell ref="A45:AI46"/>
    <mergeCell ref="K47:N47"/>
    <mergeCell ref="AB47:AD47"/>
    <mergeCell ref="AD33:AI34"/>
    <mergeCell ref="AD35:AI36"/>
    <mergeCell ref="AD37:AI38"/>
    <mergeCell ref="AD39:AI40"/>
    <mergeCell ref="AD41:AI42"/>
    <mergeCell ref="J43:S44"/>
    <mergeCell ref="T43:Y44"/>
    <mergeCell ref="Z43:AB43"/>
    <mergeCell ref="AA44:AB44"/>
    <mergeCell ref="AA40:AB40"/>
    <mergeCell ref="I41:I42"/>
    <mergeCell ref="D43:E44"/>
    <mergeCell ref="F43:F44"/>
    <mergeCell ref="G43:H44"/>
    <mergeCell ref="I43:I44"/>
    <mergeCell ref="I37:I38"/>
    <mergeCell ref="D39:E40"/>
    <mergeCell ref="F39:F40"/>
    <mergeCell ref="F35:F36"/>
  </mergeCells>
  <phoneticPr fontId="4"/>
  <printOptions horizontalCentered="1"/>
  <pageMargins left="0.59055118110236227" right="0.59055118110236227" top="0.78740157480314965" bottom="0.59055118110236227" header="0.39370078740157483" footer="0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V38"/>
  <sheetViews>
    <sheetView showGridLines="0" view="pageBreakPreview" zoomScaleNormal="100" zoomScaleSheetLayoutView="100" workbookViewId="0">
      <selection activeCell="I4" sqref="I4:P4"/>
    </sheetView>
  </sheetViews>
  <sheetFormatPr defaultColWidth="9" defaultRowHeight="22.5" customHeight="1" x14ac:dyDescent="0.15"/>
  <cols>
    <col min="1" max="35" width="2.625" style="5" customWidth="1"/>
    <col min="36" max="36" width="9" style="2"/>
    <col min="37" max="47" width="2.5" style="2" customWidth="1"/>
    <col min="48" max="48" width="2.5" style="60" customWidth="1"/>
    <col min="49" max="16384" width="9" style="2"/>
  </cols>
  <sheetData>
    <row r="1" spans="1:48" ht="22.5" customHeight="1" thickBot="1" x14ac:dyDescent="0.2">
      <c r="A1" s="19" t="str">
        <f>+DBCS(2)</f>
        <v>２</v>
      </c>
      <c r="C1" s="177" t="str">
        <f>+'5号 事業および決算報告書（表）'!C19</f>
        <v>令和6</v>
      </c>
      <c r="D1" s="177"/>
      <c r="E1" s="177"/>
      <c r="F1" s="177"/>
      <c r="G1" s="177"/>
      <c r="H1" s="4" t="s">
        <v>57</v>
      </c>
      <c r="AH1" s="142"/>
      <c r="AI1" s="142"/>
      <c r="AL1" s="50" t="s">
        <v>67</v>
      </c>
    </row>
    <row r="2" spans="1:48" ht="22.5" customHeight="1" thickBot="1" x14ac:dyDescent="0.2">
      <c r="A2" s="193" t="s">
        <v>23</v>
      </c>
      <c r="B2" s="181" t="s">
        <v>24</v>
      </c>
      <c r="C2" s="182"/>
      <c r="D2" s="182"/>
      <c r="E2" s="182"/>
      <c r="F2" s="182"/>
      <c r="G2" s="182"/>
      <c r="H2" s="182"/>
      <c r="I2" s="182" t="s">
        <v>26</v>
      </c>
      <c r="J2" s="182"/>
      <c r="K2" s="182"/>
      <c r="L2" s="182"/>
      <c r="M2" s="182"/>
      <c r="N2" s="182"/>
      <c r="O2" s="182"/>
      <c r="P2" s="182"/>
      <c r="Q2" s="182"/>
      <c r="R2" s="197" t="s">
        <v>25</v>
      </c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98"/>
    </row>
    <row r="3" spans="1:48" s="57" customFormat="1" ht="30" customHeight="1" x14ac:dyDescent="0.15">
      <c r="A3" s="194"/>
      <c r="B3" s="187" t="s">
        <v>83</v>
      </c>
      <c r="C3" s="188"/>
      <c r="D3" s="188"/>
      <c r="E3" s="188"/>
      <c r="F3" s="188"/>
      <c r="G3" s="188"/>
      <c r="H3" s="188"/>
      <c r="I3" s="189"/>
      <c r="J3" s="189"/>
      <c r="K3" s="189"/>
      <c r="L3" s="189"/>
      <c r="M3" s="189"/>
      <c r="N3" s="189"/>
      <c r="O3" s="189"/>
      <c r="P3" s="190"/>
      <c r="Q3" s="24" t="s">
        <v>13</v>
      </c>
      <c r="R3" s="199" t="s">
        <v>84</v>
      </c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1"/>
      <c r="AV3" s="60"/>
    </row>
    <row r="4" spans="1:48" ht="30" customHeight="1" x14ac:dyDescent="0.15">
      <c r="A4" s="195"/>
      <c r="B4" s="187" t="s">
        <v>3</v>
      </c>
      <c r="C4" s="188"/>
      <c r="D4" s="188"/>
      <c r="E4" s="188"/>
      <c r="F4" s="188"/>
      <c r="G4" s="188"/>
      <c r="H4" s="188"/>
      <c r="I4" s="189"/>
      <c r="J4" s="189"/>
      <c r="K4" s="189"/>
      <c r="L4" s="189"/>
      <c r="M4" s="189"/>
      <c r="N4" s="189"/>
      <c r="O4" s="189"/>
      <c r="P4" s="190"/>
      <c r="Q4" s="24" t="s">
        <v>13</v>
      </c>
      <c r="R4" s="199" t="s">
        <v>91</v>
      </c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1"/>
    </row>
    <row r="5" spans="1:48" ht="30" customHeight="1" x14ac:dyDescent="0.15">
      <c r="A5" s="195"/>
      <c r="B5" s="191" t="s">
        <v>27</v>
      </c>
      <c r="C5" s="192"/>
      <c r="D5" s="192"/>
      <c r="E5" s="192"/>
      <c r="F5" s="192"/>
      <c r="G5" s="192"/>
      <c r="H5" s="192"/>
      <c r="I5" s="202">
        <f>+R25</f>
        <v>0</v>
      </c>
      <c r="J5" s="202"/>
      <c r="K5" s="202"/>
      <c r="L5" s="202"/>
      <c r="M5" s="202"/>
      <c r="N5" s="202"/>
      <c r="O5" s="202"/>
      <c r="P5" s="203"/>
      <c r="Q5" s="23" t="s">
        <v>13</v>
      </c>
      <c r="R5" s="204" t="s">
        <v>65</v>
      </c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6"/>
    </row>
    <row r="6" spans="1:48" ht="69.95" customHeight="1" x14ac:dyDescent="0.15">
      <c r="A6" s="195"/>
      <c r="B6" s="191" t="s">
        <v>0</v>
      </c>
      <c r="C6" s="192"/>
      <c r="D6" s="192"/>
      <c r="E6" s="192"/>
      <c r="F6" s="192"/>
      <c r="G6" s="192"/>
      <c r="H6" s="192"/>
      <c r="I6" s="207"/>
      <c r="J6" s="207"/>
      <c r="K6" s="207"/>
      <c r="L6" s="207"/>
      <c r="M6" s="207"/>
      <c r="N6" s="207"/>
      <c r="O6" s="207"/>
      <c r="P6" s="208"/>
      <c r="Q6" s="23" t="s">
        <v>13</v>
      </c>
      <c r="R6" s="209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1"/>
    </row>
    <row r="7" spans="1:48" ht="22.5" customHeight="1" thickBot="1" x14ac:dyDescent="0.2">
      <c r="A7" s="195"/>
      <c r="B7" s="212" t="s">
        <v>1</v>
      </c>
      <c r="C7" s="213"/>
      <c r="D7" s="213"/>
      <c r="E7" s="213"/>
      <c r="F7" s="213"/>
      <c r="G7" s="213"/>
      <c r="H7" s="213"/>
      <c r="I7" s="214"/>
      <c r="J7" s="214"/>
      <c r="K7" s="214"/>
      <c r="L7" s="214"/>
      <c r="M7" s="214"/>
      <c r="N7" s="214"/>
      <c r="O7" s="214"/>
      <c r="P7" s="215"/>
      <c r="Q7" s="46" t="s">
        <v>13</v>
      </c>
      <c r="R7" s="216" t="s">
        <v>12</v>
      </c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8"/>
    </row>
    <row r="8" spans="1:48" ht="22.5" customHeight="1" thickTop="1" thickBot="1" x14ac:dyDescent="0.2">
      <c r="A8" s="196"/>
      <c r="B8" s="183" t="s">
        <v>86</v>
      </c>
      <c r="C8" s="184"/>
      <c r="D8" s="184"/>
      <c r="E8" s="184"/>
      <c r="F8" s="184"/>
      <c r="G8" s="184"/>
      <c r="H8" s="184"/>
      <c r="I8" s="185">
        <f>+SUM(I3:P7)</f>
        <v>0</v>
      </c>
      <c r="J8" s="185"/>
      <c r="K8" s="185"/>
      <c r="L8" s="185"/>
      <c r="M8" s="185"/>
      <c r="N8" s="185"/>
      <c r="O8" s="185"/>
      <c r="P8" s="186"/>
      <c r="Q8" s="45" t="s">
        <v>13</v>
      </c>
      <c r="R8" s="219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1"/>
    </row>
    <row r="9" spans="1:48" ht="22.5" customHeight="1" thickBot="1" x14ac:dyDescent="0.2">
      <c r="A9" s="178" t="s">
        <v>28</v>
      </c>
      <c r="B9" s="181" t="s">
        <v>24</v>
      </c>
      <c r="C9" s="182"/>
      <c r="D9" s="182"/>
      <c r="E9" s="182"/>
      <c r="F9" s="182"/>
      <c r="G9" s="182"/>
      <c r="H9" s="182"/>
      <c r="I9" s="182" t="s">
        <v>26</v>
      </c>
      <c r="J9" s="182"/>
      <c r="K9" s="182"/>
      <c r="L9" s="182"/>
      <c r="M9" s="182"/>
      <c r="N9" s="182"/>
      <c r="O9" s="182"/>
      <c r="P9" s="182"/>
      <c r="Q9" s="182"/>
      <c r="R9" s="197" t="s">
        <v>25</v>
      </c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98"/>
    </row>
    <row r="10" spans="1:48" s="5" customFormat="1" ht="30" customHeight="1" x14ac:dyDescent="0.15">
      <c r="A10" s="179"/>
      <c r="B10" s="187" t="s">
        <v>60</v>
      </c>
      <c r="C10" s="188"/>
      <c r="D10" s="188"/>
      <c r="E10" s="188"/>
      <c r="F10" s="188"/>
      <c r="G10" s="188"/>
      <c r="H10" s="188"/>
      <c r="I10" s="189"/>
      <c r="J10" s="189"/>
      <c r="K10" s="189"/>
      <c r="L10" s="189"/>
      <c r="M10" s="189"/>
      <c r="N10" s="189"/>
      <c r="O10" s="189"/>
      <c r="P10" s="190"/>
      <c r="Q10" s="24" t="s">
        <v>13</v>
      </c>
      <c r="R10" s="226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8"/>
      <c r="AV10" s="60"/>
    </row>
    <row r="11" spans="1:48" s="5" customFormat="1" ht="30" customHeight="1" x14ac:dyDescent="0.15">
      <c r="A11" s="179"/>
      <c r="B11" s="191" t="s">
        <v>61</v>
      </c>
      <c r="C11" s="192"/>
      <c r="D11" s="192"/>
      <c r="E11" s="192"/>
      <c r="F11" s="192"/>
      <c r="G11" s="192"/>
      <c r="H11" s="192"/>
      <c r="I11" s="207"/>
      <c r="J11" s="207"/>
      <c r="K11" s="207"/>
      <c r="L11" s="207"/>
      <c r="M11" s="207"/>
      <c r="N11" s="207"/>
      <c r="O11" s="207"/>
      <c r="P11" s="208"/>
      <c r="Q11" s="23" t="s">
        <v>13</v>
      </c>
      <c r="R11" s="229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1"/>
      <c r="AK11" s="60"/>
      <c r="AL11" s="60"/>
      <c r="AM11" s="60"/>
      <c r="AN11" s="60"/>
      <c r="AO11" s="60"/>
      <c r="AP11" s="60"/>
      <c r="AQ11" s="60"/>
      <c r="AR11" s="60"/>
      <c r="AV11" s="60"/>
    </row>
    <row r="12" spans="1:48" ht="20.25" customHeight="1" x14ac:dyDescent="0.15">
      <c r="A12" s="179"/>
      <c r="B12" s="222" t="s">
        <v>29</v>
      </c>
      <c r="C12" s="223"/>
      <c r="D12" s="223"/>
      <c r="E12" s="223"/>
      <c r="F12" s="223"/>
      <c r="G12" s="223"/>
      <c r="H12" s="223"/>
      <c r="I12" s="173" t="s">
        <v>66</v>
      </c>
      <c r="J12" s="174"/>
      <c r="K12" s="174"/>
      <c r="L12" s="174"/>
      <c r="M12" s="174"/>
      <c r="N12" s="174"/>
      <c r="O12" s="174"/>
      <c r="P12" s="174"/>
      <c r="Q12" s="175"/>
      <c r="R12" s="173" t="s">
        <v>62</v>
      </c>
      <c r="S12" s="174"/>
      <c r="T12" s="174"/>
      <c r="U12" s="174"/>
      <c r="V12" s="174"/>
      <c r="W12" s="174"/>
      <c r="X12" s="174"/>
      <c r="Y12" s="174"/>
      <c r="Z12" s="175"/>
      <c r="AA12" s="224" t="s">
        <v>63</v>
      </c>
      <c r="AB12" s="224"/>
      <c r="AC12" s="224"/>
      <c r="AD12" s="224"/>
      <c r="AE12" s="224"/>
      <c r="AF12" s="224"/>
      <c r="AG12" s="224"/>
      <c r="AH12" s="224"/>
      <c r="AI12" s="225"/>
      <c r="AM12" s="60"/>
      <c r="AV12" s="2"/>
    </row>
    <row r="13" spans="1:48" ht="20.25" customHeight="1" x14ac:dyDescent="0.15">
      <c r="A13" s="179"/>
      <c r="B13" s="240" t="s">
        <v>89</v>
      </c>
      <c r="C13" s="67" t="s">
        <v>16</v>
      </c>
      <c r="D13" s="246">
        <f>+'5号 事業および決算報告書（表）'!J21</f>
        <v>0</v>
      </c>
      <c r="E13" s="247"/>
      <c r="F13" s="247"/>
      <c r="G13" s="247"/>
      <c r="H13" s="248"/>
      <c r="I13" s="169"/>
      <c r="J13" s="169"/>
      <c r="K13" s="169"/>
      <c r="L13" s="169"/>
      <c r="M13" s="169"/>
      <c r="N13" s="169"/>
      <c r="O13" s="169"/>
      <c r="P13" s="170"/>
      <c r="Q13" s="20" t="s">
        <v>13</v>
      </c>
      <c r="R13" s="170"/>
      <c r="S13" s="249"/>
      <c r="T13" s="249"/>
      <c r="U13" s="249"/>
      <c r="V13" s="249"/>
      <c r="W13" s="249"/>
      <c r="X13" s="249"/>
      <c r="Y13" s="249"/>
      <c r="Z13" s="40" t="s">
        <v>58</v>
      </c>
      <c r="AA13" s="176">
        <f>+IF(I13-R13&gt;0,I13-R13,0)</f>
        <v>0</v>
      </c>
      <c r="AB13" s="176"/>
      <c r="AC13" s="176"/>
      <c r="AD13" s="176"/>
      <c r="AE13" s="176"/>
      <c r="AF13" s="176"/>
      <c r="AG13" s="176"/>
      <c r="AH13" s="176"/>
      <c r="AI13" s="37" t="s">
        <v>58</v>
      </c>
      <c r="AM13" s="60"/>
      <c r="AV13" s="2"/>
    </row>
    <row r="14" spans="1:48" ht="20.25" customHeight="1" x14ac:dyDescent="0.15">
      <c r="A14" s="179"/>
      <c r="B14" s="241"/>
      <c r="C14" s="68" t="s">
        <v>40</v>
      </c>
      <c r="D14" s="166">
        <f>+'5号 事業および決算報告書（表）'!J23</f>
        <v>0</v>
      </c>
      <c r="E14" s="167"/>
      <c r="F14" s="167"/>
      <c r="G14" s="167"/>
      <c r="H14" s="168"/>
      <c r="I14" s="154"/>
      <c r="J14" s="154"/>
      <c r="K14" s="154"/>
      <c r="L14" s="154"/>
      <c r="M14" s="154"/>
      <c r="N14" s="154"/>
      <c r="O14" s="154"/>
      <c r="P14" s="155"/>
      <c r="Q14" s="21" t="s">
        <v>13</v>
      </c>
      <c r="R14" s="155"/>
      <c r="S14" s="156"/>
      <c r="T14" s="156"/>
      <c r="U14" s="156"/>
      <c r="V14" s="156"/>
      <c r="W14" s="156"/>
      <c r="X14" s="156"/>
      <c r="Y14" s="156"/>
      <c r="Z14" s="41" t="s">
        <v>58</v>
      </c>
      <c r="AA14" s="151">
        <f t="shared" ref="AA14:AA24" si="0">+IF(I14-R14&gt;0,I14-R14,0)</f>
        <v>0</v>
      </c>
      <c r="AB14" s="151"/>
      <c r="AC14" s="151"/>
      <c r="AD14" s="151"/>
      <c r="AE14" s="151"/>
      <c r="AF14" s="151"/>
      <c r="AG14" s="151"/>
      <c r="AH14" s="151"/>
      <c r="AI14" s="38" t="s">
        <v>58</v>
      </c>
      <c r="AM14" s="60"/>
      <c r="AV14" s="2"/>
    </row>
    <row r="15" spans="1:48" ht="20.25" customHeight="1" x14ac:dyDescent="0.15">
      <c r="A15" s="179"/>
      <c r="B15" s="241"/>
      <c r="C15" s="68" t="s">
        <v>17</v>
      </c>
      <c r="D15" s="166">
        <f>+'5号 事業および決算報告書（表）'!J25</f>
        <v>0</v>
      </c>
      <c r="E15" s="167"/>
      <c r="F15" s="167"/>
      <c r="G15" s="167"/>
      <c r="H15" s="168"/>
      <c r="I15" s="154"/>
      <c r="J15" s="154"/>
      <c r="K15" s="154"/>
      <c r="L15" s="154"/>
      <c r="M15" s="154"/>
      <c r="N15" s="154"/>
      <c r="O15" s="154"/>
      <c r="P15" s="155"/>
      <c r="Q15" s="21" t="s">
        <v>13</v>
      </c>
      <c r="R15" s="155"/>
      <c r="S15" s="156"/>
      <c r="T15" s="156"/>
      <c r="U15" s="156"/>
      <c r="V15" s="156"/>
      <c r="W15" s="156"/>
      <c r="X15" s="156"/>
      <c r="Y15" s="156"/>
      <c r="Z15" s="41" t="s">
        <v>58</v>
      </c>
      <c r="AA15" s="151">
        <f t="shared" si="0"/>
        <v>0</v>
      </c>
      <c r="AB15" s="151"/>
      <c r="AC15" s="151"/>
      <c r="AD15" s="151"/>
      <c r="AE15" s="151"/>
      <c r="AF15" s="151"/>
      <c r="AG15" s="151"/>
      <c r="AH15" s="151"/>
      <c r="AI15" s="38" t="s">
        <v>58</v>
      </c>
      <c r="AM15" s="60"/>
      <c r="AV15" s="2"/>
    </row>
    <row r="16" spans="1:48" ht="20.25" customHeight="1" x14ac:dyDescent="0.15">
      <c r="A16" s="179"/>
      <c r="B16" s="241"/>
      <c r="C16" s="68" t="s">
        <v>49</v>
      </c>
      <c r="D16" s="166">
        <f>+'5号 事業および決算報告書（表）'!J27</f>
        <v>0</v>
      </c>
      <c r="E16" s="167"/>
      <c r="F16" s="167"/>
      <c r="G16" s="167"/>
      <c r="H16" s="168"/>
      <c r="I16" s="154"/>
      <c r="J16" s="154"/>
      <c r="K16" s="154"/>
      <c r="L16" s="154"/>
      <c r="M16" s="154"/>
      <c r="N16" s="154"/>
      <c r="O16" s="154"/>
      <c r="P16" s="155"/>
      <c r="Q16" s="21" t="s">
        <v>13</v>
      </c>
      <c r="R16" s="155"/>
      <c r="S16" s="156"/>
      <c r="T16" s="156"/>
      <c r="U16" s="156"/>
      <c r="V16" s="156"/>
      <c r="W16" s="156"/>
      <c r="X16" s="156"/>
      <c r="Y16" s="156"/>
      <c r="Z16" s="41" t="s">
        <v>58</v>
      </c>
      <c r="AA16" s="151">
        <f t="shared" si="0"/>
        <v>0</v>
      </c>
      <c r="AB16" s="151"/>
      <c r="AC16" s="151"/>
      <c r="AD16" s="151"/>
      <c r="AE16" s="151"/>
      <c r="AF16" s="151"/>
      <c r="AG16" s="151"/>
      <c r="AH16" s="151"/>
      <c r="AI16" s="38" t="s">
        <v>58</v>
      </c>
      <c r="AM16" s="60"/>
      <c r="AV16" s="2"/>
    </row>
    <row r="17" spans="1:48" ht="20.25" customHeight="1" x14ac:dyDescent="0.15">
      <c r="A17" s="179"/>
      <c r="B17" s="241"/>
      <c r="C17" s="68" t="s">
        <v>50</v>
      </c>
      <c r="D17" s="166">
        <f>+'5号 事業および決算報告書（表）'!J29</f>
        <v>0</v>
      </c>
      <c r="E17" s="167"/>
      <c r="F17" s="167"/>
      <c r="G17" s="167"/>
      <c r="H17" s="168"/>
      <c r="I17" s="154"/>
      <c r="J17" s="154"/>
      <c r="K17" s="154"/>
      <c r="L17" s="154"/>
      <c r="M17" s="154"/>
      <c r="N17" s="154"/>
      <c r="O17" s="154"/>
      <c r="P17" s="155"/>
      <c r="Q17" s="21" t="s">
        <v>13</v>
      </c>
      <c r="R17" s="155"/>
      <c r="S17" s="156"/>
      <c r="T17" s="156"/>
      <c r="U17" s="156"/>
      <c r="V17" s="156"/>
      <c r="W17" s="156"/>
      <c r="X17" s="156"/>
      <c r="Y17" s="156"/>
      <c r="Z17" s="41" t="s">
        <v>58</v>
      </c>
      <c r="AA17" s="151">
        <f t="shared" si="0"/>
        <v>0</v>
      </c>
      <c r="AB17" s="151"/>
      <c r="AC17" s="151"/>
      <c r="AD17" s="151"/>
      <c r="AE17" s="151"/>
      <c r="AF17" s="151"/>
      <c r="AG17" s="151"/>
      <c r="AH17" s="151"/>
      <c r="AI17" s="38" t="s">
        <v>58</v>
      </c>
      <c r="AM17" s="60"/>
      <c r="AV17" s="2"/>
    </row>
    <row r="18" spans="1:48" ht="20.25" customHeight="1" x14ac:dyDescent="0.15">
      <c r="A18" s="179"/>
      <c r="B18" s="241"/>
      <c r="C18" s="68" t="s">
        <v>51</v>
      </c>
      <c r="D18" s="166">
        <f>+'5号 事業および決算報告書（表）'!J31</f>
        <v>0</v>
      </c>
      <c r="E18" s="167"/>
      <c r="F18" s="167"/>
      <c r="G18" s="167"/>
      <c r="H18" s="168"/>
      <c r="I18" s="154"/>
      <c r="J18" s="154"/>
      <c r="K18" s="154"/>
      <c r="L18" s="154"/>
      <c r="M18" s="154"/>
      <c r="N18" s="154"/>
      <c r="O18" s="154"/>
      <c r="P18" s="155"/>
      <c r="Q18" s="21" t="s">
        <v>13</v>
      </c>
      <c r="R18" s="155"/>
      <c r="S18" s="156"/>
      <c r="T18" s="156"/>
      <c r="U18" s="156"/>
      <c r="V18" s="156"/>
      <c r="W18" s="156"/>
      <c r="X18" s="156"/>
      <c r="Y18" s="156"/>
      <c r="Z18" s="41" t="s">
        <v>58</v>
      </c>
      <c r="AA18" s="151">
        <f t="shared" si="0"/>
        <v>0</v>
      </c>
      <c r="AB18" s="151"/>
      <c r="AC18" s="151"/>
      <c r="AD18" s="151"/>
      <c r="AE18" s="151"/>
      <c r="AF18" s="151"/>
      <c r="AG18" s="151"/>
      <c r="AH18" s="151"/>
      <c r="AI18" s="38" t="s">
        <v>58</v>
      </c>
      <c r="AM18" s="60"/>
      <c r="AV18" s="2"/>
    </row>
    <row r="19" spans="1:48" ht="20.25" customHeight="1" x14ac:dyDescent="0.15">
      <c r="A19" s="179"/>
      <c r="B19" s="241"/>
      <c r="C19" s="68" t="s">
        <v>52</v>
      </c>
      <c r="D19" s="166">
        <f>+'5号 事業および決算報告書（表）'!J33</f>
        <v>0</v>
      </c>
      <c r="E19" s="167"/>
      <c r="F19" s="167"/>
      <c r="G19" s="167"/>
      <c r="H19" s="168"/>
      <c r="I19" s="154"/>
      <c r="J19" s="154"/>
      <c r="K19" s="154"/>
      <c r="L19" s="154"/>
      <c r="M19" s="154"/>
      <c r="N19" s="154"/>
      <c r="O19" s="154"/>
      <c r="P19" s="155"/>
      <c r="Q19" s="21" t="s">
        <v>13</v>
      </c>
      <c r="R19" s="155"/>
      <c r="S19" s="156"/>
      <c r="T19" s="156"/>
      <c r="U19" s="156"/>
      <c r="V19" s="156"/>
      <c r="W19" s="156"/>
      <c r="X19" s="156"/>
      <c r="Y19" s="156"/>
      <c r="Z19" s="41" t="s">
        <v>58</v>
      </c>
      <c r="AA19" s="151">
        <f t="shared" si="0"/>
        <v>0</v>
      </c>
      <c r="AB19" s="151"/>
      <c r="AC19" s="151"/>
      <c r="AD19" s="151"/>
      <c r="AE19" s="151"/>
      <c r="AF19" s="151"/>
      <c r="AG19" s="151"/>
      <c r="AH19" s="151"/>
      <c r="AI19" s="38" t="s">
        <v>58</v>
      </c>
      <c r="AM19" s="60"/>
      <c r="AV19" s="2"/>
    </row>
    <row r="20" spans="1:48" ht="20.25" customHeight="1" x14ac:dyDescent="0.15">
      <c r="A20" s="179"/>
      <c r="B20" s="241"/>
      <c r="C20" s="68" t="s">
        <v>53</v>
      </c>
      <c r="D20" s="166">
        <f>+'5号 事業および決算報告書（表）'!J35</f>
        <v>0</v>
      </c>
      <c r="E20" s="167"/>
      <c r="F20" s="167"/>
      <c r="G20" s="167"/>
      <c r="H20" s="168"/>
      <c r="I20" s="154"/>
      <c r="J20" s="154"/>
      <c r="K20" s="154"/>
      <c r="L20" s="154"/>
      <c r="M20" s="154"/>
      <c r="N20" s="154"/>
      <c r="O20" s="154"/>
      <c r="P20" s="155"/>
      <c r="Q20" s="21" t="s">
        <v>13</v>
      </c>
      <c r="R20" s="155"/>
      <c r="S20" s="156"/>
      <c r="T20" s="156"/>
      <c r="U20" s="156"/>
      <c r="V20" s="156"/>
      <c r="W20" s="156"/>
      <c r="X20" s="156"/>
      <c r="Y20" s="156"/>
      <c r="Z20" s="41" t="s">
        <v>58</v>
      </c>
      <c r="AA20" s="151">
        <f t="shared" si="0"/>
        <v>0</v>
      </c>
      <c r="AB20" s="151"/>
      <c r="AC20" s="151"/>
      <c r="AD20" s="151"/>
      <c r="AE20" s="151"/>
      <c r="AF20" s="151"/>
      <c r="AG20" s="151"/>
      <c r="AH20" s="151"/>
      <c r="AI20" s="38" t="s">
        <v>58</v>
      </c>
      <c r="AM20" s="60"/>
      <c r="AV20" s="2"/>
    </row>
    <row r="21" spans="1:48" ht="20.25" customHeight="1" x14ac:dyDescent="0.15">
      <c r="A21" s="179"/>
      <c r="B21" s="241"/>
      <c r="C21" s="68" t="s">
        <v>54</v>
      </c>
      <c r="D21" s="166">
        <f>+'5号 事業および決算報告書（表）'!J37</f>
        <v>0</v>
      </c>
      <c r="E21" s="167"/>
      <c r="F21" s="167"/>
      <c r="G21" s="167"/>
      <c r="H21" s="168"/>
      <c r="I21" s="154"/>
      <c r="J21" s="154"/>
      <c r="K21" s="154"/>
      <c r="L21" s="154"/>
      <c r="M21" s="154"/>
      <c r="N21" s="154"/>
      <c r="O21" s="154"/>
      <c r="P21" s="155"/>
      <c r="Q21" s="21" t="s">
        <v>13</v>
      </c>
      <c r="R21" s="155"/>
      <c r="S21" s="156"/>
      <c r="T21" s="156"/>
      <c r="U21" s="156"/>
      <c r="V21" s="156"/>
      <c r="W21" s="156"/>
      <c r="X21" s="156"/>
      <c r="Y21" s="156"/>
      <c r="Z21" s="41" t="s">
        <v>58</v>
      </c>
      <c r="AA21" s="151">
        <f t="shared" si="0"/>
        <v>0</v>
      </c>
      <c r="AB21" s="151"/>
      <c r="AC21" s="151"/>
      <c r="AD21" s="151"/>
      <c r="AE21" s="151"/>
      <c r="AF21" s="151"/>
      <c r="AG21" s="151"/>
      <c r="AH21" s="151"/>
      <c r="AI21" s="38" t="s">
        <v>58</v>
      </c>
      <c r="AM21" s="60"/>
      <c r="AV21" s="2"/>
    </row>
    <row r="22" spans="1:48" ht="20.25" customHeight="1" x14ac:dyDescent="0.15">
      <c r="A22" s="179"/>
      <c r="B22" s="241"/>
      <c r="C22" s="68" t="s">
        <v>55</v>
      </c>
      <c r="D22" s="166">
        <f>+'5号 事業および決算報告書（表）'!J39</f>
        <v>0</v>
      </c>
      <c r="E22" s="167"/>
      <c r="F22" s="167"/>
      <c r="G22" s="167"/>
      <c r="H22" s="168"/>
      <c r="I22" s="154"/>
      <c r="J22" s="154"/>
      <c r="K22" s="154"/>
      <c r="L22" s="154"/>
      <c r="M22" s="154"/>
      <c r="N22" s="154"/>
      <c r="O22" s="154"/>
      <c r="P22" s="155"/>
      <c r="Q22" s="21" t="s">
        <v>13</v>
      </c>
      <c r="R22" s="155"/>
      <c r="S22" s="156"/>
      <c r="T22" s="156"/>
      <c r="U22" s="156"/>
      <c r="V22" s="156"/>
      <c r="W22" s="156"/>
      <c r="X22" s="156"/>
      <c r="Y22" s="156"/>
      <c r="Z22" s="41" t="s">
        <v>58</v>
      </c>
      <c r="AA22" s="151">
        <f t="shared" si="0"/>
        <v>0</v>
      </c>
      <c r="AB22" s="151"/>
      <c r="AC22" s="151"/>
      <c r="AD22" s="151"/>
      <c r="AE22" s="151"/>
      <c r="AF22" s="151"/>
      <c r="AG22" s="151"/>
      <c r="AH22" s="151"/>
      <c r="AI22" s="38" t="s">
        <v>58</v>
      </c>
      <c r="AM22" s="60"/>
      <c r="AV22" s="2"/>
    </row>
    <row r="23" spans="1:48" ht="20.25" customHeight="1" x14ac:dyDescent="0.15">
      <c r="A23" s="179"/>
      <c r="B23" s="241"/>
      <c r="C23" s="68" t="s">
        <v>56</v>
      </c>
      <c r="D23" s="166">
        <f>+'5号 事業および決算報告書（表）'!J41</f>
        <v>0</v>
      </c>
      <c r="E23" s="167"/>
      <c r="F23" s="167"/>
      <c r="G23" s="167"/>
      <c r="H23" s="168"/>
      <c r="I23" s="154"/>
      <c r="J23" s="154"/>
      <c r="K23" s="154"/>
      <c r="L23" s="154"/>
      <c r="M23" s="154"/>
      <c r="N23" s="154"/>
      <c r="O23" s="154"/>
      <c r="P23" s="155"/>
      <c r="Q23" s="21" t="s">
        <v>13</v>
      </c>
      <c r="R23" s="155"/>
      <c r="S23" s="156"/>
      <c r="T23" s="156"/>
      <c r="U23" s="156"/>
      <c r="V23" s="156"/>
      <c r="W23" s="156"/>
      <c r="X23" s="156"/>
      <c r="Y23" s="156"/>
      <c r="Z23" s="41" t="s">
        <v>58</v>
      </c>
      <c r="AA23" s="151">
        <f t="shared" si="0"/>
        <v>0</v>
      </c>
      <c r="AB23" s="151"/>
      <c r="AC23" s="151"/>
      <c r="AD23" s="151"/>
      <c r="AE23" s="151"/>
      <c r="AF23" s="151"/>
      <c r="AG23" s="151"/>
      <c r="AH23" s="151"/>
      <c r="AI23" s="38" t="s">
        <v>58</v>
      </c>
      <c r="AM23" s="60"/>
      <c r="AV23" s="2"/>
    </row>
    <row r="24" spans="1:48" ht="20.25" customHeight="1" thickBot="1" x14ac:dyDescent="0.2">
      <c r="A24" s="179"/>
      <c r="B24" s="242"/>
      <c r="C24" s="69" t="s">
        <v>41</v>
      </c>
      <c r="D24" s="237">
        <f>+'5号 事業および決算報告書（表）'!J43</f>
        <v>0</v>
      </c>
      <c r="E24" s="238"/>
      <c r="F24" s="238"/>
      <c r="G24" s="238"/>
      <c r="H24" s="239"/>
      <c r="I24" s="152"/>
      <c r="J24" s="152"/>
      <c r="K24" s="152"/>
      <c r="L24" s="152"/>
      <c r="M24" s="152"/>
      <c r="N24" s="152"/>
      <c r="O24" s="152"/>
      <c r="P24" s="153"/>
      <c r="Q24" s="22" t="s">
        <v>13</v>
      </c>
      <c r="R24" s="153"/>
      <c r="S24" s="160"/>
      <c r="T24" s="160"/>
      <c r="U24" s="160"/>
      <c r="V24" s="160"/>
      <c r="W24" s="160"/>
      <c r="X24" s="160"/>
      <c r="Y24" s="160"/>
      <c r="Z24" s="42" t="s">
        <v>58</v>
      </c>
      <c r="AA24" s="161">
        <f t="shared" si="0"/>
        <v>0</v>
      </c>
      <c r="AB24" s="161"/>
      <c r="AC24" s="161"/>
      <c r="AD24" s="161"/>
      <c r="AE24" s="161"/>
      <c r="AF24" s="161"/>
      <c r="AG24" s="161"/>
      <c r="AH24" s="161"/>
      <c r="AI24" s="43" t="s">
        <v>58</v>
      </c>
      <c r="AM24" s="60"/>
      <c r="AV24" s="2"/>
    </row>
    <row r="25" spans="1:48" s="5" customFormat="1" ht="20.25" customHeight="1" thickTop="1" thickBot="1" x14ac:dyDescent="0.2">
      <c r="A25" s="179"/>
      <c r="B25" s="243" t="s">
        <v>59</v>
      </c>
      <c r="C25" s="244"/>
      <c r="D25" s="244"/>
      <c r="E25" s="244"/>
      <c r="F25" s="244"/>
      <c r="G25" s="244"/>
      <c r="H25" s="245"/>
      <c r="I25" s="171">
        <f>+SUM(I13:P24)</f>
        <v>0</v>
      </c>
      <c r="J25" s="171"/>
      <c r="K25" s="171"/>
      <c r="L25" s="171"/>
      <c r="M25" s="171"/>
      <c r="N25" s="171"/>
      <c r="O25" s="171"/>
      <c r="P25" s="172"/>
      <c r="Q25" s="24" t="s">
        <v>13</v>
      </c>
      <c r="R25" s="147">
        <f>+SUM(R13:Y24)</f>
        <v>0</v>
      </c>
      <c r="S25" s="148"/>
      <c r="T25" s="148"/>
      <c r="U25" s="148"/>
      <c r="V25" s="148"/>
      <c r="W25" s="148"/>
      <c r="X25" s="148"/>
      <c r="Y25" s="148"/>
      <c r="Z25" s="39" t="s">
        <v>58</v>
      </c>
      <c r="AA25" s="149">
        <f>+SUM(AA13:AH24)</f>
        <v>0</v>
      </c>
      <c r="AB25" s="150"/>
      <c r="AC25" s="150"/>
      <c r="AD25" s="150"/>
      <c r="AE25" s="150"/>
      <c r="AF25" s="150"/>
      <c r="AG25" s="150"/>
      <c r="AH25" s="150"/>
      <c r="AI25" s="44" t="s">
        <v>58</v>
      </c>
      <c r="AK25" s="2"/>
      <c r="AL25" s="2"/>
      <c r="AM25" s="2"/>
      <c r="AN25" s="2"/>
      <c r="AO25" s="2"/>
      <c r="AP25" s="2"/>
      <c r="AQ25" s="2"/>
      <c r="AR25" s="2"/>
      <c r="AV25" s="60"/>
    </row>
    <row r="26" spans="1:48" ht="69.95" customHeight="1" thickTop="1" thickBot="1" x14ac:dyDescent="0.2">
      <c r="A26" s="179"/>
      <c r="B26" s="143" t="s">
        <v>0</v>
      </c>
      <c r="C26" s="144"/>
      <c r="D26" s="144"/>
      <c r="E26" s="144"/>
      <c r="F26" s="144"/>
      <c r="G26" s="144"/>
      <c r="H26" s="144"/>
      <c r="I26" s="145"/>
      <c r="J26" s="145"/>
      <c r="K26" s="145"/>
      <c r="L26" s="145"/>
      <c r="M26" s="145"/>
      <c r="N26" s="145"/>
      <c r="O26" s="145"/>
      <c r="P26" s="146"/>
      <c r="Q26" s="48" t="s">
        <v>13</v>
      </c>
      <c r="R26" s="162"/>
      <c r="S26" s="163"/>
      <c r="T26" s="163"/>
      <c r="U26" s="163"/>
      <c r="V26" s="163"/>
      <c r="W26" s="163"/>
      <c r="X26" s="163"/>
      <c r="Y26" s="163"/>
      <c r="Z26" s="163"/>
      <c r="AA26" s="164"/>
      <c r="AB26" s="164"/>
      <c r="AC26" s="164"/>
      <c r="AD26" s="164"/>
      <c r="AE26" s="164"/>
      <c r="AF26" s="164"/>
      <c r="AG26" s="164"/>
      <c r="AH26" s="164"/>
      <c r="AI26" s="165"/>
      <c r="AK26" s="5"/>
      <c r="AL26" s="5"/>
      <c r="AM26" s="5"/>
      <c r="AN26" s="5"/>
      <c r="AO26" s="5"/>
      <c r="AP26" s="5"/>
      <c r="AQ26" s="5"/>
      <c r="AR26" s="5"/>
    </row>
    <row r="27" spans="1:48" ht="22.5" customHeight="1" thickTop="1" thickBot="1" x14ac:dyDescent="0.2">
      <c r="A27" s="180"/>
      <c r="B27" s="234" t="s">
        <v>87</v>
      </c>
      <c r="C27" s="142"/>
      <c r="D27" s="142"/>
      <c r="E27" s="142"/>
      <c r="F27" s="142"/>
      <c r="G27" s="142"/>
      <c r="H27" s="235"/>
      <c r="I27" s="236">
        <f>SUM(I10,I11,I25,I26)</f>
        <v>0</v>
      </c>
      <c r="J27" s="236"/>
      <c r="K27" s="236"/>
      <c r="L27" s="236"/>
      <c r="M27" s="236"/>
      <c r="N27" s="236"/>
      <c r="O27" s="236"/>
      <c r="P27" s="157"/>
      <c r="Q27" s="45" t="s">
        <v>13</v>
      </c>
      <c r="R27" s="159" t="s">
        <v>96</v>
      </c>
      <c r="S27" s="159"/>
      <c r="T27" s="159"/>
      <c r="U27" s="159"/>
      <c r="V27" s="159"/>
      <c r="W27" s="159"/>
      <c r="X27" s="159"/>
      <c r="Y27" s="159"/>
      <c r="Z27" s="159"/>
      <c r="AA27" s="157">
        <f>+I8-I27</f>
        <v>0</v>
      </c>
      <c r="AB27" s="158"/>
      <c r="AC27" s="158"/>
      <c r="AD27" s="158"/>
      <c r="AE27" s="158"/>
      <c r="AF27" s="158"/>
      <c r="AG27" s="158"/>
      <c r="AH27" s="158"/>
      <c r="AI27" s="47" t="s">
        <v>58</v>
      </c>
    </row>
    <row r="28" spans="1:48" ht="12.75" customHeight="1" x14ac:dyDescent="0.15">
      <c r="A28" s="30" t="s">
        <v>64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1:48" s="60" customFormat="1" ht="12.75" customHeight="1" x14ac:dyDescent="0.15">
      <c r="A29" s="61" t="s">
        <v>90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K29" s="2"/>
      <c r="AL29" s="2"/>
      <c r="AM29" s="2"/>
      <c r="AN29" s="2"/>
      <c r="AO29" s="2"/>
      <c r="AP29" s="2"/>
      <c r="AQ29" s="2"/>
      <c r="AR29" s="2"/>
    </row>
    <row r="30" spans="1:48" ht="12.75" customHeight="1" x14ac:dyDescent="0.15">
      <c r="A30" s="30" t="s">
        <v>11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K30" s="60"/>
      <c r="AL30" s="60"/>
      <c r="AM30" s="60"/>
      <c r="AN30" s="60"/>
      <c r="AO30" s="60"/>
      <c r="AP30" s="60"/>
      <c r="AQ30" s="60"/>
      <c r="AR30" s="60"/>
    </row>
    <row r="31" spans="1:48" s="62" customFormat="1" ht="12.75" customHeight="1" x14ac:dyDescent="0.15">
      <c r="A31" s="63" t="s">
        <v>92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</row>
    <row r="32" spans="1:48" s="62" customFormat="1" ht="12.75" customHeight="1" x14ac:dyDescent="0.15">
      <c r="A32" s="63" t="s">
        <v>93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</row>
    <row r="33" spans="1:48" s="58" customFormat="1" ht="12.75" customHeight="1" x14ac:dyDescent="0.15">
      <c r="A33" s="30" t="s">
        <v>85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K33" s="2"/>
      <c r="AL33" s="2"/>
      <c r="AM33" s="2"/>
      <c r="AN33" s="2"/>
      <c r="AO33" s="2"/>
      <c r="AP33" s="2"/>
      <c r="AQ33" s="2"/>
      <c r="AR33" s="2"/>
      <c r="AV33" s="60"/>
    </row>
    <row r="34" spans="1:48" ht="12.75" customHeight="1" x14ac:dyDescent="0.15">
      <c r="A34" s="232" t="s">
        <v>94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  <c r="AH34" s="233"/>
      <c r="AI34" s="233"/>
      <c r="AK34" s="58"/>
      <c r="AL34" s="58"/>
      <c r="AM34" s="58"/>
      <c r="AN34" s="58"/>
      <c r="AO34" s="58"/>
      <c r="AP34" s="58"/>
      <c r="AQ34" s="58"/>
      <c r="AR34" s="58"/>
    </row>
    <row r="35" spans="1:48" ht="12.75" customHeight="1" x14ac:dyDescent="0.15">
      <c r="A35" s="232" t="s">
        <v>97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233"/>
    </row>
    <row r="36" spans="1:48" ht="12.75" customHeight="1" x14ac:dyDescent="0.15"/>
    <row r="37" spans="1:48" ht="12.75" customHeight="1" x14ac:dyDescent="0.15"/>
    <row r="38" spans="1:48" ht="12.75" customHeight="1" x14ac:dyDescent="0.15"/>
  </sheetData>
  <sheetProtection sheet="1" selectLockedCells="1"/>
  <mergeCells count="100">
    <mergeCell ref="A34:AI34"/>
    <mergeCell ref="A35:AI35"/>
    <mergeCell ref="B27:H27"/>
    <mergeCell ref="I27:P27"/>
    <mergeCell ref="D24:H24"/>
    <mergeCell ref="B13:B24"/>
    <mergeCell ref="B25:H25"/>
    <mergeCell ref="D13:H13"/>
    <mergeCell ref="D14:H14"/>
    <mergeCell ref="D15:H15"/>
    <mergeCell ref="D16:H16"/>
    <mergeCell ref="AA14:AH14"/>
    <mergeCell ref="R15:Y15"/>
    <mergeCell ref="R13:Y13"/>
    <mergeCell ref="D17:H17"/>
    <mergeCell ref="D18:H18"/>
    <mergeCell ref="B12:H12"/>
    <mergeCell ref="R12:Z12"/>
    <mergeCell ref="AA12:AI12"/>
    <mergeCell ref="R10:AI10"/>
    <mergeCell ref="R11:AI11"/>
    <mergeCell ref="R8:AI8"/>
    <mergeCell ref="I10:P10"/>
    <mergeCell ref="I11:P11"/>
    <mergeCell ref="B10:H10"/>
    <mergeCell ref="R9:AI9"/>
    <mergeCell ref="B6:H6"/>
    <mergeCell ref="I6:P6"/>
    <mergeCell ref="R3:AI3"/>
    <mergeCell ref="R6:AI6"/>
    <mergeCell ref="B7:H7"/>
    <mergeCell ref="I7:P7"/>
    <mergeCell ref="R7:AI7"/>
    <mergeCell ref="R2:AI2"/>
    <mergeCell ref="B4:H4"/>
    <mergeCell ref="I4:P4"/>
    <mergeCell ref="R4:AI4"/>
    <mergeCell ref="B5:H5"/>
    <mergeCell ref="I5:P5"/>
    <mergeCell ref="R5:AI5"/>
    <mergeCell ref="C1:G1"/>
    <mergeCell ref="A9:A27"/>
    <mergeCell ref="B9:H9"/>
    <mergeCell ref="I9:Q9"/>
    <mergeCell ref="B8:H8"/>
    <mergeCell ref="I8:P8"/>
    <mergeCell ref="I18:P18"/>
    <mergeCell ref="I17:P17"/>
    <mergeCell ref="I14:P14"/>
    <mergeCell ref="B3:H3"/>
    <mergeCell ref="I3:P3"/>
    <mergeCell ref="I21:P21"/>
    <mergeCell ref="B11:H11"/>
    <mergeCell ref="A2:A8"/>
    <mergeCell ref="B2:H2"/>
    <mergeCell ref="I2:Q2"/>
    <mergeCell ref="I25:P25"/>
    <mergeCell ref="I12:Q12"/>
    <mergeCell ref="R19:Y19"/>
    <mergeCell ref="AA19:AH19"/>
    <mergeCell ref="AA21:AH21"/>
    <mergeCell ref="I15:P15"/>
    <mergeCell ref="AA13:AH13"/>
    <mergeCell ref="R14:Y14"/>
    <mergeCell ref="I16:P16"/>
    <mergeCell ref="D23:H23"/>
    <mergeCell ref="I13:P13"/>
    <mergeCell ref="R22:Y22"/>
    <mergeCell ref="R20:Y20"/>
    <mergeCell ref="AA20:AH20"/>
    <mergeCell ref="I20:P20"/>
    <mergeCell ref="D22:H22"/>
    <mergeCell ref="D19:H19"/>
    <mergeCell ref="D20:H20"/>
    <mergeCell ref="D21:H21"/>
    <mergeCell ref="AA18:AH18"/>
    <mergeCell ref="AA27:AH27"/>
    <mergeCell ref="R27:Z27"/>
    <mergeCell ref="AA22:AH22"/>
    <mergeCell ref="R23:Y23"/>
    <mergeCell ref="AA23:AH23"/>
    <mergeCell ref="R24:Y24"/>
    <mergeCell ref="AA24:AH24"/>
    <mergeCell ref="R26:AI26"/>
    <mergeCell ref="AH1:AI1"/>
    <mergeCell ref="B26:H26"/>
    <mergeCell ref="I26:P26"/>
    <mergeCell ref="R25:Y25"/>
    <mergeCell ref="AA25:AH25"/>
    <mergeCell ref="AA15:AH15"/>
    <mergeCell ref="I24:P24"/>
    <mergeCell ref="I23:P23"/>
    <mergeCell ref="R21:Y21"/>
    <mergeCell ref="I22:P22"/>
    <mergeCell ref="I19:P19"/>
    <mergeCell ref="R16:Y16"/>
    <mergeCell ref="AA16:AH16"/>
    <mergeCell ref="R17:Y17"/>
    <mergeCell ref="AA17:AH17"/>
    <mergeCell ref="R18:Y18"/>
  </mergeCells>
  <phoneticPr fontId="4"/>
  <dataValidations count="1">
    <dataValidation type="whole" operator="greaterThanOrEqual" allowBlank="1" showInputMessage="1" showErrorMessage="1" sqref="I3:P8 I13:P27 I10:P11">
      <formula1>0</formula1>
    </dataValidation>
  </dataValidations>
  <printOptions horizontalCentered="1"/>
  <pageMargins left="0.59055118110236227" right="0.59055118110236227" top="0.78740157480314965" bottom="0.59055118110236227" header="0.39370078740157483" footer="0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助成金</vt:lpstr>
      <vt:lpstr>5号 事業および決算報告書（表）</vt:lpstr>
      <vt:lpstr>5号 事業および決算報告書（裏） </vt:lpstr>
      <vt:lpstr>'5号 事業および決算報告書（表）'!Print_Area</vt:lpstr>
      <vt:lpstr>'5号 事業および決算報告書（裏）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2025-01-29T08:18:53Z</cp:lastPrinted>
  <dcterms:created xsi:type="dcterms:W3CDTF">2010-01-10T08:22:45Z</dcterms:created>
  <dcterms:modified xsi:type="dcterms:W3CDTF">2025-01-29T08:18:57Z</dcterms:modified>
</cp:coreProperties>
</file>