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民生子ども課\子ども会\⑦子ども会\●助成金\1_R6申請案内\ホームページ用\"/>
    </mc:Choice>
  </mc:AlternateContent>
  <bookViews>
    <workbookView xWindow="0" yWindow="0" windowWidth="20496" windowHeight="7536" tabRatio="900" firstSheet="1" activeTab="1"/>
  </bookViews>
  <sheets>
    <sheet name="助成金" sheetId="63" state="hidden" r:id="rId1"/>
    <sheet name="1号（表）" sheetId="10" r:id="rId2"/>
    <sheet name="1号（裏）" sheetId="49" r:id="rId3"/>
    <sheet name="【記入例】助成金交付申請書 " sheetId="67" r:id="rId4"/>
    <sheet name="【記入例】助成金交付申請書 (裏) " sheetId="68" r:id="rId5"/>
    <sheet name="2号 (複写)" sheetId="64" state="hidden" r:id="rId6"/>
    <sheet name="2号 (子ども会控)" sheetId="66" state="hidden" r:id="rId7"/>
    <sheet name="3号" sheetId="23" state="hidden" r:id="rId8"/>
    <sheet name="4号 " sheetId="24" state="hidden" r:id="rId9"/>
    <sheet name="6号 " sheetId="29" state="hidden" r:id="rId10"/>
    <sheet name="7号" sheetId="25" state="hidden" r:id="rId11"/>
  </sheets>
  <definedNames>
    <definedName name="_xlnm.Print_Area" localSheetId="3">'【記入例】助成金交付申請書 '!$A$1:$AO$34</definedName>
    <definedName name="_xlnm.Print_Area" localSheetId="4">'【記入例】助成金交付申請書 (裏) '!$A$1:$AI$37</definedName>
    <definedName name="_xlnm.Print_Area" localSheetId="1">'1号（表）'!$A$1:$AI$33</definedName>
    <definedName name="_xlnm.Print_Area" localSheetId="2">'1号（裏）'!$A$1:$AI$29</definedName>
    <definedName name="_xlnm.Print_Area" localSheetId="6">'2号 (子ども会控)'!$A$1:$AH$38</definedName>
    <definedName name="_xlnm.Print_Area" localSheetId="5">'2号 (複写)'!$A$1:$AH$38</definedName>
    <definedName name="_xlnm.Print_Area" localSheetId="7">'3号'!$A$1:$AQ$29</definedName>
    <definedName name="_xlnm.Print_Area" localSheetId="8">'4号 '!$A$1:$AQ$36</definedName>
    <definedName name="_xlnm.Print_Area" localSheetId="9">'6号 '!$A$1:$AQ$25</definedName>
    <definedName name="_xlnm.Print_Area" localSheetId="10">'7号'!$A$1:$AQ$34</definedName>
  </definedNames>
  <calcPr calcId="162913"/>
</workbook>
</file>

<file path=xl/calcChain.xml><?xml version="1.0" encoding="utf-8"?>
<calcChain xmlns="http://schemas.openxmlformats.org/spreadsheetml/2006/main">
  <c r="O30" i="68" l="1"/>
  <c r="Y5" i="66" l="1"/>
  <c r="Y5" i="64"/>
  <c r="J8" i="49" l="1"/>
  <c r="J26" i="49"/>
  <c r="J10" i="49"/>
  <c r="K22" i="29" l="1"/>
  <c r="B10" i="63" l="1"/>
  <c r="AG31" i="10"/>
  <c r="B9" i="63" s="1"/>
  <c r="C9" i="63" s="1"/>
  <c r="B11" i="63" l="1"/>
  <c r="B20" i="29"/>
  <c r="B22" i="29"/>
  <c r="B21" i="29"/>
  <c r="I18" i="23" l="1"/>
  <c r="A20" i="23" l="1"/>
  <c r="A23" i="10"/>
  <c r="A19" i="10"/>
  <c r="A1" i="49"/>
  <c r="A18" i="23"/>
  <c r="C7" i="63"/>
  <c r="C6" i="63"/>
  <c r="C5" i="63"/>
  <c r="C4" i="63"/>
  <c r="I20" i="10" l="1"/>
  <c r="C1" i="49" l="1"/>
</calcChain>
</file>

<file path=xl/sharedStrings.xml><?xml version="1.0" encoding="utf-8"?>
<sst xmlns="http://schemas.openxmlformats.org/spreadsheetml/2006/main" count="459" uniqueCount="207">
  <si>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</si>
  <si>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</si>
  <si>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</si>
  <si>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</si>
  <si>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</si>
  <si>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人</t>
    <rPh sb="0" eb="1">
      <t>ニン</t>
    </rPh>
    <phoneticPr fontId="4"/>
  </si>
  <si>
    <t>（第１号様式）</t>
    <phoneticPr fontId="4"/>
  </si>
  <si>
    <t>記</t>
    <rPh sb="0" eb="1">
      <t>キ</t>
    </rPh>
    <phoneticPr fontId="4"/>
  </si>
  <si>
    <t>（電話）</t>
    <rPh sb="1" eb="3">
      <t>デンワ</t>
    </rPh>
    <phoneticPr fontId="4"/>
  </si>
  <si>
    <t>（氏名）</t>
    <rPh sb="1" eb="3">
      <t>シメイ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</si>
  <si>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</si>
  <si>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</si>
  <si>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子ども会会長</t>
    <rPh sb="0" eb="1">
      <t>コ</t>
    </rPh>
    <rPh sb="3" eb="4">
      <t>カイ</t>
    </rPh>
    <rPh sb="4" eb="6">
      <t>カイチョウ</t>
    </rPh>
    <phoneticPr fontId="4"/>
  </si>
  <si>
    <t>会員数</t>
    <rPh sb="0" eb="3">
      <t>カイインスウ</t>
    </rPh>
    <phoneticPr fontId="4"/>
  </si>
  <si>
    <t>（注）</t>
    <rPh sb="1" eb="2">
      <t>チュウ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</si>
  <si>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</si>
  <si>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子ども会</t>
    <rPh sb="0" eb="1">
      <t>コ</t>
    </rPh>
    <rPh sb="3" eb="4">
      <t>カイ</t>
    </rPh>
    <phoneticPr fontId="4"/>
  </si>
  <si>
    <t>名古屋市長</t>
    <rPh sb="0" eb="4">
      <t>ナゴヤシ</t>
    </rPh>
    <rPh sb="4" eb="5">
      <t>チョウ</t>
    </rPh>
    <phoneticPr fontId="4"/>
  </si>
  <si>
    <t>様</t>
    <rPh sb="0" eb="1">
      <t>サマ</t>
    </rPh>
    <phoneticPr fontId="4"/>
  </si>
  <si>
    <t>（第４号様式）</t>
    <phoneticPr fontId="4"/>
  </si>
  <si>
    <t>不承認の理由等</t>
    <rPh sb="0" eb="1">
      <t>フ</t>
    </rPh>
    <rPh sb="1" eb="3">
      <t>ショウニン</t>
    </rPh>
    <rPh sb="4" eb="6">
      <t>リユウ</t>
    </rPh>
    <rPh sb="6" eb="7">
      <t>トウ</t>
    </rPh>
    <phoneticPr fontId="4"/>
  </si>
  <si>
    <t>（第６号様式）</t>
    <phoneticPr fontId="4"/>
  </si>
  <si>
    <t>（取消し・一部取消し）の理由等</t>
    <rPh sb="1" eb="3">
      <t>トリケ</t>
    </rPh>
    <rPh sb="5" eb="7">
      <t>イチブ</t>
    </rPh>
    <rPh sb="7" eb="9">
      <t>トリケ</t>
    </rPh>
    <rPh sb="12" eb="14">
      <t>リユウ</t>
    </rPh>
    <rPh sb="14" eb="15">
      <t>トウ</t>
    </rPh>
    <phoneticPr fontId="4"/>
  </si>
  <si>
    <t>（取消し・一部取消し）交付金額</t>
    <rPh sb="11" eb="13">
      <t>コウフ</t>
    </rPh>
    <rPh sb="13" eb="15">
      <t>キンガク</t>
    </rPh>
    <phoneticPr fontId="4"/>
  </si>
  <si>
    <t>　既交付決定金額</t>
    <rPh sb="1" eb="2">
      <t>キ</t>
    </rPh>
    <rPh sb="2" eb="4">
      <t>コウフ</t>
    </rPh>
    <rPh sb="4" eb="6">
      <t>ケッテイ</t>
    </rPh>
    <rPh sb="6" eb="8">
      <t>キンガク</t>
    </rPh>
    <phoneticPr fontId="4"/>
  </si>
  <si>
    <t>　既交付金額</t>
    <rPh sb="1" eb="2">
      <t>キ</t>
    </rPh>
    <rPh sb="2" eb="4">
      <t>コウフ</t>
    </rPh>
    <rPh sb="4" eb="6">
      <t>キンガク</t>
    </rPh>
    <phoneticPr fontId="4"/>
  </si>
  <si>
    <t>　返還金額</t>
    <rPh sb="1" eb="3">
      <t>ヘンカン</t>
    </rPh>
    <rPh sb="3" eb="5">
      <t>キンガク</t>
    </rPh>
    <phoneticPr fontId="4"/>
  </si>
  <si>
    <t>（第７号様式）</t>
    <phoneticPr fontId="4"/>
  </si>
  <si>
    <t>精算戻入金額</t>
    <rPh sb="0" eb="2">
      <t>セイサン</t>
    </rPh>
    <rPh sb="2" eb="4">
      <t>レイニュウ</t>
    </rPh>
    <rPh sb="4" eb="6">
      <t>キンガク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</si>
  <si>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</si>
  <si>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交付済額</t>
    <rPh sb="0" eb="2">
      <t>コウフ</t>
    </rPh>
    <rPh sb="2" eb="3">
      <t>ズ</t>
    </rPh>
    <rPh sb="3" eb="4">
      <t>ガク</t>
    </rPh>
    <phoneticPr fontId="4"/>
  </si>
  <si>
    <t>＊事業費欄には、行事ごとに係る経費、行事予定を記入してください。</t>
    <rPh sb="1" eb="3">
      <t>ジギョウ</t>
    </rPh>
    <rPh sb="3" eb="4">
      <t>ヒ</t>
    </rPh>
    <rPh sb="4" eb="5">
      <t>ラン</t>
    </rPh>
    <rPh sb="8" eb="10">
      <t>ギョウジ</t>
    </rPh>
    <rPh sb="13" eb="14">
      <t>カカ</t>
    </rPh>
    <rPh sb="15" eb="17">
      <t>ケイヒ</t>
    </rPh>
    <rPh sb="18" eb="20">
      <t>ギョウジ</t>
    </rPh>
    <rPh sb="20" eb="22">
      <t>ヨテイ</t>
    </rPh>
    <rPh sb="23" eb="25">
      <t>キニュウ</t>
    </rPh>
    <phoneticPr fontId="4"/>
  </si>
  <si>
    <t>円</t>
    <rPh sb="0" eb="1">
      <t>エン</t>
    </rPh>
    <phoneticPr fontId="4"/>
  </si>
  <si>
    <t>子ども会運営助成金交付申請書</t>
    <rPh sb="0" eb="1">
      <t>コ</t>
    </rPh>
    <rPh sb="4" eb="6">
      <t>ウンエイ</t>
    </rPh>
    <rPh sb="6" eb="9">
      <t>ジョセイキン</t>
    </rPh>
    <rPh sb="9" eb="11">
      <t>コウフ</t>
    </rPh>
    <rPh sb="11" eb="14">
      <t>シンセイショ</t>
    </rPh>
    <phoneticPr fontId="4"/>
  </si>
  <si>
    <t>学区・地区子ども会名</t>
    <rPh sb="0" eb="2">
      <t>ガック</t>
    </rPh>
    <rPh sb="3" eb="5">
      <t>チク</t>
    </rPh>
    <rPh sb="5" eb="6">
      <t>コ</t>
    </rPh>
    <rPh sb="8" eb="9">
      <t>カイ</t>
    </rPh>
    <rPh sb="9" eb="10">
      <t>メイ</t>
    </rPh>
    <phoneticPr fontId="4"/>
  </si>
  <si>
    <t>氏名</t>
  </si>
  <si>
    <t>種別</t>
    <phoneticPr fontId="4"/>
  </si>
  <si>
    <t>学年</t>
  </si>
  <si>
    <t>年齢</t>
  </si>
  <si>
    <t>（ただし、中学生・小学生については学年の高い順から、未就学については年令の高い順に記入すること。）</t>
    <phoneticPr fontId="4"/>
  </si>
  <si>
    <t>（子ども会名</t>
    <phoneticPr fontId="4"/>
  </si>
  <si>
    <t>）</t>
    <phoneticPr fontId="4"/>
  </si>
  <si>
    <t>幼･小･中</t>
    <phoneticPr fontId="4"/>
  </si>
  <si>
    <t>＜個人情報の取り扱いについて＞</t>
  </si>
  <si>
    <t>この名簿に関する個人情報は、子ども会活動のため以外には使用しません。</t>
  </si>
  <si>
    <t>（小学生)</t>
    <rPh sb="1" eb="4">
      <t>ショウガクセイ</t>
    </rPh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</si>
  <si>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</si>
  <si>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</si>
  <si>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</si>
  <si>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</si>
  <si>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申請額</t>
    <rPh sb="0" eb="3">
      <t>シンセイガク</t>
    </rPh>
    <phoneticPr fontId="4"/>
  </si>
  <si>
    <t>年度結成状況　</t>
    <phoneticPr fontId="4"/>
  </si>
  <si>
    <t>（住所）</t>
    <rPh sb="1" eb="3">
      <t>ジュウショ</t>
    </rPh>
    <phoneticPr fontId="4"/>
  </si>
  <si>
    <t>育成会会長</t>
    <rPh sb="0" eb="2">
      <t>イクセイ</t>
    </rPh>
    <rPh sb="2" eb="3">
      <t>カイ</t>
    </rPh>
    <rPh sb="3" eb="5">
      <t>カイチョウ</t>
    </rPh>
    <phoneticPr fontId="4"/>
  </si>
  <si>
    <t>　子ども会の運営費の助成を受けたいので、関係書類を添えて下記の通り申請します。</t>
    <rPh sb="1" eb="2">
      <t>コ</t>
    </rPh>
    <rPh sb="4" eb="5">
      <t>カイ</t>
    </rPh>
    <rPh sb="6" eb="9">
      <t>ウンエイヒ</t>
    </rPh>
    <rPh sb="10" eb="12">
      <t>ジョセイ</t>
    </rPh>
    <rPh sb="13" eb="14">
      <t>ウ</t>
    </rPh>
    <rPh sb="20" eb="22">
      <t>カンケイ</t>
    </rPh>
    <rPh sb="22" eb="24">
      <t>ショルイ</t>
    </rPh>
    <rPh sb="25" eb="26">
      <t>ソ</t>
    </rPh>
    <rPh sb="28" eb="30">
      <t>カキ</t>
    </rPh>
    <rPh sb="31" eb="32">
      <t>トオ</t>
    </rPh>
    <rPh sb="33" eb="35">
      <t>シンセイ</t>
    </rPh>
    <phoneticPr fontId="4"/>
  </si>
  <si>
    <t>育成会事務所の所在地に同じ</t>
    <rPh sb="0" eb="2">
      <t>イクセイ</t>
    </rPh>
    <rPh sb="2" eb="3">
      <t>カイ</t>
    </rPh>
    <rPh sb="3" eb="5">
      <t>ジム</t>
    </rPh>
    <rPh sb="5" eb="6">
      <t>ショ</t>
    </rPh>
    <rPh sb="7" eb="10">
      <t>ショザイチ</t>
    </rPh>
    <rPh sb="11" eb="12">
      <t>オナ</t>
    </rPh>
    <phoneticPr fontId="4"/>
  </si>
  <si>
    <t>□</t>
    <phoneticPr fontId="4"/>
  </si>
  <si>
    <t>＊　会員数のうち未就学の欄は、就学前 2学年の幼児の数を記入してください。</t>
    <rPh sb="2" eb="5">
      <t>カイインスウ</t>
    </rPh>
    <rPh sb="8" eb="11">
      <t>ミシュウガク</t>
    </rPh>
    <rPh sb="12" eb="13">
      <t>ラン</t>
    </rPh>
    <rPh sb="15" eb="17">
      <t>シュウガク</t>
    </rPh>
    <rPh sb="17" eb="18">
      <t>マエ</t>
    </rPh>
    <rPh sb="20" eb="21">
      <t>ガク</t>
    </rPh>
    <rPh sb="21" eb="22">
      <t>ネン</t>
    </rPh>
    <rPh sb="23" eb="25">
      <t>ヨウジ</t>
    </rPh>
    <rPh sb="26" eb="27">
      <t>カズ</t>
    </rPh>
    <rPh sb="28" eb="30">
      <t>キニュウ</t>
    </rPh>
    <phoneticPr fontId="4"/>
  </si>
  <si>
    <t>（未就学)</t>
    <rPh sb="1" eb="4">
      <t>ミシュウガク</t>
    </rPh>
    <phoneticPr fontId="4"/>
  </si>
  <si>
    <t>（中学生)</t>
    <rPh sb="1" eb="3">
      <t>チュウガク</t>
    </rPh>
    <rPh sb="3" eb="4">
      <t>セイ</t>
    </rPh>
    <phoneticPr fontId="4"/>
  </si>
  <si>
    <t>（合　計)</t>
    <rPh sb="1" eb="2">
      <t>ゴウ</t>
    </rPh>
    <rPh sb="3" eb="4">
      <t>ケイ</t>
    </rPh>
    <phoneticPr fontId="4"/>
  </si>
  <si>
    <t>年度予算</t>
    <rPh sb="2" eb="4">
      <t>ヨサン</t>
    </rPh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</si>
  <si>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</si>
  <si>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</si>
  <si>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</si>
  <si>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</si>
  <si>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</si>
  <si>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計</t>
    <rPh sb="0" eb="1">
      <t>ケイ</t>
    </rPh>
    <phoneticPr fontId="4"/>
  </si>
  <si>
    <t>＊　地域子ども会運営助成金（申請額）</t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</si>
  <si>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</si>
  <si>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</si>
  <si>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開催月</t>
    <rPh sb="0" eb="2">
      <t>カイサイ</t>
    </rPh>
    <rPh sb="2" eb="3">
      <t>ガツ</t>
    </rPh>
    <phoneticPr fontId="4"/>
  </si>
  <si>
    <t>開催場所</t>
    <rPh sb="0" eb="2">
      <t>カイサイ</t>
    </rPh>
    <rPh sb="2" eb="4">
      <t>バショ</t>
    </rPh>
    <phoneticPr fontId="4"/>
  </si>
  <si>
    <t>行事別経費</t>
    <rPh sb="0" eb="2">
      <t>ギョウジ</t>
    </rPh>
    <rPh sb="2" eb="3">
      <t>ベツ</t>
    </rPh>
    <rPh sb="3" eb="5">
      <t>ケイヒ</t>
    </rPh>
    <phoneticPr fontId="4"/>
  </si>
  <si>
    <t>行事名</t>
    <rPh sb="0" eb="2">
      <t>ギョウジ</t>
    </rPh>
    <rPh sb="2" eb="3">
      <t>メイ</t>
    </rPh>
    <phoneticPr fontId="4"/>
  </si>
  <si>
    <t>計</t>
    <rPh sb="0" eb="1">
      <t>ケイ</t>
    </rPh>
    <phoneticPr fontId="4"/>
  </si>
  <si>
    <t>月</t>
    <rPh sb="0" eb="1">
      <t>ガツ</t>
    </rPh>
    <phoneticPr fontId="4"/>
  </si>
  <si>
    <t>人数</t>
    <rPh sb="0" eb="2">
      <t>ニンズウ</t>
    </rPh>
    <phoneticPr fontId="26"/>
  </si>
  <si>
    <t>下限</t>
    <rPh sb="0" eb="2">
      <t>カゲン</t>
    </rPh>
    <phoneticPr fontId="26"/>
  </si>
  <si>
    <t>上限</t>
    <rPh sb="0" eb="2">
      <t>ジョウゲン</t>
    </rPh>
    <phoneticPr fontId="26"/>
  </si>
  <si>
    <t>人数</t>
    <rPh sb="0" eb="2">
      <t>ニンズウ</t>
    </rPh>
    <phoneticPr fontId="4"/>
  </si>
  <si>
    <t>☑</t>
    <phoneticPr fontId="4"/>
  </si>
  <si>
    <t>（第３号様式）</t>
    <phoneticPr fontId="4"/>
  </si>
  <si>
    <t>交付金額</t>
    <rPh sb="0" eb="2">
      <t>コウフ</t>
    </rPh>
    <rPh sb="2" eb="4">
      <t>キンガク</t>
    </rPh>
    <phoneticPr fontId="4"/>
  </si>
  <si>
    <t>条件</t>
    <rPh sb="0" eb="2">
      <t>ジョウケン</t>
    </rPh>
    <phoneticPr fontId="4"/>
  </si>
  <si>
    <t>(1)</t>
    <phoneticPr fontId="4"/>
  </si>
  <si>
    <t>(2)</t>
  </si>
  <si>
    <t>(3)</t>
  </si>
  <si>
    <t>(4)</t>
  </si>
  <si>
    <t>助成金交付後必要がある場合には、使途について監査を行います。</t>
    <phoneticPr fontId="4"/>
  </si>
  <si>
    <t>ア</t>
    <phoneticPr fontId="4"/>
  </si>
  <si>
    <t>イ</t>
    <phoneticPr fontId="4"/>
  </si>
  <si>
    <t>ウ</t>
    <phoneticPr fontId="4"/>
  </si>
  <si>
    <t>要綱に違反して助成金の交付を受けたとき。</t>
    <phoneticPr fontId="4"/>
  </si>
  <si>
    <t>執行状況が適当でないと認めたとき。</t>
    <phoneticPr fontId="4"/>
  </si>
  <si>
    <t>その他市長が特に不適当と認めたとき。</t>
    <phoneticPr fontId="4"/>
  </si>
  <si>
    <t>子ども会運営助成金交付不承認決定通知書</t>
    <rPh sb="0" eb="1">
      <t>コ</t>
    </rPh>
    <rPh sb="3" eb="4">
      <t>カイ</t>
    </rPh>
    <rPh sb="4" eb="6">
      <t>ウンエイ</t>
    </rPh>
    <rPh sb="6" eb="9">
      <t>ジョセイキン</t>
    </rPh>
    <rPh sb="9" eb="11">
      <t>コウフ</t>
    </rPh>
    <rPh sb="11" eb="14">
      <t>フショウニン</t>
    </rPh>
    <rPh sb="14" eb="16">
      <t>ケッテイ</t>
    </rPh>
    <rPh sb="16" eb="19">
      <t>ツウチショ</t>
    </rPh>
    <phoneticPr fontId="4"/>
  </si>
  <si>
    <t>＊　特定の事業のために得られる助成金
（上記市助成金を除く）、参加費等の収入計</t>
    <rPh sb="38" eb="39">
      <t>ケイ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</si>
  <si>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</si>
  <si>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次の各号のいずれかに該当する場合は、すでに交付した助成金の全部又は</t>
    <phoneticPr fontId="4"/>
  </si>
  <si>
    <t>一部の返還を命ずることがあります。</t>
    <phoneticPr fontId="4"/>
  </si>
  <si>
    <t>会費</t>
    <rPh sb="0" eb="2">
      <t>カイヒ</t>
    </rPh>
    <phoneticPr fontId="4"/>
  </si>
  <si>
    <t>＊　会費の合計</t>
    <rPh sb="2" eb="4">
      <t>カイヒ</t>
    </rPh>
    <rPh sb="5" eb="7">
      <t>ゴウケイ</t>
    </rPh>
    <phoneticPr fontId="4"/>
  </si>
  <si>
    <t>＊助成の対象となる行事は、「地域子ども会運営基準」を満たす、子どもの集団活動に限られます。</t>
    <rPh sb="1" eb="3">
      <t>ジョセイ</t>
    </rPh>
    <rPh sb="4" eb="6">
      <t>タイショウ</t>
    </rPh>
    <rPh sb="9" eb="11">
      <t>ギョウジ</t>
    </rPh>
    <rPh sb="14" eb="16">
      <t>チイキ</t>
    </rPh>
    <rPh sb="16" eb="17">
      <t>コ</t>
    </rPh>
    <rPh sb="19" eb="20">
      <t>カイ</t>
    </rPh>
    <rPh sb="20" eb="22">
      <t>ウンエイ</t>
    </rPh>
    <rPh sb="22" eb="24">
      <t>キジュン</t>
    </rPh>
    <rPh sb="26" eb="27">
      <t>ミ</t>
    </rPh>
    <rPh sb="30" eb="31">
      <t>コ</t>
    </rPh>
    <rPh sb="34" eb="38">
      <t>シュウダンカツドウ</t>
    </rPh>
    <rPh sb="39" eb="40">
      <t>カギ</t>
    </rPh>
    <phoneticPr fontId="4"/>
  </si>
  <si>
    <t>＊　事業費の合計</t>
    <rPh sb="2" eb="5">
      <t>ジギョウヒ</t>
    </rPh>
    <rPh sb="6" eb="8">
      <t>ゴウケイ</t>
    </rPh>
    <phoneticPr fontId="4"/>
  </si>
  <si>
    <t>中学生(種別：中)、小学生(小)、未就学(幼)の順で全会員を記入すること。また、未就学は、就学前 2学年の幼児のみ記載すること。</t>
    <rPh sb="4" eb="6">
      <t>シュベツ</t>
    </rPh>
    <rPh sb="7" eb="8">
      <t>ナカ</t>
    </rPh>
    <rPh sb="14" eb="15">
      <t>ショウ</t>
    </rPh>
    <rPh sb="21" eb="22">
      <t>ヨウ</t>
    </rPh>
    <rPh sb="57" eb="59">
      <t>キサイ</t>
    </rPh>
    <phoneticPr fontId="4"/>
  </si>
  <si>
    <t>育成会会長</t>
    <rPh sb="0" eb="3">
      <t>イクセイカイ</t>
    </rPh>
    <rPh sb="3" eb="5">
      <t>カイチョウ</t>
    </rPh>
    <phoneticPr fontId="4"/>
  </si>
  <si>
    <t>子ども会運営助成金交付決定通知書</t>
    <rPh sb="0" eb="1">
      <t>コ</t>
    </rPh>
    <rPh sb="4" eb="6">
      <t>ウンエイ</t>
    </rPh>
    <rPh sb="6" eb="9">
      <t>ジョセイキン</t>
    </rPh>
    <rPh sb="9" eb="11">
      <t>コウフ</t>
    </rPh>
    <rPh sb="11" eb="13">
      <t>ケッテイ</t>
    </rPh>
    <rPh sb="13" eb="16">
      <t>ツウチショ</t>
    </rPh>
    <phoneticPr fontId="4"/>
  </si>
  <si>
    <t>子ども会運営助成金交付額確定通知書</t>
    <rPh sb="0" eb="1">
      <t>コ</t>
    </rPh>
    <rPh sb="3" eb="4">
      <t>カイ</t>
    </rPh>
    <rPh sb="4" eb="6">
      <t>ウンエイ</t>
    </rPh>
    <rPh sb="6" eb="9">
      <t>ジョセイキン</t>
    </rPh>
    <rPh sb="9" eb="11">
      <t>コウフ</t>
    </rPh>
    <rPh sb="11" eb="12">
      <t>ガク</t>
    </rPh>
    <rPh sb="12" eb="14">
      <t>カクテイ</t>
    </rPh>
    <rPh sb="14" eb="17">
      <t>ツウチショ</t>
    </rPh>
    <phoneticPr fontId="4"/>
  </si>
  <si>
    <t>子ども会運営助成金交付（取消し・一部取消し）決定通知書</t>
    <rPh sb="0" eb="1">
      <t>コ</t>
    </rPh>
    <rPh sb="3" eb="4">
      <t>カイ</t>
    </rPh>
    <rPh sb="4" eb="6">
      <t>ウンエイ</t>
    </rPh>
    <rPh sb="6" eb="9">
      <t>ジョセイキン</t>
    </rPh>
    <rPh sb="9" eb="11">
      <t>コウフ</t>
    </rPh>
    <rPh sb="12" eb="14">
      <t>トリケ</t>
    </rPh>
    <rPh sb="16" eb="18">
      <t>イチブ</t>
    </rPh>
    <rPh sb="18" eb="20">
      <t>トリケ</t>
    </rPh>
    <rPh sb="22" eb="24">
      <t>ケッテイ</t>
    </rPh>
    <rPh sb="24" eb="27">
      <t>ツウチショ</t>
    </rPh>
    <phoneticPr fontId="4"/>
  </si>
  <si>
    <t>１　精算額</t>
    <rPh sb="2" eb="3">
      <t>セイ</t>
    </rPh>
    <rPh sb="3" eb="4">
      <t>ザン</t>
    </rPh>
    <rPh sb="4" eb="5">
      <t>ガク</t>
    </rPh>
    <phoneticPr fontId="4"/>
  </si>
  <si>
    <t>交付確定額</t>
  </si>
  <si>
    <t>２　戻入期限</t>
    <rPh sb="2" eb="4">
      <t>レイニュウ</t>
    </rPh>
    <rPh sb="4" eb="6">
      <t>キゲン</t>
    </rPh>
    <phoneticPr fontId="4"/>
  </si>
  <si>
    <t>別添返納通知書に記載のとおり</t>
    <rPh sb="0" eb="2">
      <t>ベッテン</t>
    </rPh>
    <rPh sb="2" eb="4">
      <t>ヘンノウ</t>
    </rPh>
    <rPh sb="4" eb="7">
      <t>ツウチショ</t>
    </rPh>
    <rPh sb="8" eb="10">
      <t>キサイ</t>
    </rPh>
    <phoneticPr fontId="4"/>
  </si>
  <si>
    <t>　（内加算金　　　　　　　　　　　　　　　　）
　　加算金の算式</t>
    <rPh sb="2" eb="3">
      <t>ウチ</t>
    </rPh>
    <rPh sb="3" eb="6">
      <t>カサンキン</t>
    </rPh>
    <rPh sb="26" eb="29">
      <t>カサンキン</t>
    </rPh>
    <rPh sb="30" eb="32">
      <t>サンシキ</t>
    </rPh>
    <phoneticPr fontId="4"/>
  </si>
  <si>
    <t>（第２号様式）</t>
    <phoneticPr fontId="4"/>
  </si>
  <si>
    <t>会員名簿</t>
    <rPh sb="0" eb="4">
      <t>カイインメイボ</t>
    </rPh>
    <phoneticPr fontId="4"/>
  </si>
  <si>
    <t>この助成金は、地域子ども会運営助成金交付要綱（以下｢要綱｣という。）に基づいて</t>
    <phoneticPr fontId="4"/>
  </si>
  <si>
    <t>交付するものです。</t>
    <phoneticPr fontId="4"/>
  </si>
  <si>
    <t>年度終了後 4月末日までに、子ども会事業および決算報告書を市長に提出のこと。</t>
    <phoneticPr fontId="4"/>
  </si>
  <si>
    <t>□</t>
  </si>
  <si>
    <t xml:space="preserve"> </t>
    <phoneticPr fontId="4"/>
  </si>
  <si>
    <t>　　　　年　月　日付で申請のあった子ども会運営助成金は、下記の条件をつけて交付することに決定したので通知します。</t>
    <phoneticPr fontId="4"/>
  </si>
  <si>
    <t>　　　　年　月　日付で申請のあった子ども会運営助成金は、下記の理由により交付を不承認と決定しましたので通知します。</t>
    <phoneticPr fontId="4"/>
  </si>
  <si>
    <t>　　　　年　月　日付で交付決定した　　　年度子ども会運営助成金については、
　　　年　月　日付子ども会事業および決算報告書に基づき、下記のとおり交付額を確定しましたので通知します。
　なお、精算残金については、期日までに返還してください。</t>
    <rPh sb="4" eb="5">
      <t>トシ</t>
    </rPh>
    <rPh sb="6" eb="7">
      <t>ツキ</t>
    </rPh>
    <rPh sb="8" eb="10">
      <t>ヒヅケ</t>
    </rPh>
    <rPh sb="11" eb="13">
      <t>コウフ</t>
    </rPh>
    <rPh sb="13" eb="15">
      <t>ケッテイ</t>
    </rPh>
    <rPh sb="20" eb="22">
      <t>ネンド</t>
    </rPh>
    <rPh sb="22" eb="23">
      <t>コ</t>
    </rPh>
    <phoneticPr fontId="4"/>
  </si>
  <si>
    <t>　　　　年　月　日付で交付を決定しました子ども会運営助成金は、下記の理由により交付の決定を（取消し・一部取消し）することと決定しましたので通知します。</t>
    <rPh sb="4" eb="5">
      <t>トシ</t>
    </rPh>
    <rPh sb="6" eb="7">
      <t>ツキ</t>
    </rPh>
    <rPh sb="8" eb="10">
      <t>ヒヅケ</t>
    </rPh>
    <rPh sb="11" eb="13">
      <t>コウフ</t>
    </rPh>
    <rPh sb="14" eb="16">
      <t>ケッテイ</t>
    </rPh>
    <rPh sb="20" eb="21">
      <t>コ</t>
    </rPh>
    <rPh sb="23" eb="24">
      <t>カイ</t>
    </rPh>
    <rPh sb="24" eb="26">
      <t>ウンエイ</t>
    </rPh>
    <rPh sb="26" eb="28">
      <t>ジョセイ</t>
    </rPh>
    <rPh sb="28" eb="29">
      <t>キン</t>
    </rPh>
    <rPh sb="31" eb="33">
      <t>カキ</t>
    </rPh>
    <phoneticPr fontId="4"/>
  </si>
  <si>
    <t>年</t>
    <rPh sb="0" eb="1">
      <t>ネン</t>
    </rPh>
    <phoneticPr fontId="4"/>
  </si>
  <si>
    <t>（結成）</t>
    <rPh sb="1" eb="3">
      <t>ケッセイ</t>
    </rPh>
    <phoneticPr fontId="4"/>
  </si>
  <si>
    <t>円</t>
    <rPh sb="0" eb="1">
      <t>エン</t>
    </rPh>
    <phoneticPr fontId="4"/>
  </si>
  <si>
    <t>育成会会長名</t>
    <rPh sb="0" eb="3">
      <t>イクセイカイ</t>
    </rPh>
    <rPh sb="3" eb="4">
      <t>カイ</t>
    </rPh>
    <rPh sb="4" eb="5">
      <t>チョウ</t>
    </rPh>
    <rPh sb="5" eb="6">
      <t>ナ</t>
    </rPh>
    <phoneticPr fontId="4"/>
  </si>
  <si>
    <t>←　印の文字は印刷されません</t>
    <rPh sb="2" eb="3">
      <t>イン</t>
    </rPh>
    <rPh sb="4" eb="6">
      <t>モジ</t>
    </rPh>
    <rPh sb="7" eb="9">
      <t>インサツ</t>
    </rPh>
    <phoneticPr fontId="4"/>
  </si>
  <si>
    <t>（子ども会控）</t>
    <rPh sb="1" eb="2">
      <t>コ</t>
    </rPh>
    <rPh sb="4" eb="5">
      <t>カイ</t>
    </rPh>
    <rPh sb="5" eb="6">
      <t>ヒカ</t>
    </rPh>
    <phoneticPr fontId="4"/>
  </si>
  <si>
    <t>番号</t>
    <rPh sb="0" eb="2">
      <t>バンゴウ</t>
    </rPh>
    <phoneticPr fontId="4"/>
  </si>
  <si>
    <t>令和６</t>
    <rPh sb="0" eb="2">
      <t>レイワ</t>
    </rPh>
    <phoneticPr fontId="4"/>
  </si>
  <si>
    <t>記入例（表面）</t>
    <rPh sb="0" eb="2">
      <t>キニュウ</t>
    </rPh>
    <rPh sb="2" eb="3">
      <t>レイ</t>
    </rPh>
    <rPh sb="4" eb="5">
      <t>オモテ</t>
    </rPh>
    <rPh sb="5" eb="6">
      <t>メン</t>
    </rPh>
    <phoneticPr fontId="4"/>
  </si>
  <si>
    <t>(第1号様式）</t>
    <rPh sb="1" eb="2">
      <t>ダイ</t>
    </rPh>
    <rPh sb="3" eb="4">
      <t>ゴウ</t>
    </rPh>
    <rPh sb="4" eb="6">
      <t>ヨウシキ</t>
    </rPh>
    <phoneticPr fontId="4"/>
  </si>
  <si>
    <t>(あて先)</t>
    <rPh sb="3" eb="4">
      <t>サキ</t>
    </rPh>
    <phoneticPr fontId="4"/>
  </si>
  <si>
    <t>　名古屋市長</t>
    <rPh sb="1" eb="2">
      <t>メイ</t>
    </rPh>
    <rPh sb="2" eb="3">
      <t>イニシエ</t>
    </rPh>
    <rPh sb="3" eb="4">
      <t>ヤ</t>
    </rPh>
    <rPh sb="4" eb="5">
      <t>シ</t>
    </rPh>
    <rPh sb="5" eb="6">
      <t>チョウ</t>
    </rPh>
    <phoneticPr fontId="4"/>
  </si>
  <si>
    <t>△△</t>
    <phoneticPr fontId="4"/>
  </si>
  <si>
    <t>学区</t>
    <rPh sb="0" eb="2">
      <t>ガック</t>
    </rPh>
    <phoneticPr fontId="4"/>
  </si>
  <si>
    <t>○○</t>
    <phoneticPr fontId="4"/>
  </si>
  <si>
    <r>
      <t xml:space="preserve"> 名古屋市</t>
    </r>
    <r>
      <rPr>
        <sz val="12"/>
        <color indexed="10"/>
        <rFont val="HGSｺﾞｼｯｸE"/>
        <family val="3"/>
        <charset val="128"/>
      </rPr>
      <t>北</t>
    </r>
    <r>
      <rPr>
        <sz val="12"/>
        <rFont val="ＭＳ Ｐ明朝"/>
        <family val="1"/>
        <charset val="128"/>
      </rPr>
      <t>区　</t>
    </r>
    <r>
      <rPr>
        <sz val="12"/>
        <color indexed="10"/>
        <rFont val="HGPｺﾞｼｯｸE"/>
        <family val="3"/>
        <charset val="128"/>
      </rPr>
      <t>清水四丁目１７番1号</t>
    </r>
    <rPh sb="1" eb="5">
      <t>ナゴヤシ</t>
    </rPh>
    <rPh sb="5" eb="7">
      <t>キタク</t>
    </rPh>
    <phoneticPr fontId="4"/>
  </si>
  <si>
    <t>○○マンション501号室</t>
    <phoneticPr fontId="4"/>
  </si>
  <si>
    <t>育成会会長氏名</t>
    <rPh sb="0" eb="3">
      <t>イクセイカイ</t>
    </rPh>
    <rPh sb="3" eb="5">
      <t>カイチョウ</t>
    </rPh>
    <rPh sb="5" eb="7">
      <t>シメイ</t>
    </rPh>
    <phoneticPr fontId="4"/>
  </si>
  <si>
    <t>＃＃　＃＃</t>
    <phoneticPr fontId="4"/>
  </si>
  <si>
    <t>子ども会運営助成金交付申請書</t>
    <rPh sb="0" eb="1">
      <t>コ</t>
    </rPh>
    <rPh sb="3" eb="4">
      <t>カイ</t>
    </rPh>
    <rPh sb="4" eb="6">
      <t>ウンエイ</t>
    </rPh>
    <rPh sb="6" eb="9">
      <t>ジョセイキン</t>
    </rPh>
    <rPh sb="9" eb="11">
      <t>コウフ</t>
    </rPh>
    <rPh sb="11" eb="14">
      <t>シンセイショ</t>
    </rPh>
    <phoneticPr fontId="4"/>
  </si>
  <si>
    <t>　　　　子ども会の運営費の助成を受けたいので、関係書類を添えて下記の通り申請します。</t>
    <rPh sb="4" eb="5">
      <t>コ</t>
    </rPh>
    <rPh sb="7" eb="8">
      <t>カイ</t>
    </rPh>
    <rPh sb="9" eb="12">
      <t>ウンエイヒ</t>
    </rPh>
    <rPh sb="13" eb="15">
      <t>ジョセイ</t>
    </rPh>
    <rPh sb="16" eb="17">
      <t>ウ</t>
    </rPh>
    <rPh sb="23" eb="25">
      <t>カンケイ</t>
    </rPh>
    <rPh sb="25" eb="27">
      <t>ショルイ</t>
    </rPh>
    <rPh sb="28" eb="29">
      <t>ソ</t>
    </rPh>
    <rPh sb="31" eb="33">
      <t>カキ</t>
    </rPh>
    <rPh sb="34" eb="35">
      <t>トオ</t>
    </rPh>
    <rPh sb="36" eb="38">
      <t>シンセイ</t>
    </rPh>
    <phoneticPr fontId="4"/>
  </si>
  <si>
    <t>1　　申請額</t>
    <rPh sb="3" eb="4">
      <t>サル</t>
    </rPh>
    <rPh sb="4" eb="5">
      <t>ショウ</t>
    </rPh>
    <rPh sb="5" eb="6">
      <t>ガク</t>
    </rPh>
    <phoneticPr fontId="4"/>
  </si>
  <si>
    <t>金</t>
    <rPh sb="0" eb="1">
      <t>キン</t>
    </rPh>
    <phoneticPr fontId="4"/>
  </si>
  <si>
    <t>　　　年度結成状況</t>
    <rPh sb="5" eb="7">
      <t>ケッセイ</t>
    </rPh>
    <rPh sb="7" eb="9">
      <t>ジョウキョウ</t>
    </rPh>
    <phoneticPr fontId="4"/>
  </si>
  <si>
    <t xml:space="preserve"> (結成)</t>
    <rPh sb="2" eb="4">
      <t>ケッセイ</t>
    </rPh>
    <phoneticPr fontId="4"/>
  </si>
  <si>
    <t>昭和</t>
    <rPh sb="0" eb="2">
      <t>ショウワ</t>
    </rPh>
    <phoneticPr fontId="4"/>
  </si>
  <si>
    <t>子 ど も 会
育成会会長</t>
    <rPh sb="0" eb="1">
      <t>コ</t>
    </rPh>
    <rPh sb="6" eb="7">
      <t>カイ</t>
    </rPh>
    <rPh sb="8" eb="11">
      <t>イクセイカイ</t>
    </rPh>
    <rPh sb="11" eb="13">
      <t>カイチョウ</t>
    </rPh>
    <phoneticPr fontId="4"/>
  </si>
  <si>
    <r>
      <t xml:space="preserve"> (住所)　　　</t>
    </r>
    <r>
      <rPr>
        <sz val="14"/>
        <rFont val="ＭＳ Ｐ明朝"/>
        <family val="1"/>
        <charset val="128"/>
      </rPr>
      <t/>
    </r>
    <rPh sb="2" eb="4">
      <t>ジュウショ</t>
    </rPh>
    <phoneticPr fontId="4"/>
  </si>
  <si>
    <r>
      <t xml:space="preserve"> (電話)　　　　　　　　</t>
    </r>
    <r>
      <rPr>
        <b/>
        <sz val="11"/>
        <rFont val="ＭＳ Ｐ明朝"/>
        <family val="1"/>
        <charset val="128"/>
      </rPr>
      <t>　　</t>
    </r>
    <r>
      <rPr>
        <b/>
        <sz val="14"/>
        <rFont val="ＭＳ Ｐ明朝"/>
        <family val="1"/>
        <charset val="128"/>
      </rPr>
      <t>０００－００００</t>
    </r>
    <rPh sb="2" eb="4">
      <t>デンワ</t>
    </rPh>
    <phoneticPr fontId="4"/>
  </si>
  <si>
    <r>
      <t xml:space="preserve"> (氏名)　　　　　　　　　　　</t>
    </r>
    <r>
      <rPr>
        <b/>
        <sz val="14"/>
        <rFont val="ＭＳ Ｐ明朝"/>
        <family val="1"/>
        <charset val="128"/>
      </rPr>
      <t>　＃＃　＃＃</t>
    </r>
    <rPh sb="2" eb="4">
      <t>シメイ</t>
    </rPh>
    <phoneticPr fontId="4"/>
  </si>
  <si>
    <t>会　　員　　数</t>
    <rPh sb="0" eb="1">
      <t>カイ</t>
    </rPh>
    <rPh sb="3" eb="4">
      <t>イン</t>
    </rPh>
    <rPh sb="6" eb="7">
      <t>カズ</t>
    </rPh>
    <phoneticPr fontId="4"/>
  </si>
  <si>
    <t>（未就学）　　　２　　人</t>
    <rPh sb="1" eb="4">
      <t>ミシュウガク</t>
    </rPh>
    <rPh sb="11" eb="12">
      <t>ヒト</t>
    </rPh>
    <phoneticPr fontId="4"/>
  </si>
  <si>
    <t>（小学生）　１４　　　人</t>
    <rPh sb="1" eb="4">
      <t>ショウガクセイ</t>
    </rPh>
    <rPh sb="11" eb="12">
      <t>ニン</t>
    </rPh>
    <phoneticPr fontId="4"/>
  </si>
  <si>
    <t>（中学生）　　　２　　人</t>
    <rPh sb="1" eb="4">
      <t>チュウガクセイ</t>
    </rPh>
    <rPh sb="11" eb="12">
      <t>ヒト</t>
    </rPh>
    <phoneticPr fontId="4"/>
  </si>
  <si>
    <t>（合計）　　　１４　　　人</t>
    <rPh sb="1" eb="3">
      <t>ゴウケイ</t>
    </rPh>
    <rPh sb="12" eb="13">
      <t>ニン</t>
    </rPh>
    <phoneticPr fontId="4"/>
  </si>
  <si>
    <t>　＊会員数のうち未就学の欄は、就学前　２学年の幼児の数を記入してください。</t>
    <rPh sb="2" eb="5">
      <t>カイインスウ</t>
    </rPh>
    <rPh sb="8" eb="11">
      <t>ミシュウガク</t>
    </rPh>
    <rPh sb="12" eb="13">
      <t>ラン</t>
    </rPh>
    <rPh sb="15" eb="18">
      <t>シュウガクマエ</t>
    </rPh>
    <rPh sb="20" eb="22">
      <t>ガクネン</t>
    </rPh>
    <rPh sb="23" eb="25">
      <t>ヨウジ</t>
    </rPh>
    <rPh sb="26" eb="27">
      <t>カズ</t>
    </rPh>
    <rPh sb="28" eb="30">
      <t>キニュウ</t>
    </rPh>
    <phoneticPr fontId="4"/>
  </si>
  <si>
    <t>記入例（裏面）</t>
    <rPh sb="0" eb="2">
      <t>キニュウ</t>
    </rPh>
    <rPh sb="2" eb="3">
      <t>レイ</t>
    </rPh>
    <rPh sb="4" eb="6">
      <t>ウラメン</t>
    </rPh>
    <phoneticPr fontId="4"/>
  </si>
  <si>
    <t>（単子会長用）</t>
    <rPh sb="1" eb="6">
      <t>タンコカイチョウヨウ</t>
    </rPh>
    <phoneticPr fontId="4"/>
  </si>
  <si>
    <t>年度予算</t>
    <rPh sb="0" eb="2">
      <t>ネンド</t>
    </rPh>
    <rPh sb="2" eb="4">
      <t>ヨサン</t>
    </rPh>
    <phoneticPr fontId="4"/>
  </si>
  <si>
    <t>収　入</t>
    <rPh sb="0" eb="1">
      <t>オサム</t>
    </rPh>
    <rPh sb="2" eb="3">
      <t>イ</t>
    </rPh>
    <phoneticPr fontId="4"/>
  </si>
  <si>
    <t>科　　　　　目</t>
    <rPh sb="0" eb="1">
      <t>カ</t>
    </rPh>
    <rPh sb="6" eb="7">
      <t>メ</t>
    </rPh>
    <phoneticPr fontId="4"/>
  </si>
  <si>
    <t>金　　　額</t>
    <rPh sb="0" eb="1">
      <t>キン</t>
    </rPh>
    <rPh sb="4" eb="5">
      <t>ガク</t>
    </rPh>
    <phoneticPr fontId="4"/>
  </si>
  <si>
    <t>備　　　　　　　　　　　　　　　　考</t>
    <rPh sb="0" eb="1">
      <t>ソナエ</t>
    </rPh>
    <rPh sb="17" eb="18">
      <t>コウ</t>
    </rPh>
    <phoneticPr fontId="4"/>
  </si>
  <si>
    <t>会　　　　　　　費</t>
    <rPh sb="0" eb="1">
      <t>カイ</t>
    </rPh>
    <rPh sb="8" eb="9">
      <t>ヒ</t>
    </rPh>
    <phoneticPr fontId="4"/>
  </si>
  <si>
    <t>＊  会費の合計　　　</t>
    <rPh sb="3" eb="5">
      <t>カイヒ</t>
    </rPh>
    <rPh sb="6" eb="8">
      <t>ゴウケイ</t>
    </rPh>
    <phoneticPr fontId="4"/>
  </si>
  <si>
    <t>市   助   成   金</t>
    <rPh sb="0" eb="1">
      <t>シ</t>
    </rPh>
    <rPh sb="4" eb="5">
      <t>スケ</t>
    </rPh>
    <rPh sb="8" eb="9">
      <t>シゲル</t>
    </rPh>
    <rPh sb="12" eb="13">
      <t>カネ</t>
    </rPh>
    <phoneticPr fontId="4"/>
  </si>
  <si>
    <t>＊  地域子ども会運営助成金（申請額）</t>
    <rPh sb="3" eb="5">
      <t>チイキ</t>
    </rPh>
    <rPh sb="5" eb="6">
      <t>コ</t>
    </rPh>
    <rPh sb="8" eb="9">
      <t>カイ</t>
    </rPh>
    <rPh sb="9" eb="11">
      <t>ウンエイ</t>
    </rPh>
    <rPh sb="11" eb="14">
      <t>ジョセイキン</t>
    </rPh>
    <rPh sb="15" eb="18">
      <t>シンセイガク</t>
    </rPh>
    <phoneticPr fontId="4"/>
  </si>
  <si>
    <t>事  業  用  収  入</t>
    <rPh sb="0" eb="1">
      <t>コト</t>
    </rPh>
    <rPh sb="3" eb="4">
      <t>ギョウ</t>
    </rPh>
    <rPh sb="6" eb="7">
      <t>ヨウ</t>
    </rPh>
    <rPh sb="9" eb="10">
      <t>オサム</t>
    </rPh>
    <rPh sb="12" eb="13">
      <t>イ</t>
    </rPh>
    <phoneticPr fontId="4"/>
  </si>
  <si>
    <t>＊  特定の事業のために得られる助成金
   （上記市助成金を除く)、参加費等の収入</t>
    <rPh sb="3" eb="5">
      <t>トクテイ</t>
    </rPh>
    <rPh sb="6" eb="8">
      <t>ジギョウ</t>
    </rPh>
    <rPh sb="12" eb="13">
      <t>エ</t>
    </rPh>
    <rPh sb="16" eb="19">
      <t>ジョセイキン</t>
    </rPh>
    <rPh sb="24" eb="26">
      <t>ジョウキ</t>
    </rPh>
    <rPh sb="26" eb="27">
      <t>シ</t>
    </rPh>
    <rPh sb="27" eb="30">
      <t>ジョセイキン</t>
    </rPh>
    <rPh sb="31" eb="32">
      <t>ノゾ</t>
    </rPh>
    <rPh sb="35" eb="38">
      <t>サンカヒ</t>
    </rPh>
    <rPh sb="38" eb="39">
      <t>トウ</t>
    </rPh>
    <rPh sb="40" eb="42">
      <t>シュウニュウ</t>
    </rPh>
    <phoneticPr fontId="4"/>
  </si>
  <si>
    <t>そ　　　の　　　他</t>
    <rPh sb="8" eb="9">
      <t>タ</t>
    </rPh>
    <phoneticPr fontId="4"/>
  </si>
  <si>
    <t xml:space="preserve">
町内会助成金19,400　　資源回収収入10,000</t>
    <phoneticPr fontId="4"/>
  </si>
  <si>
    <t>繰　　越　　金</t>
    <rPh sb="0" eb="1">
      <t>クリ</t>
    </rPh>
    <rPh sb="3" eb="4">
      <t>コシ</t>
    </rPh>
    <rPh sb="6" eb="7">
      <t>キン</t>
    </rPh>
    <phoneticPr fontId="4"/>
  </si>
  <si>
    <t xml:space="preserve"> 前年度からの繰越金</t>
    <rPh sb="1" eb="4">
      <t>ゼンネンド</t>
    </rPh>
    <rPh sb="7" eb="9">
      <t>クリコシ</t>
    </rPh>
    <rPh sb="9" eb="10">
      <t>キン</t>
    </rPh>
    <phoneticPr fontId="4"/>
  </si>
  <si>
    <t>支　出</t>
    <rPh sb="0" eb="1">
      <t>シ</t>
    </rPh>
    <rPh sb="2" eb="3">
      <t>デ</t>
    </rPh>
    <phoneticPr fontId="4"/>
  </si>
  <si>
    <t>事　　業　　費</t>
    <rPh sb="0" eb="1">
      <t>コト</t>
    </rPh>
    <rPh sb="3" eb="4">
      <t>ギョウ</t>
    </rPh>
    <rPh sb="6" eb="7">
      <t>ヒ</t>
    </rPh>
    <phoneticPr fontId="4"/>
  </si>
  <si>
    <t>＊  事業費の合計</t>
    <rPh sb="3" eb="6">
      <t>ジギョウヒ</t>
    </rPh>
    <rPh sb="7" eb="9">
      <t>ゴウケイ</t>
    </rPh>
    <phoneticPr fontId="4"/>
  </si>
  <si>
    <t>行　  事  　名</t>
    <rPh sb="0" eb="1">
      <t>ギョウ</t>
    </rPh>
    <rPh sb="4" eb="5">
      <t>コト</t>
    </rPh>
    <rPh sb="8" eb="9">
      <t>メイ</t>
    </rPh>
    <phoneticPr fontId="4"/>
  </si>
  <si>
    <t>行 事 別 経 費</t>
    <rPh sb="0" eb="1">
      <t>ギョウ</t>
    </rPh>
    <rPh sb="2" eb="3">
      <t>コト</t>
    </rPh>
    <rPh sb="4" eb="5">
      <t>ベツ</t>
    </rPh>
    <rPh sb="6" eb="7">
      <t>キョウ</t>
    </rPh>
    <rPh sb="8" eb="9">
      <t>ヒ</t>
    </rPh>
    <phoneticPr fontId="4"/>
  </si>
  <si>
    <t>開　　　　　催　　　　　場　　　　　所</t>
    <phoneticPr fontId="4"/>
  </si>
  <si>
    <t>開催月</t>
    <phoneticPr fontId="4"/>
  </si>
  <si>
    <t>新入生歓迎会</t>
    <rPh sb="0" eb="3">
      <t>シンニュウセイ</t>
    </rPh>
    <rPh sb="3" eb="5">
      <t>カンゲイ</t>
    </rPh>
    <rPh sb="5" eb="6">
      <t>カイ</t>
    </rPh>
    <phoneticPr fontId="4"/>
  </si>
  <si>
    <t>△△レストラン</t>
    <phoneticPr fontId="4"/>
  </si>
  <si>
    <t>ラジオ体操</t>
    <rPh sb="3" eb="5">
      <t>タイソウ</t>
    </rPh>
    <phoneticPr fontId="4"/>
  </si>
  <si>
    <t>○○公園</t>
    <rPh sb="2" eb="4">
      <t>コウエン</t>
    </rPh>
    <phoneticPr fontId="4"/>
  </si>
  <si>
    <t>学区運動会</t>
    <rPh sb="0" eb="2">
      <t>ガック</t>
    </rPh>
    <rPh sb="2" eb="5">
      <t>ウンドウカイ</t>
    </rPh>
    <phoneticPr fontId="4"/>
  </si>
  <si>
    <t>○○小学校</t>
    <rPh sb="2" eb="5">
      <t>ショウガッコウ</t>
    </rPh>
    <phoneticPr fontId="4"/>
  </si>
  <si>
    <t>クリスマス会</t>
    <rPh sb="5" eb="6">
      <t>カイ</t>
    </rPh>
    <phoneticPr fontId="4"/>
  </si>
  <si>
    <t>○○コミセン</t>
    <phoneticPr fontId="4"/>
  </si>
  <si>
    <t>資源回収</t>
    <rPh sb="0" eb="2">
      <t>シゲン</t>
    </rPh>
    <rPh sb="2" eb="4">
      <t>カイシュウ</t>
    </rPh>
    <phoneticPr fontId="4"/>
  </si>
  <si>
    <t>毎</t>
    <rPh sb="0" eb="1">
      <t>マイ</t>
    </rPh>
    <phoneticPr fontId="4"/>
  </si>
  <si>
    <t>公園清掃</t>
    <rPh sb="0" eb="2">
      <t>コウエン</t>
    </rPh>
    <rPh sb="2" eb="4">
      <t>セイソウ</t>
    </rPh>
    <phoneticPr fontId="4"/>
  </si>
  <si>
    <t>５.７.９</t>
    <phoneticPr fontId="4"/>
  </si>
  <si>
    <t>そ　　の　　他</t>
    <rPh sb="6" eb="7">
      <t>タ</t>
    </rPh>
    <phoneticPr fontId="4"/>
  </si>
  <si>
    <t xml:space="preserve">役員懇親会費10,000　予備費959　会議費2,500　
備品購入費2,500  学区子連会費5,000  　
○○協会会費3,450
</t>
    <phoneticPr fontId="4"/>
  </si>
  <si>
    <t>＊事業費欄には、行事ごとに係る経費、行事予定を記入してください</t>
    <rPh sb="1" eb="4">
      <t>ジギョウヒ</t>
    </rPh>
    <rPh sb="4" eb="5">
      <t>ラン</t>
    </rPh>
    <rPh sb="8" eb="10">
      <t>ギョウジ</t>
    </rPh>
    <rPh sb="13" eb="14">
      <t>カカ</t>
    </rPh>
    <rPh sb="15" eb="17">
      <t>ケイヒ</t>
    </rPh>
    <rPh sb="18" eb="20">
      <t>ギョウジ</t>
    </rPh>
    <rPh sb="20" eb="22">
      <t>ヨテイ</t>
    </rPh>
    <rPh sb="23" eb="25">
      <t>キニュウ</t>
    </rPh>
    <phoneticPr fontId="4"/>
  </si>
  <si>
    <t>＊助成の対象となる行事は、「地域子ども会運営基準」を満たす、子どもの集団活動に限られます。</t>
    <rPh sb="1" eb="3">
      <t>ジョセイ</t>
    </rPh>
    <rPh sb="4" eb="6">
      <t>タイショウ</t>
    </rPh>
    <rPh sb="9" eb="11">
      <t>ギョウジ</t>
    </rPh>
    <rPh sb="14" eb="16">
      <t>チイキ</t>
    </rPh>
    <rPh sb="16" eb="17">
      <t>コ</t>
    </rPh>
    <rPh sb="19" eb="20">
      <t>カイ</t>
    </rPh>
    <rPh sb="20" eb="22">
      <t>ウンエイ</t>
    </rPh>
    <rPh sb="22" eb="24">
      <t>キジュン</t>
    </rPh>
    <rPh sb="26" eb="27">
      <t>ミ</t>
    </rPh>
    <rPh sb="30" eb="31">
      <t>コ</t>
    </rPh>
    <rPh sb="34" eb="36">
      <t>シュウダン</t>
    </rPh>
    <rPh sb="36" eb="38">
      <t>カツドウ</t>
    </rPh>
    <rPh sb="39" eb="40">
      <t>カギ</t>
    </rPh>
    <phoneticPr fontId="4"/>
  </si>
  <si>
    <t>令和7</t>
    <rPh sb="0" eb="2">
      <t>レイワ</t>
    </rPh>
    <phoneticPr fontId="4"/>
  </si>
  <si>
    <t>名古屋市　　北　　区</t>
    <rPh sb="0" eb="4">
      <t>ナゴヤシ</t>
    </rPh>
    <rPh sb="6" eb="7">
      <t>キタ</t>
    </rPh>
    <rPh sb="9" eb="10">
      <t>ク</t>
    </rPh>
    <phoneticPr fontId="4"/>
  </si>
  <si>
    <t>令和７</t>
    <rPh sb="0" eb="2">
      <t>レイワ</t>
    </rPh>
    <phoneticPr fontId="4"/>
  </si>
  <si>
    <t>令和　７</t>
    <rPh sb="0" eb="2">
      <t>レイワ</t>
    </rPh>
    <phoneticPr fontId="4"/>
  </si>
  <si>
    <r>
      <t>2　</t>
    </r>
    <r>
      <rPr>
        <b/>
        <sz val="12"/>
        <color indexed="10"/>
        <rFont val="HG丸ｺﾞｼｯｸM-PRO"/>
        <family val="3"/>
        <charset val="128"/>
      </rPr>
      <t>令和７</t>
    </r>
    <rPh sb="2" eb="4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</si>
</sst>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[DBNum3][$-411]&quot;金&quot;#,##0&quot;円&quot;;[DBNum3][$-411]&quot;金&quot;\-#,##0&quot;円&quot;;[DBNum3][$-411]&quot;金&quot;&quot;円&quot;"/>
    <numFmt numFmtId="177" formatCode="General;;&quot;&quot;"/>
    <numFmt numFmtId="178" formatCode="#,##0;\-#,##0;&quot;&quot;"/>
    <numFmt numFmtId="179" formatCode="0&quot;月&quot;"/>
    <numFmt numFmtId="180" formatCode="0&quot;人&quot;"/>
    <numFmt numFmtId="181" formatCode="[DBNum3][$-411]&quot;&quot;#,##0&quot;円&quot;;[DBNum3][$-411]&quot;&quot;\-#,##0&quot;円&quot;;[DBNum3][$-411]&quot;　&quot;&quot;円&quot;"/>
    <numFmt numFmtId="182" formatCode="0;\-0;&quot;&quot;"/>
    <numFmt numFmtId="183" formatCode="[DBNum3][$-411]&quot;&quot;#,##0;[DBNum3][$-411]&quot;&quot;\-#,##0;[DBNum3][$-411]&quot;　&quot;"/>
  </numFmts>
  <fonts count="7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rgb="FFFFFF00"/>
      <name val="HGS創英角ｺﾞｼｯｸUB"/>
      <family val="3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rgb="FFFFFF00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ＭＳ Ｐ明朝"/>
      <family val="1"/>
      <charset val="128"/>
    </font>
    <font>
      <sz val="14"/>
      <color indexed="10"/>
      <name val="HGｺﾞｼｯｸE"/>
      <family val="3"/>
      <charset val="128"/>
    </font>
    <font>
      <u val="double"/>
      <sz val="14"/>
      <name val="ＭＳ Ｐ明朝"/>
      <family val="1"/>
      <charset val="128"/>
    </font>
    <font>
      <sz val="14"/>
      <color indexed="53"/>
      <name val="HGｺﾞｼｯｸE"/>
      <family val="3"/>
      <charset val="128"/>
    </font>
    <font>
      <b/>
      <sz val="12"/>
      <color indexed="10"/>
      <name val="HG丸ｺﾞｼｯｸM-PRO"/>
      <family val="3"/>
      <charset val="128"/>
    </font>
    <font>
      <sz val="14"/>
      <color indexed="10"/>
      <name val="HGPｺﾞｼｯｸE"/>
      <family val="3"/>
      <charset val="128"/>
    </font>
    <font>
      <sz val="12"/>
      <color indexed="10"/>
      <name val="HGSｺﾞｼｯｸE"/>
      <family val="3"/>
      <charset val="128"/>
    </font>
    <font>
      <sz val="12"/>
      <color indexed="10"/>
      <name val="HGPｺﾞｼｯｸE"/>
      <family val="3"/>
      <charset val="128"/>
    </font>
    <font>
      <b/>
      <sz val="12"/>
      <color indexed="10"/>
      <name val="HGPｺﾞｼｯｸE"/>
      <family val="3"/>
      <charset val="128"/>
    </font>
    <font>
      <b/>
      <sz val="14"/>
      <color indexed="10"/>
      <name val="HGPｺﾞｼｯｸE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8"/>
      <color indexed="10"/>
      <name val="HGPｺﾞｼｯｸE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sz val="8"/>
      <color indexed="10"/>
      <name val="HGPｺﾞｼｯｸE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rgb="FFFF0000"/>
      <name val="HGPｺﾞｼｯｸE"/>
      <family val="3"/>
      <charset val="128"/>
    </font>
    <font>
      <sz val="12"/>
      <name val="HGPｺﾞｼｯｸM"/>
      <family val="3"/>
      <charset val="128"/>
    </font>
    <font>
      <b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color rgb="FF002060"/>
      <name val="HGPｺﾞｼｯｸE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579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vertical="center"/>
    </xf>
    <xf numFmtId="0" fontId="3" fillId="0" borderId="77" xfId="0" applyFont="1" applyBorder="1" applyAlignment="1"/>
    <xf numFmtId="0" fontId="3" fillId="0" borderId="80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57" xfId="0" applyFont="1" applyBorder="1" applyAlignment="1">
      <alignment horizontal="distributed" indent="1"/>
    </xf>
    <xf numFmtId="0" fontId="3" fillId="0" borderId="91" xfId="0" applyFont="1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3" fillId="0" borderId="95" xfId="0" applyFont="1" applyBorder="1" applyAlignment="1">
      <alignment horizontal="distributed" indent="1"/>
    </xf>
    <xf numFmtId="0" fontId="3" fillId="0" borderId="93" xfId="0" applyFont="1" applyBorder="1" applyAlignment="1"/>
    <xf numFmtId="0" fontId="3" fillId="0" borderId="94" xfId="0" applyFont="1" applyBorder="1" applyAlignment="1"/>
    <xf numFmtId="0" fontId="3" fillId="0" borderId="96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9" fontId="1" fillId="0" borderId="0" xfId="45" applyNumberFormat="1">
      <alignment vertical="center"/>
    </xf>
    <xf numFmtId="38" fontId="1" fillId="0" borderId="0" xfId="33" applyFont="1">
      <alignment vertical="center"/>
    </xf>
    <xf numFmtId="180" fontId="1" fillId="0" borderId="0" xfId="45" applyNumberFormat="1">
      <alignment vertical="center"/>
    </xf>
    <xf numFmtId="0" fontId="27" fillId="0" borderId="0" xfId="0" applyFo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61" xfId="0" applyFont="1" applyBorder="1" applyAlignment="1"/>
    <xf numFmtId="0" fontId="3" fillId="0" borderId="12" xfId="0" applyFont="1" applyBorder="1" applyAlignment="1"/>
    <xf numFmtId="0" fontId="3" fillId="0" borderId="105" xfId="0" applyFont="1" applyBorder="1" applyAlignment="1"/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8" xfId="0" applyFont="1" applyBorder="1">
      <alignment vertical="center"/>
    </xf>
    <xf numFmtId="0" fontId="3" fillId="0" borderId="91" xfId="0" applyFont="1" applyBorder="1">
      <alignment vertical="center"/>
    </xf>
    <xf numFmtId="177" fontId="3" fillId="0" borderId="28" xfId="0" applyNumberFormat="1" applyFont="1" applyFill="1" applyBorder="1" applyAlignment="1">
      <alignment horizontal="left" vertical="center" shrinkToFit="1"/>
    </xf>
    <xf numFmtId="0" fontId="3" fillId="0" borderId="119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4" borderId="28" xfId="0" applyFont="1" applyFill="1" applyBorder="1" applyAlignment="1" applyProtection="1">
      <alignment vertical="center"/>
      <protection locked="0"/>
    </xf>
    <xf numFmtId="0" fontId="3" fillId="0" borderId="16" xfId="0" applyFont="1" applyBorder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47" applyFont="1">
      <alignment vertical="center"/>
    </xf>
    <xf numFmtId="0" fontId="34" fillId="0" borderId="0" xfId="47" applyFont="1" applyBorder="1">
      <alignment vertical="center"/>
    </xf>
    <xf numFmtId="0" fontId="27" fillId="0" borderId="0" xfId="47" applyFont="1" applyBorder="1" applyAlignment="1">
      <alignment horizontal="right" vertical="center"/>
    </xf>
    <xf numFmtId="0" fontId="35" fillId="0" borderId="0" xfId="47" applyFont="1" applyBorder="1" applyAlignment="1">
      <alignment vertical="center"/>
    </xf>
    <xf numFmtId="0" fontId="29" fillId="0" borderId="0" xfId="47" applyFont="1" applyBorder="1">
      <alignment vertical="center"/>
    </xf>
    <xf numFmtId="0" fontId="34" fillId="0" borderId="0" xfId="47" applyFont="1" applyBorder="1" applyAlignment="1">
      <alignment horizontal="right" vertical="center"/>
    </xf>
    <xf numFmtId="0" fontId="27" fillId="0" borderId="0" xfId="47" applyFont="1" applyBorder="1">
      <alignment vertical="center"/>
    </xf>
    <xf numFmtId="0" fontId="29" fillId="0" borderId="0" xfId="47" applyFont="1" applyBorder="1" applyAlignment="1">
      <alignment vertical="center"/>
    </xf>
    <xf numFmtId="0" fontId="36" fillId="0" borderId="0" xfId="47" applyFont="1" applyBorder="1" applyAlignment="1">
      <alignment vertical="center"/>
    </xf>
    <xf numFmtId="0" fontId="36" fillId="0" borderId="0" xfId="47" applyFont="1" applyBorder="1" applyAlignment="1">
      <alignment vertical="center" shrinkToFit="1"/>
    </xf>
    <xf numFmtId="0" fontId="34" fillId="0" borderId="122" xfId="47" applyFont="1" applyBorder="1">
      <alignment vertical="center"/>
    </xf>
    <xf numFmtId="0" fontId="36" fillId="0" borderId="0" xfId="47" applyFont="1" applyBorder="1">
      <alignment vertical="center"/>
    </xf>
    <xf numFmtId="0" fontId="34" fillId="0" borderId="0" xfId="47" applyFont="1" applyAlignment="1"/>
    <xf numFmtId="0" fontId="27" fillId="0" borderId="0" xfId="47" applyFont="1" applyBorder="1" applyAlignment="1">
      <alignment vertical="center"/>
    </xf>
    <xf numFmtId="0" fontId="34" fillId="0" borderId="0" xfId="47" applyFont="1" applyBorder="1" applyAlignment="1">
      <alignment vertical="center"/>
    </xf>
    <xf numFmtId="0" fontId="27" fillId="0" borderId="0" xfId="47" applyFont="1">
      <alignment vertical="center"/>
    </xf>
    <xf numFmtId="0" fontId="36" fillId="0" borderId="51" xfId="47" quotePrefix="1" applyFont="1" applyBorder="1" applyAlignment="1">
      <alignment vertical="center"/>
    </xf>
    <xf numFmtId="0" fontId="36" fillId="0" borderId="51" xfId="47" applyFont="1" applyBorder="1" applyAlignment="1">
      <alignment vertical="center"/>
    </xf>
    <xf numFmtId="0" fontId="27" fillId="0" borderId="28" xfId="47" applyFont="1" applyBorder="1" applyAlignment="1"/>
    <xf numFmtId="0" fontId="27" fillId="0" borderId="0" xfId="47" applyFont="1" applyBorder="1" applyAlignment="1">
      <alignment horizontal="right"/>
    </xf>
    <xf numFmtId="0" fontId="37" fillId="0" borderId="30" xfId="47" applyFont="1" applyBorder="1" applyAlignment="1">
      <alignment vertical="center" textRotation="255"/>
    </xf>
    <xf numFmtId="0" fontId="37" fillId="0" borderId="31" xfId="47" applyFont="1" applyBorder="1" applyAlignment="1">
      <alignment vertical="center" textRotation="255"/>
    </xf>
    <xf numFmtId="0" fontId="37" fillId="0" borderId="18" xfId="47" applyFont="1" applyBorder="1" applyAlignment="1">
      <alignment vertical="center" textRotation="255" wrapText="1"/>
    </xf>
    <xf numFmtId="0" fontId="27" fillId="0" borderId="32" xfId="47" applyFont="1" applyBorder="1">
      <alignment vertical="center"/>
    </xf>
    <xf numFmtId="0" fontId="27" fillId="0" borderId="33" xfId="47" applyFont="1" applyBorder="1">
      <alignment vertical="center"/>
    </xf>
    <xf numFmtId="0" fontId="27" fillId="0" borderId="34" xfId="47" applyFont="1" applyBorder="1" applyAlignment="1">
      <alignment horizontal="center" vertical="center"/>
    </xf>
    <xf numFmtId="0" fontId="27" fillId="0" borderId="18" xfId="47" applyFont="1" applyBorder="1" applyAlignment="1">
      <alignment horizontal="center" vertical="center"/>
    </xf>
    <xf numFmtId="0" fontId="27" fillId="0" borderId="36" xfId="47" applyFont="1" applyBorder="1">
      <alignment vertical="center"/>
    </xf>
    <xf numFmtId="0" fontId="27" fillId="0" borderId="37" xfId="47" applyFont="1" applyBorder="1">
      <alignment vertical="center"/>
    </xf>
    <xf numFmtId="0" fontId="27" fillId="0" borderId="38" xfId="47" applyFont="1" applyBorder="1" applyAlignment="1">
      <alignment horizontal="center" vertical="center"/>
    </xf>
    <xf numFmtId="0" fontId="27" fillId="0" borderId="37" xfId="47" applyFont="1" applyBorder="1" applyAlignment="1">
      <alignment horizontal="center" vertical="center"/>
    </xf>
    <xf numFmtId="0" fontId="27" fillId="0" borderId="38" xfId="47" applyFont="1" applyBorder="1">
      <alignment vertical="center"/>
    </xf>
    <xf numFmtId="0" fontId="27" fillId="0" borderId="18" xfId="47" applyFont="1" applyBorder="1">
      <alignment vertical="center"/>
    </xf>
    <xf numFmtId="0" fontId="27" fillId="0" borderId="40" xfId="47" applyFont="1" applyBorder="1">
      <alignment vertical="center"/>
    </xf>
    <xf numFmtId="0" fontId="27" fillId="0" borderId="41" xfId="47" applyFont="1" applyBorder="1" applyAlignment="1">
      <alignment horizontal="center" vertical="center"/>
    </xf>
    <xf numFmtId="0" fontId="27" fillId="0" borderId="42" xfId="47" applyFont="1" applyBorder="1">
      <alignment vertical="center"/>
    </xf>
    <xf numFmtId="0" fontId="29" fillId="0" borderId="50" xfId="47" applyFont="1" applyBorder="1" applyAlignment="1">
      <alignment vertical="center"/>
    </xf>
    <xf numFmtId="0" fontId="29" fillId="0" borderId="51" xfId="47" applyFont="1" applyBorder="1" applyAlignment="1">
      <alignment vertical="center"/>
    </xf>
    <xf numFmtId="0" fontId="29" fillId="0" borderId="52" xfId="47" applyFont="1" applyBorder="1" applyAlignment="1">
      <alignment vertical="center"/>
    </xf>
    <xf numFmtId="0" fontId="34" fillId="0" borderId="51" xfId="47" applyFont="1" applyBorder="1">
      <alignment vertical="center"/>
    </xf>
    <xf numFmtId="0" fontId="38" fillId="0" borderId="0" xfId="0" applyFont="1">
      <alignment vertical="center"/>
    </xf>
    <xf numFmtId="49" fontId="39" fillId="0" borderId="0" xfId="47" applyNumberFormat="1" applyFont="1">
      <alignment vertical="center"/>
    </xf>
    <xf numFmtId="0" fontId="34" fillId="0" borderId="0" xfId="47" applyFont="1" applyAlignment="1">
      <alignment horizontal="right" vertical="center"/>
    </xf>
    <xf numFmtId="0" fontId="27" fillId="0" borderId="29" xfId="47" applyFont="1" applyBorder="1" applyAlignment="1">
      <alignment horizontal="center" vertical="center" textRotation="255"/>
    </xf>
    <xf numFmtId="0" fontId="41" fillId="0" borderId="0" xfId="0" applyFont="1">
      <alignment vertical="center"/>
    </xf>
    <xf numFmtId="0" fontId="42" fillId="0" borderId="0" xfId="47" applyFont="1">
      <alignment vertical="center"/>
    </xf>
    <xf numFmtId="49" fontId="43" fillId="0" borderId="0" xfId="47" applyNumberFormat="1" applyFont="1">
      <alignment vertical="center"/>
    </xf>
    <xf numFmtId="0" fontId="3" fillId="0" borderId="0" xfId="0" applyFont="1" applyAlignment="1" applyProtection="1">
      <alignment horizontal="right" vertical="center"/>
    </xf>
    <xf numFmtId="0" fontId="44" fillId="26" borderId="0" xfId="0" applyFont="1" applyFill="1" applyAlignment="1">
      <alignment vertical="center"/>
    </xf>
    <xf numFmtId="0" fontId="46" fillId="26" borderId="0" xfId="0" applyFont="1" applyFill="1" applyAlignment="1">
      <alignment vertical="center"/>
    </xf>
    <xf numFmtId="0" fontId="44" fillId="26" borderId="20" xfId="0" applyFont="1" applyFill="1" applyBorder="1" applyAlignment="1">
      <alignment vertical="center"/>
    </xf>
    <xf numFmtId="0" fontId="47" fillId="26" borderId="51" xfId="0" applyFont="1" applyFill="1" applyBorder="1" applyAlignment="1">
      <alignment vertical="center"/>
    </xf>
    <xf numFmtId="0" fontId="48" fillId="26" borderId="51" xfId="0" applyFont="1" applyFill="1" applyBorder="1" applyAlignment="1">
      <alignment vertical="center"/>
    </xf>
    <xf numFmtId="0" fontId="49" fillId="26" borderId="51" xfId="0" applyFont="1" applyFill="1" applyBorder="1" applyAlignment="1">
      <alignment horizontal="left" vertical="center"/>
    </xf>
    <xf numFmtId="0" fontId="49" fillId="26" borderId="11" xfId="0" applyFont="1" applyFill="1" applyBorder="1" applyAlignment="1">
      <alignment horizontal="left" vertical="center"/>
    </xf>
    <xf numFmtId="0" fontId="44" fillId="26" borderId="0" xfId="0" applyFont="1" applyFill="1" applyBorder="1" applyAlignment="1">
      <alignment vertical="center"/>
    </xf>
    <xf numFmtId="0" fontId="44" fillId="26" borderId="18" xfId="0" applyFont="1" applyFill="1" applyBorder="1" applyAlignment="1">
      <alignment vertical="center"/>
    </xf>
    <xf numFmtId="0" fontId="47" fillId="26" borderId="0" xfId="0" applyFont="1" applyFill="1" applyBorder="1" applyAlignment="1">
      <alignment vertical="center"/>
    </xf>
    <xf numFmtId="0" fontId="51" fillId="26" borderId="0" xfId="0" applyFont="1" applyFill="1" applyBorder="1" applyAlignment="1" applyProtection="1">
      <alignment horizontal="center" vertical="center" shrinkToFit="1"/>
      <protection locked="0"/>
    </xf>
    <xf numFmtId="0" fontId="47" fillId="26" borderId="0" xfId="0" applyFont="1" applyFill="1" applyBorder="1" applyAlignment="1">
      <alignment horizontal="center" vertical="center"/>
    </xf>
    <xf numFmtId="0" fontId="47" fillId="26" borderId="0" xfId="0" applyFont="1" applyFill="1" applyBorder="1" applyAlignment="1">
      <alignment horizontal="left" vertical="center"/>
    </xf>
    <xf numFmtId="0" fontId="44" fillId="26" borderId="13" xfId="0" applyFont="1" applyFill="1" applyBorder="1" applyAlignment="1">
      <alignment vertical="center"/>
    </xf>
    <xf numFmtId="0" fontId="47" fillId="26" borderId="17" xfId="0" applyFont="1" applyFill="1" applyBorder="1" applyAlignment="1">
      <alignment vertical="center"/>
    </xf>
    <xf numFmtId="0" fontId="47" fillId="26" borderId="16" xfId="0" applyFont="1" applyFill="1" applyBorder="1" applyAlignment="1">
      <alignment vertical="center"/>
    </xf>
    <xf numFmtId="0" fontId="57" fillId="26" borderId="17" xfId="0" applyFont="1" applyFill="1" applyBorder="1" applyAlignment="1">
      <alignment horizontal="center" vertical="center"/>
    </xf>
    <xf numFmtId="0" fontId="47" fillId="26" borderId="0" xfId="0" applyFont="1" applyFill="1" applyBorder="1" applyAlignment="1">
      <alignment horizontal="right" vertical="center"/>
    </xf>
    <xf numFmtId="0" fontId="54" fillId="26" borderId="16" xfId="0" applyFont="1" applyFill="1" applyBorder="1" applyAlignment="1" applyProtection="1">
      <alignment vertical="center" shrinkToFit="1"/>
      <protection locked="0"/>
    </xf>
    <xf numFmtId="0" fontId="44" fillId="26" borderId="16" xfId="0" applyFont="1" applyFill="1" applyBorder="1" applyAlignment="1">
      <alignment horizontal="center" vertical="center"/>
    </xf>
    <xf numFmtId="0" fontId="44" fillId="26" borderId="10" xfId="0" applyFont="1" applyFill="1" applyBorder="1" applyAlignment="1">
      <alignment horizontal="center" vertical="center"/>
    </xf>
    <xf numFmtId="0" fontId="44" fillId="26" borderId="0" xfId="0" quotePrefix="1" applyFont="1" applyFill="1" applyBorder="1" applyAlignment="1">
      <alignment vertical="center"/>
    </xf>
    <xf numFmtId="0" fontId="44" fillId="26" borderId="21" xfId="0" applyFont="1" applyFill="1" applyBorder="1" applyAlignment="1">
      <alignment vertical="center"/>
    </xf>
    <xf numFmtId="0" fontId="44" fillId="26" borderId="17" xfId="0" applyFont="1" applyFill="1" applyBorder="1" applyAlignment="1">
      <alignment vertical="center"/>
    </xf>
    <xf numFmtId="0" fontId="44" fillId="26" borderId="14" xfId="0" applyFont="1" applyFill="1" applyBorder="1" applyAlignment="1">
      <alignment vertical="center"/>
    </xf>
    <xf numFmtId="0" fontId="47" fillId="26" borderId="0" xfId="0" applyFont="1" applyFill="1" applyAlignment="1">
      <alignment vertical="center"/>
    </xf>
    <xf numFmtId="0" fontId="47" fillId="26" borderId="0" xfId="0" applyFont="1" applyFill="1" applyAlignment="1"/>
    <xf numFmtId="0" fontId="45" fillId="26" borderId="0" xfId="0" applyFont="1" applyFill="1" applyAlignment="1">
      <alignment vertical="center"/>
    </xf>
    <xf numFmtId="0" fontId="47" fillId="26" borderId="20" xfId="0" applyFont="1" applyFill="1" applyBorder="1" applyAlignment="1">
      <alignment vertical="center"/>
    </xf>
    <xf numFmtId="0" fontId="47" fillId="26" borderId="51" xfId="0" applyFont="1" applyFill="1" applyBorder="1" applyAlignment="1"/>
    <xf numFmtId="0" fontId="49" fillId="26" borderId="11" xfId="0" applyFont="1" applyFill="1" applyBorder="1" applyAlignment="1">
      <alignment horizontal="right" vertical="center"/>
    </xf>
    <xf numFmtId="0" fontId="47" fillId="26" borderId="18" xfId="0" applyFont="1" applyFill="1" applyBorder="1" applyAlignment="1">
      <alignment vertical="center"/>
    </xf>
    <xf numFmtId="0" fontId="47" fillId="26" borderId="56" xfId="0" applyFont="1" applyFill="1" applyBorder="1" applyAlignment="1">
      <alignment horizontal="left" vertical="center"/>
    </xf>
    <xf numFmtId="0" fontId="47" fillId="26" borderId="56" xfId="0" applyFont="1" applyFill="1" applyBorder="1" applyAlignment="1">
      <alignment vertical="center"/>
    </xf>
    <xf numFmtId="0" fontId="47" fillId="26" borderId="56" xfId="0" applyFont="1" applyFill="1" applyBorder="1" applyAlignment="1"/>
    <xf numFmtId="0" fontId="49" fillId="26" borderId="13" xfId="0" applyFont="1" applyFill="1" applyBorder="1" applyAlignment="1">
      <alignment horizontal="right" vertical="center"/>
    </xf>
    <xf numFmtId="0" fontId="47" fillId="26" borderId="13" xfId="0" applyFont="1" applyFill="1" applyBorder="1" applyAlignment="1">
      <alignment horizontal="center" vertical="center"/>
    </xf>
    <xf numFmtId="41" fontId="55" fillId="26" borderId="15" xfId="0" applyNumberFormat="1" applyFont="1" applyFill="1" applyBorder="1" applyAlignment="1" applyProtection="1">
      <alignment vertical="center"/>
      <protection locked="0"/>
    </xf>
    <xf numFmtId="0" fontId="23" fillId="26" borderId="10" xfId="0" applyFont="1" applyFill="1" applyBorder="1" applyAlignment="1">
      <alignment horizontal="right"/>
    </xf>
    <xf numFmtId="0" fontId="66" fillId="26" borderId="13" xfId="0" applyFont="1" applyFill="1" applyBorder="1" applyAlignment="1" applyProtection="1">
      <alignment horizontal="left" vertical="center" wrapText="1" shrinkToFit="1"/>
    </xf>
    <xf numFmtId="0" fontId="66" fillId="26" borderId="0" xfId="0" applyFont="1" applyFill="1" applyBorder="1" applyAlignment="1" applyProtection="1">
      <alignment horizontal="left" vertical="center" wrapText="1" shrinkToFit="1"/>
    </xf>
    <xf numFmtId="41" fontId="55" fillId="26" borderId="15" xfId="0" applyNumberFormat="1" applyFont="1" applyFill="1" applyBorder="1" applyAlignment="1">
      <alignment vertical="center"/>
    </xf>
    <xf numFmtId="0" fontId="44" fillId="26" borderId="13" xfId="0" applyFont="1" applyFill="1" applyBorder="1" applyAlignment="1">
      <alignment horizontal="left" vertical="center"/>
    </xf>
    <xf numFmtId="0" fontId="44" fillId="26" borderId="0" xfId="0" applyFont="1" applyFill="1" applyBorder="1" applyAlignment="1">
      <alignment horizontal="left" vertical="center"/>
    </xf>
    <xf numFmtId="0" fontId="44" fillId="26" borderId="13" xfId="0" applyFont="1" applyFill="1" applyBorder="1" applyAlignment="1">
      <alignment horizontal="left" vertical="center" wrapText="1"/>
    </xf>
    <xf numFmtId="0" fontId="44" fillId="26" borderId="0" xfId="0" applyFont="1" applyFill="1" applyBorder="1" applyAlignment="1">
      <alignment horizontal="left" vertical="center" wrapText="1"/>
    </xf>
    <xf numFmtId="0" fontId="54" fillId="26" borderId="13" xfId="0" applyFont="1" applyFill="1" applyBorder="1" applyAlignment="1" applyProtection="1">
      <alignment horizontal="left" vertical="center" shrinkToFit="1"/>
      <protection locked="0"/>
    </xf>
    <xf numFmtId="0" fontId="54" fillId="26" borderId="0" xfId="0" applyFont="1" applyFill="1" applyBorder="1" applyAlignment="1" applyProtection="1">
      <alignment horizontal="left" vertical="center" shrinkToFit="1"/>
      <protection locked="0"/>
    </xf>
    <xf numFmtId="0" fontId="69" fillId="26" borderId="13" xfId="0" applyFont="1" applyFill="1" applyBorder="1" applyAlignment="1" applyProtection="1">
      <alignment horizontal="left" vertical="center" shrinkToFit="1"/>
      <protection locked="0"/>
    </xf>
    <xf numFmtId="0" fontId="69" fillId="26" borderId="0" xfId="0" applyFont="1" applyFill="1" applyBorder="1" applyAlignment="1" applyProtection="1">
      <alignment horizontal="left" vertical="center" shrinkToFit="1"/>
      <protection locked="0"/>
    </xf>
    <xf numFmtId="41" fontId="55" fillId="26" borderId="126" xfId="0" applyNumberFormat="1" applyFont="1" applyFill="1" applyBorder="1" applyAlignment="1" applyProtection="1">
      <alignment vertical="center" shrinkToFit="1"/>
      <protection locked="0"/>
    </xf>
    <xf numFmtId="0" fontId="23" fillId="26" borderId="11" xfId="0" applyFont="1" applyFill="1" applyBorder="1" applyAlignment="1">
      <alignment horizontal="right"/>
    </xf>
    <xf numFmtId="0" fontId="47" fillId="26" borderId="20" xfId="0" applyFont="1" applyFill="1" applyBorder="1" applyAlignment="1">
      <alignment horizontal="left" vertical="center"/>
    </xf>
    <xf numFmtId="0" fontId="47" fillId="26" borderId="51" xfId="0" applyFont="1" applyFill="1" applyBorder="1" applyAlignment="1">
      <alignment horizontal="left" vertical="center"/>
    </xf>
    <xf numFmtId="0" fontId="47" fillId="26" borderId="11" xfId="0" applyFont="1" applyFill="1" applyBorder="1" applyAlignment="1">
      <alignment horizontal="left" vertical="center"/>
    </xf>
    <xf numFmtId="0" fontId="47" fillId="26" borderId="13" xfId="0" applyFont="1" applyFill="1" applyBorder="1" applyAlignment="1">
      <alignment horizontal="left" vertical="center"/>
    </xf>
    <xf numFmtId="41" fontId="55" fillId="26" borderId="130" xfId="0" applyNumberFormat="1" applyFont="1" applyFill="1" applyBorder="1" applyAlignment="1">
      <alignment vertical="center"/>
    </xf>
    <xf numFmtId="0" fontId="23" fillId="26" borderId="129" xfId="0" applyFont="1" applyFill="1" applyBorder="1" applyAlignment="1">
      <alignment horizontal="right"/>
    </xf>
    <xf numFmtId="41" fontId="55" fillId="26" borderId="0" xfId="0" applyNumberFormat="1" applyFont="1" applyFill="1" applyBorder="1" applyAlignment="1">
      <alignment horizontal="right" vertical="center"/>
    </xf>
    <xf numFmtId="0" fontId="23" fillId="26" borderId="13" xfId="0" applyFont="1" applyFill="1" applyBorder="1" applyAlignment="1">
      <alignment horizontal="right"/>
    </xf>
    <xf numFmtId="38" fontId="54" fillId="26" borderId="15" xfId="33" applyFont="1" applyFill="1" applyBorder="1" applyAlignment="1" applyProtection="1">
      <alignment horizontal="right" vertical="center" shrinkToFit="1"/>
      <protection locked="0"/>
    </xf>
    <xf numFmtId="0" fontId="47" fillId="26" borderId="0" xfId="0" applyFont="1" applyFill="1" applyBorder="1" applyAlignment="1" applyProtection="1">
      <alignment horizontal="center" vertical="center"/>
    </xf>
    <xf numFmtId="0" fontId="23" fillId="26" borderId="0" xfId="0" applyFont="1" applyFill="1" applyBorder="1" applyAlignment="1">
      <alignment horizontal="right"/>
    </xf>
    <xf numFmtId="38" fontId="69" fillId="26" borderId="15" xfId="33" applyFont="1" applyFill="1" applyBorder="1" applyAlignment="1" applyProtection="1">
      <alignment horizontal="right" vertical="center" shrinkToFit="1"/>
      <protection locked="0"/>
    </xf>
    <xf numFmtId="41" fontId="55" fillId="26" borderId="22" xfId="0" applyNumberFormat="1" applyFont="1" applyFill="1" applyBorder="1" applyAlignment="1">
      <alignment vertical="center"/>
    </xf>
    <xf numFmtId="0" fontId="23" fillId="26" borderId="12" xfId="0" applyFont="1" applyFill="1" applyBorder="1" applyAlignment="1">
      <alignment horizontal="right"/>
    </xf>
    <xf numFmtId="0" fontId="73" fillId="26" borderId="13" xfId="0" applyFont="1" applyFill="1" applyBorder="1" applyAlignment="1">
      <alignment horizontal="left" vertical="center"/>
    </xf>
    <xf numFmtId="0" fontId="73" fillId="26" borderId="0" xfId="0" applyFont="1" applyFill="1" applyBorder="1" applyAlignment="1">
      <alignment horizontal="left" vertical="center"/>
    </xf>
    <xf numFmtId="0" fontId="57" fillId="26" borderId="18" xfId="0" applyFont="1" applyFill="1" applyBorder="1" applyAlignment="1">
      <alignment vertical="center"/>
    </xf>
    <xf numFmtId="0" fontId="57" fillId="26" borderId="132" xfId="0" applyFont="1" applyFill="1" applyBorder="1" applyAlignment="1">
      <alignment vertical="center"/>
    </xf>
    <xf numFmtId="0" fontId="57" fillId="26" borderId="132" xfId="0" applyFont="1" applyFill="1" applyBorder="1" applyAlignment="1"/>
    <xf numFmtId="0" fontId="57" fillId="26" borderId="13" xfId="0" applyFont="1" applyFill="1" applyBorder="1" applyAlignment="1">
      <alignment vertical="center"/>
    </xf>
    <xf numFmtId="0" fontId="57" fillId="26" borderId="0" xfId="0" applyFont="1" applyFill="1" applyBorder="1" applyAlignment="1">
      <alignment vertical="center"/>
    </xf>
    <xf numFmtId="0" fontId="57" fillId="26" borderId="0" xfId="0" applyFont="1" applyFill="1" applyAlignment="1">
      <alignment vertical="center"/>
    </xf>
    <xf numFmtId="0" fontId="57" fillId="26" borderId="0" xfId="0" applyFont="1" applyFill="1" applyBorder="1" applyAlignment="1"/>
    <xf numFmtId="0" fontId="47" fillId="26" borderId="21" xfId="0" applyFont="1" applyFill="1" applyBorder="1" applyAlignment="1">
      <alignment vertical="center"/>
    </xf>
    <xf numFmtId="0" fontId="47" fillId="26" borderId="17" xfId="0" applyFont="1" applyFill="1" applyBorder="1" applyAlignment="1">
      <alignment vertical="center" textRotation="255"/>
    </xf>
    <xf numFmtId="0" fontId="47" fillId="26" borderId="17" xfId="0" quotePrefix="1" applyFont="1" applyFill="1" applyBorder="1" applyAlignment="1"/>
    <xf numFmtId="0" fontId="47" fillId="26" borderId="14" xfId="0" applyFont="1" applyFill="1" applyBorder="1" applyAlignment="1">
      <alignment vertical="center"/>
    </xf>
    <xf numFmtId="0" fontId="47" fillId="26" borderId="0" xfId="0" applyFont="1" applyFill="1" applyAlignment="1">
      <alignment vertical="center" textRotation="255"/>
    </xf>
    <xf numFmtId="0" fontId="1" fillId="0" borderId="0" xfId="45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5" borderId="51" xfId="0" applyFont="1" applyFill="1" applyBorder="1" applyAlignment="1" applyProtection="1">
      <alignment horizontal="center" vertical="center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0" borderId="52" xfId="0" applyFont="1" applyBorder="1" applyAlignment="1">
      <alignment horizontal="right" vertical="center"/>
    </xf>
    <xf numFmtId="0" fontId="3" fillId="0" borderId="11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3" fillId="0" borderId="40" xfId="0" applyFont="1" applyBorder="1" applyAlignment="1">
      <alignment horizontal="distributed" vertical="center" indent="1"/>
    </xf>
    <xf numFmtId="0" fontId="3" fillId="0" borderId="41" xfId="0" applyFont="1" applyBorder="1" applyAlignment="1">
      <alignment horizontal="distributed" vertical="center" indent="1"/>
    </xf>
    <xf numFmtId="0" fontId="3" fillId="0" borderId="43" xfId="0" applyFont="1" applyBorder="1" applyAlignment="1">
      <alignment horizontal="distributed" vertical="center" indent="1"/>
    </xf>
    <xf numFmtId="182" fontId="3" fillId="0" borderId="51" xfId="0" applyNumberFormat="1" applyFont="1" applyFill="1" applyBorder="1" applyAlignment="1">
      <alignment horizontal="center" vertical="center"/>
    </xf>
    <xf numFmtId="182" fontId="3" fillId="0" borderId="17" xfId="0" applyNumberFormat="1" applyFont="1" applyFill="1" applyBorder="1" applyAlignment="1">
      <alignment horizontal="center" vertical="center"/>
    </xf>
    <xf numFmtId="0" fontId="3" fillId="25" borderId="45" xfId="0" applyFont="1" applyFill="1" applyBorder="1" applyAlignment="1" applyProtection="1">
      <alignment horizontal="center" vertical="center"/>
      <protection locked="0"/>
    </xf>
    <xf numFmtId="0" fontId="3" fillId="25" borderId="33" xfId="0" applyFont="1" applyFill="1" applyBorder="1" applyAlignment="1" applyProtection="1">
      <alignment horizontal="center" vertical="center"/>
      <protection locked="0"/>
    </xf>
    <xf numFmtId="0" fontId="3" fillId="25" borderId="35" xfId="0" applyFont="1" applyFill="1" applyBorder="1" applyAlignment="1" applyProtection="1">
      <alignment horizontal="center" vertical="center"/>
      <protection locked="0"/>
    </xf>
    <xf numFmtId="0" fontId="3" fillId="25" borderId="49" xfId="0" applyFont="1" applyFill="1" applyBorder="1" applyAlignment="1" applyProtection="1">
      <alignment horizontal="center" vertical="center"/>
      <protection locked="0"/>
    </xf>
    <xf numFmtId="0" fontId="3" fillId="25" borderId="41" xfId="0" applyFont="1" applyFill="1" applyBorder="1" applyAlignment="1" applyProtection="1">
      <alignment horizontal="center" vertical="center"/>
      <protection locked="0"/>
    </xf>
    <xf numFmtId="0" fontId="3" fillId="25" borderId="43" xfId="0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114" xfId="0" applyFont="1" applyBorder="1" applyAlignment="1">
      <alignment horizontal="left" vertical="center"/>
    </xf>
    <xf numFmtId="0" fontId="3" fillId="0" borderId="112" xfId="0" applyFont="1" applyBorder="1" applyAlignment="1">
      <alignment horizontal="left" vertical="center"/>
    </xf>
    <xf numFmtId="0" fontId="3" fillId="0" borderId="115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177" fontId="3" fillId="25" borderId="51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1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0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3" xfId="0" applyNumberFormat="1" applyFont="1" applyFill="1" applyBorder="1" applyAlignment="1" applyProtection="1">
      <alignment horizontal="left" vertical="center" shrinkToFit="1"/>
      <protection locked="0"/>
    </xf>
    <xf numFmtId="0" fontId="3" fillId="25" borderId="87" xfId="0" applyFont="1" applyFill="1" applyBorder="1" applyAlignment="1" applyProtection="1">
      <alignment horizontal="center" vertical="center"/>
      <protection locked="0"/>
    </xf>
    <xf numFmtId="0" fontId="3" fillId="25" borderId="88" xfId="0" applyFont="1" applyFill="1" applyBorder="1" applyAlignment="1" applyProtection="1">
      <alignment horizontal="center" vertical="center"/>
      <protection locked="0"/>
    </xf>
    <xf numFmtId="0" fontId="3" fillId="25" borderId="14" xfId="0" applyFont="1" applyFill="1" applyBorder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25" borderId="0" xfId="0" applyFont="1" applyFill="1" applyBorder="1" applyAlignment="1" applyProtection="1">
      <alignment horizontal="left" vertical="center"/>
    </xf>
    <xf numFmtId="0" fontId="3" fillId="25" borderId="28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25" fillId="0" borderId="0" xfId="0" applyNumberFormat="1" applyFont="1" applyFill="1" applyBorder="1" applyAlignment="1" applyProtection="1">
      <alignment horizontal="distributed" vertical="center" indent="2"/>
    </xf>
    <xf numFmtId="176" fontId="25" fillId="0" borderId="28" xfId="0" applyNumberFormat="1" applyFont="1" applyFill="1" applyBorder="1" applyAlignment="1" applyProtection="1">
      <alignment horizontal="distributed" vertical="center" indent="2"/>
    </xf>
    <xf numFmtId="0" fontId="3" fillId="0" borderId="111" xfId="0" applyFont="1" applyBorder="1" applyAlignment="1">
      <alignment horizontal="distributed" vertical="center" indent="1"/>
    </xf>
    <xf numFmtId="0" fontId="3" fillId="0" borderId="112" xfId="0" applyFont="1" applyBorder="1" applyAlignment="1">
      <alignment horizontal="distributed" vertical="center" indent="1"/>
    </xf>
    <xf numFmtId="0" fontId="3" fillId="0" borderId="113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0" fontId="24" fillId="0" borderId="0" xfId="0" applyFont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5" borderId="16" xfId="0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Alignment="1">
      <alignment horizontal="center" vertical="center"/>
    </xf>
    <xf numFmtId="0" fontId="3" fillId="0" borderId="81" xfId="0" applyFont="1" applyBorder="1" applyAlignment="1">
      <alignment horizontal="center" vertical="center" textRotation="255"/>
    </xf>
    <xf numFmtId="0" fontId="3" fillId="0" borderId="120" xfId="0" applyFont="1" applyBorder="1" applyAlignment="1">
      <alignment horizontal="center" vertical="center" textRotation="255"/>
    </xf>
    <xf numFmtId="0" fontId="3" fillId="0" borderId="82" xfId="0" applyFont="1" applyBorder="1" applyAlignment="1">
      <alignment horizontal="center" vertical="center" textRotation="255"/>
    </xf>
    <xf numFmtId="0" fontId="3" fillId="0" borderId="83" xfId="0" applyFont="1" applyBorder="1" applyAlignment="1">
      <alignment horizontal="center" vertical="center" textRotation="255"/>
    </xf>
    <xf numFmtId="0" fontId="3" fillId="0" borderId="92" xfId="0" applyNumberFormat="1" applyFont="1" applyBorder="1" applyAlignment="1">
      <alignment horizontal="distributed" vertical="center" indent="2"/>
    </xf>
    <xf numFmtId="0" fontId="3" fillId="0" borderId="98" xfId="0" applyNumberFormat="1" applyFont="1" applyBorder="1" applyAlignment="1">
      <alignment horizontal="distributed" vertical="center" indent="2"/>
    </xf>
    <xf numFmtId="0" fontId="3" fillId="0" borderId="71" xfId="0" applyNumberFormat="1" applyFont="1" applyBorder="1" applyAlignment="1">
      <alignment horizontal="distributed" vertical="center" indent="2"/>
    </xf>
    <xf numFmtId="0" fontId="3" fillId="0" borderId="99" xfId="0" applyNumberFormat="1" applyFont="1" applyBorder="1" applyAlignment="1">
      <alignment horizontal="distributed" vertical="center" indent="2"/>
    </xf>
    <xf numFmtId="0" fontId="3" fillId="0" borderId="26" xfId="0" applyNumberFormat="1" applyFont="1" applyBorder="1" applyAlignment="1">
      <alignment horizontal="distributed" vertical="center" indent="1"/>
    </xf>
    <xf numFmtId="0" fontId="3" fillId="0" borderId="53" xfId="0" applyNumberFormat="1" applyFont="1" applyBorder="1" applyAlignment="1">
      <alignment horizontal="distributed" vertical="center" indent="1"/>
    </xf>
    <xf numFmtId="0" fontId="3" fillId="0" borderId="23" xfId="0" applyNumberFormat="1" applyFont="1" applyBorder="1" applyAlignment="1">
      <alignment horizontal="distributed" vertical="center" indent="1"/>
    </xf>
    <xf numFmtId="0" fontId="3" fillId="0" borderId="27" xfId="0" applyNumberFormat="1" applyFont="1" applyBorder="1" applyAlignment="1">
      <alignment horizontal="distributed" vertical="center" indent="1"/>
    </xf>
    <xf numFmtId="178" fontId="3" fillId="25" borderId="27" xfId="33" applyNumberFormat="1" applyFont="1" applyFill="1" applyBorder="1" applyAlignment="1" applyProtection="1">
      <alignment horizontal="right" indent="1"/>
      <protection locked="0"/>
    </xf>
    <xf numFmtId="178" fontId="3" fillId="25" borderId="24" xfId="33" applyNumberFormat="1" applyFont="1" applyFill="1" applyBorder="1" applyAlignment="1" applyProtection="1">
      <alignment horizontal="right" indent="1"/>
      <protection locked="0"/>
    </xf>
    <xf numFmtId="0" fontId="3" fillId="0" borderId="6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9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25" borderId="10" xfId="0" applyFont="1" applyFill="1" applyBorder="1" applyAlignment="1" applyProtection="1">
      <alignment horizontal="left" vertical="top" wrapText="1"/>
      <protection locked="0"/>
    </xf>
    <xf numFmtId="0" fontId="3" fillId="25" borderId="19" xfId="0" applyFont="1" applyFill="1" applyBorder="1" applyAlignment="1" applyProtection="1">
      <alignment horizontal="left" vertical="top" wrapText="1"/>
      <protection locked="0"/>
    </xf>
    <xf numFmtId="0" fontId="3" fillId="25" borderId="55" xfId="0" applyFont="1" applyFill="1" applyBorder="1" applyAlignment="1" applyProtection="1">
      <alignment horizontal="left" vertical="top" wrapText="1"/>
      <protection locked="0"/>
    </xf>
    <xf numFmtId="0" fontId="3" fillId="0" borderId="105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10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0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84" xfId="0" applyFont="1" applyBorder="1" applyAlignment="1">
      <alignment horizontal="center" vertical="center" textRotation="255"/>
    </xf>
    <xf numFmtId="0" fontId="3" fillId="0" borderId="85" xfId="0" applyFont="1" applyBorder="1" applyAlignment="1">
      <alignment horizontal="center" vertical="center" textRotation="255"/>
    </xf>
    <xf numFmtId="0" fontId="3" fillId="0" borderId="86" xfId="0" applyFont="1" applyBorder="1" applyAlignment="1">
      <alignment horizontal="center" vertical="center" textRotation="255"/>
    </xf>
    <xf numFmtId="178" fontId="3" fillId="25" borderId="53" xfId="33" applyNumberFormat="1" applyFont="1" applyFill="1" applyBorder="1" applyAlignment="1" applyProtection="1">
      <alignment horizontal="right" indent="1"/>
      <protection locked="0"/>
    </xf>
    <xf numFmtId="178" fontId="3" fillId="25" borderId="21" xfId="33" applyNumberFormat="1" applyFont="1" applyFill="1" applyBorder="1" applyAlignment="1" applyProtection="1">
      <alignment horizontal="right" indent="1"/>
      <protection locked="0"/>
    </xf>
    <xf numFmtId="178" fontId="3" fillId="25" borderId="19" xfId="33" applyNumberFormat="1" applyFont="1" applyFill="1" applyBorder="1" applyAlignment="1" applyProtection="1">
      <alignment horizontal="right" indent="1"/>
      <protection locked="0"/>
    </xf>
    <xf numFmtId="178" fontId="3" fillId="25" borderId="15" xfId="33" applyNumberFormat="1" applyFont="1" applyFill="1" applyBorder="1" applyAlignment="1" applyProtection="1">
      <alignment horizontal="right" indent="1"/>
      <protection locked="0"/>
    </xf>
    <xf numFmtId="178" fontId="3" fillId="25" borderId="103" xfId="33" applyNumberFormat="1" applyFont="1" applyFill="1" applyBorder="1" applyAlignment="1" applyProtection="1">
      <alignment horizontal="right" indent="1"/>
      <protection locked="0"/>
    </xf>
    <xf numFmtId="178" fontId="3" fillId="25" borderId="104" xfId="33" applyNumberFormat="1" applyFont="1" applyFill="1" applyBorder="1" applyAlignment="1" applyProtection="1">
      <alignment horizontal="right" indent="1"/>
      <protection locked="0"/>
    </xf>
    <xf numFmtId="178" fontId="3" fillId="0" borderId="100" xfId="33" applyNumberFormat="1" applyFont="1" applyBorder="1" applyAlignment="1" applyProtection="1">
      <alignment horizontal="right" indent="1"/>
    </xf>
    <xf numFmtId="178" fontId="3" fillId="0" borderId="22" xfId="33" applyNumberFormat="1" applyFont="1" applyBorder="1" applyAlignment="1" applyProtection="1">
      <alignment horizontal="right" indent="1"/>
    </xf>
    <xf numFmtId="0" fontId="3" fillId="0" borderId="116" xfId="0" applyNumberFormat="1" applyFont="1" applyBorder="1" applyAlignment="1">
      <alignment horizontal="distributed" vertical="center" indent="1"/>
    </xf>
    <xf numFmtId="0" fontId="3" fillId="0" borderId="117" xfId="0" applyNumberFormat="1" applyFont="1" applyBorder="1" applyAlignment="1">
      <alignment horizontal="distributed" vertical="center" indent="1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102" xfId="0" applyNumberFormat="1" applyFont="1" applyBorder="1" applyAlignment="1">
      <alignment horizontal="distributed" vertical="center" indent="1"/>
    </xf>
    <xf numFmtId="0" fontId="3" fillId="0" borderId="103" xfId="0" applyNumberFormat="1" applyFont="1" applyBorder="1" applyAlignment="1">
      <alignment horizontal="distributed" vertical="center" indent="1"/>
    </xf>
    <xf numFmtId="0" fontId="3" fillId="0" borderId="59" xfId="0" applyNumberFormat="1" applyFont="1" applyBorder="1" applyAlignment="1">
      <alignment horizontal="distributed" vertical="center" indent="1"/>
    </xf>
    <xf numFmtId="0" fontId="3" fillId="0" borderId="100" xfId="0" applyNumberFormat="1" applyFont="1" applyBorder="1" applyAlignment="1">
      <alignment horizontal="distributed" vertical="center" indent="1"/>
    </xf>
    <xf numFmtId="178" fontId="3" fillId="25" borderId="75" xfId="33" applyNumberFormat="1" applyFont="1" applyFill="1" applyBorder="1" applyAlignment="1" applyProtection="1">
      <alignment horizontal="right"/>
      <protection locked="0"/>
    </xf>
    <xf numFmtId="178" fontId="3" fillId="25" borderId="76" xfId="33" applyNumberFormat="1" applyFont="1" applyFill="1" applyBorder="1" applyAlignment="1" applyProtection="1">
      <alignment horizontal="right"/>
      <protection locked="0"/>
    </xf>
    <xf numFmtId="178" fontId="3" fillId="25" borderId="78" xfId="33" applyNumberFormat="1" applyFont="1" applyFill="1" applyBorder="1" applyAlignment="1" applyProtection="1">
      <alignment horizontal="right"/>
      <protection locked="0"/>
    </xf>
    <xf numFmtId="178" fontId="3" fillId="25" borderId="79" xfId="33" applyNumberFormat="1" applyFont="1" applyFill="1" applyBorder="1" applyAlignment="1" applyProtection="1">
      <alignment horizontal="right"/>
      <protection locked="0"/>
    </xf>
    <xf numFmtId="178" fontId="3" fillId="0" borderId="100" xfId="33" applyNumberFormat="1" applyFont="1" applyFill="1" applyBorder="1" applyAlignment="1" applyProtection="1">
      <alignment horizontal="right" indent="1"/>
    </xf>
    <xf numFmtId="178" fontId="3" fillId="0" borderId="22" xfId="33" applyNumberFormat="1" applyFont="1" applyFill="1" applyBorder="1" applyAlignment="1" applyProtection="1">
      <alignment horizontal="right" indent="1"/>
    </xf>
    <xf numFmtId="0" fontId="3" fillId="25" borderId="90" xfId="0" applyFont="1" applyFill="1" applyBorder="1" applyAlignment="1" applyProtection="1">
      <alignment horizontal="center"/>
      <protection locked="0"/>
    </xf>
    <xf numFmtId="0" fontId="3" fillId="25" borderId="28" xfId="0" applyFont="1" applyFill="1" applyBorder="1" applyAlignment="1" applyProtection="1">
      <alignment horizontal="center"/>
      <protection locked="0"/>
    </xf>
    <xf numFmtId="0" fontId="3" fillId="25" borderId="76" xfId="0" applyFont="1" applyFill="1" applyBorder="1" applyAlignment="1" applyProtection="1">
      <alignment horizontal="center"/>
      <protection locked="0"/>
    </xf>
    <xf numFmtId="0" fontId="3" fillId="25" borderId="46" xfId="0" applyFont="1" applyFill="1" applyBorder="1" applyAlignment="1" applyProtection="1">
      <alignment horizontal="center"/>
      <protection locked="0"/>
    </xf>
    <xf numFmtId="0" fontId="3" fillId="25" borderId="79" xfId="0" applyFont="1" applyFill="1" applyBorder="1" applyAlignment="1" applyProtection="1">
      <alignment horizontal="center"/>
      <protection locked="0"/>
    </xf>
    <xf numFmtId="0" fontId="3" fillId="25" borderId="48" xfId="0" applyFont="1" applyFill="1" applyBorder="1" applyAlignment="1" applyProtection="1">
      <alignment horizontal="center"/>
      <protection locked="0"/>
    </xf>
    <xf numFmtId="0" fontId="3" fillId="25" borderId="76" xfId="0" applyFont="1" applyFill="1" applyBorder="1" applyAlignment="1" applyProtection="1">
      <alignment horizontal="left"/>
      <protection locked="0"/>
    </xf>
    <xf numFmtId="0" fontId="3" fillId="25" borderId="46" xfId="0" applyFont="1" applyFill="1" applyBorder="1" applyAlignment="1" applyProtection="1">
      <alignment horizontal="left"/>
      <protection locked="0"/>
    </xf>
    <xf numFmtId="0" fontId="3" fillId="25" borderId="77" xfId="0" applyFont="1" applyFill="1" applyBorder="1" applyAlignment="1" applyProtection="1">
      <alignment horizontal="left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3" fillId="0" borderId="72" xfId="0" applyFont="1" applyBorder="1">
      <alignment vertical="center"/>
    </xf>
    <xf numFmtId="0" fontId="3" fillId="25" borderId="107" xfId="0" applyFont="1" applyFill="1" applyBorder="1" applyAlignment="1" applyProtection="1">
      <alignment vertical="center" wrapText="1"/>
      <protection locked="0"/>
    </xf>
    <xf numFmtId="0" fontId="3" fillId="25" borderId="108" xfId="0" applyFont="1" applyFill="1" applyBorder="1" applyAlignment="1" applyProtection="1">
      <alignment vertical="center" wrapText="1"/>
      <protection locked="0"/>
    </xf>
    <xf numFmtId="0" fontId="3" fillId="25" borderId="77" xfId="0" applyFont="1" applyFill="1" applyBorder="1" applyAlignment="1" applyProtection="1">
      <alignment horizontal="center"/>
      <protection locked="0"/>
    </xf>
    <xf numFmtId="0" fontId="3" fillId="25" borderId="80" xfId="0" applyFont="1" applyFill="1" applyBorder="1" applyAlignment="1" applyProtection="1">
      <alignment horizontal="center"/>
      <protection locked="0"/>
    </xf>
    <xf numFmtId="178" fontId="3" fillId="0" borderId="117" xfId="33" applyNumberFormat="1" applyFont="1" applyBorder="1" applyAlignment="1" applyProtection="1">
      <alignment horizontal="right" indent="1"/>
    </xf>
    <xf numFmtId="178" fontId="3" fillId="0" borderId="118" xfId="33" applyNumberFormat="1" applyFont="1" applyBorder="1" applyAlignment="1" applyProtection="1">
      <alignment horizontal="right" indent="1"/>
    </xf>
    <xf numFmtId="0" fontId="3" fillId="0" borderId="24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2" xfId="0" applyFont="1" applyBorder="1">
      <alignment vertical="center"/>
    </xf>
    <xf numFmtId="178" fontId="3" fillId="25" borderId="89" xfId="33" applyNumberFormat="1" applyFont="1" applyFill="1" applyBorder="1" applyAlignment="1" applyProtection="1">
      <alignment horizontal="right"/>
      <protection locked="0"/>
    </xf>
    <xf numFmtId="178" fontId="3" fillId="25" borderId="90" xfId="33" applyNumberFormat="1" applyFont="1" applyFill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25" borderId="73" xfId="0" applyFont="1" applyFill="1" applyBorder="1" applyAlignment="1" applyProtection="1">
      <alignment horizontal="left"/>
      <protection locked="0"/>
    </xf>
    <xf numFmtId="0" fontId="3" fillId="25" borderId="44" xfId="0" applyFont="1" applyFill="1" applyBorder="1" applyAlignment="1" applyProtection="1">
      <alignment horizontal="left"/>
      <protection locked="0"/>
    </xf>
    <xf numFmtId="0" fontId="3" fillId="25" borderId="74" xfId="0" applyFont="1" applyFill="1" applyBorder="1" applyAlignment="1" applyProtection="1">
      <alignment horizontal="left"/>
      <protection locked="0"/>
    </xf>
    <xf numFmtId="0" fontId="3" fillId="25" borderId="79" xfId="0" applyFont="1" applyFill="1" applyBorder="1" applyAlignment="1" applyProtection="1">
      <protection locked="0"/>
    </xf>
    <xf numFmtId="0" fontId="3" fillId="25" borderId="48" xfId="0" applyFont="1" applyFill="1" applyBorder="1" applyAlignment="1" applyProtection="1">
      <protection locked="0"/>
    </xf>
    <xf numFmtId="0" fontId="3" fillId="25" borderId="80" xfId="0" applyFont="1" applyFill="1" applyBorder="1" applyAlignment="1" applyProtection="1">
      <protection locked="0"/>
    </xf>
    <xf numFmtId="0" fontId="3" fillId="25" borderId="91" xfId="0" applyFont="1" applyFill="1" applyBorder="1" applyAlignment="1" applyProtection="1">
      <alignment horizontal="center"/>
      <protection locked="0"/>
    </xf>
    <xf numFmtId="38" fontId="59" fillId="26" borderId="0" xfId="33" applyFont="1" applyFill="1" applyBorder="1" applyAlignment="1" applyProtection="1">
      <alignment horizontal="center" vertical="center"/>
    </xf>
    <xf numFmtId="0" fontId="45" fillId="26" borderId="0" xfId="0" applyFont="1" applyFill="1" applyAlignment="1">
      <alignment horizontal="right" vertical="center"/>
    </xf>
    <xf numFmtId="0" fontId="50" fillId="26" borderId="0" xfId="0" applyFont="1" applyFill="1" applyBorder="1" applyAlignment="1">
      <alignment horizontal="center" vertical="center"/>
    </xf>
    <xf numFmtId="0" fontId="51" fillId="26" borderId="0" xfId="0" applyFont="1" applyFill="1" applyBorder="1" applyAlignment="1">
      <alignment horizontal="center" vertical="center"/>
    </xf>
    <xf numFmtId="0" fontId="52" fillId="26" borderId="0" xfId="0" applyFont="1" applyFill="1" applyBorder="1" applyAlignment="1">
      <alignment horizontal="center" vertical="center" shrinkToFit="1"/>
    </xf>
    <xf numFmtId="0" fontId="47" fillId="26" borderId="0" xfId="0" applyFont="1" applyFill="1" applyBorder="1" applyAlignment="1">
      <alignment vertical="center"/>
    </xf>
    <xf numFmtId="0" fontId="52" fillId="26" borderId="17" xfId="0" applyFont="1" applyFill="1" applyBorder="1" applyAlignment="1">
      <alignment horizontal="center" vertical="center" shrinkToFit="1"/>
    </xf>
    <xf numFmtId="0" fontId="47" fillId="26" borderId="17" xfId="0" applyFont="1" applyFill="1" applyBorder="1" applyAlignment="1">
      <alignment horizontal="center" vertical="center"/>
    </xf>
    <xf numFmtId="0" fontId="47" fillId="26" borderId="16" xfId="0" applyFont="1" applyFill="1" applyBorder="1" applyAlignment="1">
      <alignment horizontal="center" vertical="center"/>
    </xf>
    <xf numFmtId="0" fontId="55" fillId="0" borderId="0" xfId="0" applyFont="1" applyFill="1" applyBorder="1" applyAlignment="1" applyProtection="1">
      <alignment horizontal="center" vertical="center" shrinkToFit="1"/>
      <protection locked="0"/>
    </xf>
    <xf numFmtId="0" fontId="56" fillId="0" borderId="17" xfId="0" applyFont="1" applyFill="1" applyBorder="1" applyAlignment="1" applyProtection="1">
      <alignment horizontal="center" vertical="center" shrinkToFit="1"/>
      <protection locked="0"/>
    </xf>
    <xf numFmtId="0" fontId="58" fillId="26" borderId="0" xfId="0" applyFont="1" applyFill="1" applyBorder="1" applyAlignment="1">
      <alignment horizontal="center" vertical="center"/>
    </xf>
    <xf numFmtId="0" fontId="47" fillId="26" borderId="0" xfId="0" applyFont="1" applyFill="1" applyBorder="1" applyAlignment="1">
      <alignment horizontal="center" vertical="center"/>
    </xf>
    <xf numFmtId="0" fontId="60" fillId="26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4" fillId="26" borderId="15" xfId="0" applyFont="1" applyFill="1" applyBorder="1" applyAlignment="1">
      <alignment horizontal="left" vertical="center"/>
    </xf>
    <xf numFmtId="0" fontId="44" fillId="26" borderId="16" xfId="0" applyFont="1" applyFill="1" applyBorder="1" applyAlignment="1">
      <alignment horizontal="left" vertical="center"/>
    </xf>
    <xf numFmtId="0" fontId="51" fillId="26" borderId="16" xfId="0" applyFont="1" applyFill="1" applyBorder="1" applyAlignment="1" applyProtection="1">
      <alignment horizontal="center" vertical="center" shrinkToFit="1"/>
      <protection locked="0"/>
    </xf>
    <xf numFmtId="0" fontId="47" fillId="26" borderId="20" xfId="0" applyFont="1" applyFill="1" applyBorder="1" applyAlignment="1">
      <alignment horizontal="center" vertical="center" wrapText="1"/>
    </xf>
    <xf numFmtId="0" fontId="47" fillId="26" borderId="51" xfId="0" applyFont="1" applyFill="1" applyBorder="1" applyAlignment="1">
      <alignment horizontal="center" vertical="center" wrapText="1"/>
    </xf>
    <xf numFmtId="0" fontId="47" fillId="26" borderId="11" xfId="0" applyFont="1" applyFill="1" applyBorder="1" applyAlignment="1">
      <alignment horizontal="center" vertical="center" wrapText="1"/>
    </xf>
    <xf numFmtId="0" fontId="47" fillId="26" borderId="18" xfId="0" applyFont="1" applyFill="1" applyBorder="1" applyAlignment="1">
      <alignment horizontal="center" vertical="center" wrapText="1"/>
    </xf>
    <xf numFmtId="0" fontId="47" fillId="26" borderId="0" xfId="0" applyFont="1" applyFill="1" applyBorder="1" applyAlignment="1">
      <alignment horizontal="center" vertical="center" wrapText="1"/>
    </xf>
    <xf numFmtId="0" fontId="47" fillId="26" borderId="13" xfId="0" applyFont="1" applyFill="1" applyBorder="1" applyAlignment="1">
      <alignment horizontal="center" vertical="center" wrapText="1"/>
    </xf>
    <xf numFmtId="0" fontId="47" fillId="26" borderId="21" xfId="0" applyFont="1" applyFill="1" applyBorder="1" applyAlignment="1">
      <alignment horizontal="center" vertical="center" wrapText="1"/>
    </xf>
    <xf numFmtId="0" fontId="47" fillId="26" borderId="17" xfId="0" applyFont="1" applyFill="1" applyBorder="1" applyAlignment="1">
      <alignment horizontal="center" vertical="center" wrapText="1"/>
    </xf>
    <xf numFmtId="0" fontId="47" fillId="26" borderId="14" xfId="0" applyFont="1" applyFill="1" applyBorder="1" applyAlignment="1">
      <alignment horizontal="center" vertical="center" wrapText="1"/>
    </xf>
    <xf numFmtId="0" fontId="44" fillId="26" borderId="19" xfId="0" applyFont="1" applyFill="1" applyBorder="1" applyAlignment="1">
      <alignment horizontal="left" vertical="center"/>
    </xf>
    <xf numFmtId="0" fontId="44" fillId="26" borderId="20" xfId="0" applyFont="1" applyFill="1" applyBorder="1" applyAlignment="1">
      <alignment horizontal="left" vertical="center"/>
    </xf>
    <xf numFmtId="0" fontId="44" fillId="26" borderId="51" xfId="0" applyFont="1" applyFill="1" applyBorder="1" applyAlignment="1">
      <alignment horizontal="left" vertical="center"/>
    </xf>
    <xf numFmtId="0" fontId="44" fillId="26" borderId="11" xfId="0" applyFont="1" applyFill="1" applyBorder="1" applyAlignment="1">
      <alignment horizontal="left" vertical="center"/>
    </xf>
    <xf numFmtId="0" fontId="44" fillId="26" borderId="21" xfId="0" applyFont="1" applyFill="1" applyBorder="1" applyAlignment="1">
      <alignment horizontal="left" vertical="center"/>
    </xf>
    <xf numFmtId="0" fontId="44" fillId="26" borderId="17" xfId="0" applyFont="1" applyFill="1" applyBorder="1" applyAlignment="1">
      <alignment horizontal="left" vertical="center"/>
    </xf>
    <xf numFmtId="0" fontId="44" fillId="26" borderId="14" xfId="0" applyFont="1" applyFill="1" applyBorder="1" applyAlignment="1">
      <alignment horizontal="left" vertical="center"/>
    </xf>
    <xf numFmtId="0" fontId="47" fillId="26" borderId="51" xfId="0" applyFont="1" applyFill="1" applyBorder="1" applyAlignment="1">
      <alignment horizontal="left" vertical="center"/>
    </xf>
    <xf numFmtId="0" fontId="47" fillId="26" borderId="19" xfId="0" applyFont="1" applyFill="1" applyBorder="1" applyAlignment="1">
      <alignment horizontal="center" vertical="center"/>
    </xf>
    <xf numFmtId="41" fontId="67" fillId="26" borderId="0" xfId="0" applyNumberFormat="1" applyFont="1" applyFill="1" applyBorder="1" applyAlignment="1" applyProtection="1">
      <alignment horizontal="center" vertical="center" shrinkToFit="1"/>
      <protection locked="0"/>
    </xf>
    <xf numFmtId="41" fontId="51" fillId="26" borderId="0" xfId="0" applyNumberFormat="1" applyFont="1" applyFill="1" applyBorder="1" applyAlignment="1" applyProtection="1">
      <alignment horizontal="center" vertical="center" shrinkToFit="1"/>
      <protection locked="0"/>
    </xf>
    <xf numFmtId="41" fontId="51" fillId="26" borderId="13" xfId="0" applyNumberFormat="1" applyFont="1" applyFill="1" applyBorder="1" applyAlignment="1" applyProtection="1">
      <alignment horizontal="center" vertical="center" shrinkToFit="1"/>
      <protection locked="0"/>
    </xf>
    <xf numFmtId="41" fontId="51" fillId="26" borderId="17" xfId="0" applyNumberFormat="1" applyFont="1" applyFill="1" applyBorder="1" applyAlignment="1" applyProtection="1">
      <alignment horizontal="center" vertical="center" shrinkToFit="1"/>
      <protection locked="0"/>
    </xf>
    <xf numFmtId="41" fontId="51" fillId="26" borderId="14" xfId="0" applyNumberFormat="1" applyFont="1" applyFill="1" applyBorder="1" applyAlignment="1" applyProtection="1">
      <alignment horizontal="center" vertical="center" shrinkToFit="1"/>
      <protection locked="0"/>
    </xf>
    <xf numFmtId="41" fontId="55" fillId="26" borderId="20" xfId="0" applyNumberFormat="1" applyFont="1" applyFill="1" applyBorder="1" applyAlignment="1" applyProtection="1">
      <alignment horizontal="center" vertical="center" shrinkToFit="1"/>
      <protection locked="0"/>
    </xf>
    <xf numFmtId="41" fontId="55" fillId="26" borderId="18" xfId="0" applyNumberFormat="1" applyFont="1" applyFill="1" applyBorder="1" applyAlignment="1" applyProtection="1">
      <alignment horizontal="center" vertical="center" shrinkToFit="1"/>
      <protection locked="0"/>
    </xf>
    <xf numFmtId="41" fontId="55" fillId="26" borderId="21" xfId="0" applyNumberFormat="1" applyFont="1" applyFill="1" applyBorder="1" applyAlignment="1" applyProtection="1">
      <alignment horizontal="center" vertical="center" shrinkToFit="1"/>
      <protection locked="0"/>
    </xf>
    <xf numFmtId="0" fontId="23" fillId="26" borderId="11" xfId="0" applyFont="1" applyFill="1" applyBorder="1" applyAlignment="1">
      <alignment horizontal="right"/>
    </xf>
    <xf numFmtId="0" fontId="23" fillId="26" borderId="13" xfId="0" applyFont="1" applyFill="1" applyBorder="1" applyAlignment="1">
      <alignment horizontal="right"/>
    </xf>
    <xf numFmtId="0" fontId="23" fillId="26" borderId="14" xfId="0" applyFont="1" applyFill="1" applyBorder="1" applyAlignment="1">
      <alignment horizontal="right"/>
    </xf>
    <xf numFmtId="0" fontId="68" fillId="26" borderId="19" xfId="0" applyFont="1" applyFill="1" applyBorder="1" applyAlignment="1" applyProtection="1">
      <alignment horizontal="center" vertical="center" wrapText="1" shrinkToFit="1"/>
      <protection locked="0"/>
    </xf>
    <xf numFmtId="0" fontId="46" fillId="26" borderId="0" xfId="0" applyFont="1" applyFill="1" applyAlignment="1">
      <alignment horizontal="left" vertical="center"/>
    </xf>
    <xf numFmtId="0" fontId="46" fillId="26" borderId="51" xfId="0" applyFont="1" applyFill="1" applyBorder="1" applyAlignment="1">
      <alignment horizontal="left" vertical="center"/>
    </xf>
    <xf numFmtId="0" fontId="49" fillId="26" borderId="51" xfId="0" applyFont="1" applyFill="1" applyBorder="1" applyAlignment="1">
      <alignment horizontal="right" vertical="center"/>
    </xf>
    <xf numFmtId="49" fontId="64" fillId="26" borderId="56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49" fillId="26" borderId="56" xfId="0" applyFont="1" applyFill="1" applyBorder="1" applyAlignment="1">
      <alignment horizontal="right" vertical="center"/>
    </xf>
    <xf numFmtId="0" fontId="63" fillId="26" borderId="123" xfId="0" applyFont="1" applyFill="1" applyBorder="1" applyAlignment="1">
      <alignment horizontal="center" vertical="center" textRotation="255"/>
    </xf>
    <xf numFmtId="0" fontId="63" fillId="26" borderId="124" xfId="0" applyFont="1" applyFill="1" applyBorder="1" applyAlignment="1">
      <alignment horizontal="center" vertical="center" textRotation="255"/>
    </xf>
    <xf numFmtId="0" fontId="63" fillId="26" borderId="101" xfId="0" applyFont="1" applyFill="1" applyBorder="1" applyAlignment="1">
      <alignment horizontal="center" vertical="center" textRotation="255"/>
    </xf>
    <xf numFmtId="0" fontId="47" fillId="26" borderId="60" xfId="0" applyFont="1" applyFill="1" applyBorder="1" applyAlignment="1">
      <alignment horizontal="center" vertical="center"/>
    </xf>
    <xf numFmtId="0" fontId="47" fillId="26" borderId="61" xfId="0" applyFont="1" applyFill="1" applyBorder="1" applyAlignment="1">
      <alignment horizontal="center" vertical="center"/>
    </xf>
    <xf numFmtId="0" fontId="47" fillId="26" borderId="24" xfId="0" applyFont="1" applyFill="1" applyBorder="1" applyAlignment="1">
      <alignment horizontal="center" vertical="center"/>
    </xf>
    <xf numFmtId="0" fontId="47" fillId="26" borderId="10" xfId="0" applyFont="1" applyFill="1" applyBorder="1" applyAlignment="1">
      <alignment horizontal="center" vertical="center"/>
    </xf>
    <xf numFmtId="0" fontId="42" fillId="26" borderId="15" xfId="0" applyFont="1" applyFill="1" applyBorder="1" applyAlignment="1">
      <alignment horizontal="left" vertical="center" shrinkToFit="1"/>
    </xf>
    <xf numFmtId="0" fontId="65" fillId="26" borderId="16" xfId="0" applyFont="1" applyFill="1" applyBorder="1" applyAlignment="1">
      <alignment horizontal="left" vertical="center" shrinkToFit="1"/>
    </xf>
    <xf numFmtId="0" fontId="65" fillId="26" borderId="10" xfId="0" applyFont="1" applyFill="1" applyBorder="1" applyAlignment="1">
      <alignment horizontal="left" vertical="center" shrinkToFit="1"/>
    </xf>
    <xf numFmtId="0" fontId="44" fillId="26" borderId="10" xfId="0" applyFont="1" applyFill="1" applyBorder="1" applyAlignment="1">
      <alignment horizontal="left" vertical="center"/>
    </xf>
    <xf numFmtId="0" fontId="44" fillId="26" borderId="15" xfId="0" applyFont="1" applyFill="1" applyBorder="1" applyAlignment="1">
      <alignment horizontal="left" vertical="center" wrapText="1"/>
    </xf>
    <xf numFmtId="0" fontId="44" fillId="26" borderId="16" xfId="0" applyFont="1" applyFill="1" applyBorder="1" applyAlignment="1">
      <alignment horizontal="left" vertical="center" wrapText="1"/>
    </xf>
    <xf numFmtId="0" fontId="44" fillId="26" borderId="10" xfId="0" applyFont="1" applyFill="1" applyBorder="1" applyAlignment="1">
      <alignment horizontal="left" vertical="center" wrapText="1"/>
    </xf>
    <xf numFmtId="0" fontId="47" fillId="26" borderId="125" xfId="0" applyFont="1" applyFill="1" applyBorder="1" applyAlignment="1">
      <alignment horizontal="center" vertical="center"/>
    </xf>
    <xf numFmtId="0" fontId="47" fillId="26" borderId="51" xfId="0" applyFont="1" applyFill="1" applyBorder="1" applyAlignment="1">
      <alignment horizontal="center" vertical="center"/>
    </xf>
    <xf numFmtId="0" fontId="47" fillId="26" borderId="11" xfId="0" applyFont="1" applyFill="1" applyBorder="1" applyAlignment="1">
      <alignment horizontal="center" vertical="center"/>
    </xf>
    <xf numFmtId="0" fontId="70" fillId="26" borderId="127" xfId="0" applyFont="1" applyFill="1" applyBorder="1" applyAlignment="1">
      <alignment horizontal="center" vertical="center"/>
    </xf>
    <xf numFmtId="0" fontId="70" fillId="26" borderId="128" xfId="0" applyFont="1" applyFill="1" applyBorder="1" applyAlignment="1">
      <alignment horizontal="center" vertical="center"/>
    </xf>
    <xf numFmtId="0" fontId="70" fillId="26" borderId="129" xfId="0" applyFont="1" applyFill="1" applyBorder="1" applyAlignment="1">
      <alignment horizontal="center" vertical="center"/>
    </xf>
    <xf numFmtId="0" fontId="47" fillId="26" borderId="130" xfId="0" applyFont="1" applyFill="1" applyBorder="1" applyAlignment="1">
      <alignment horizontal="left" vertical="center"/>
    </xf>
    <xf numFmtId="0" fontId="47" fillId="26" borderId="128" xfId="0" applyFont="1" applyFill="1" applyBorder="1" applyAlignment="1">
      <alignment horizontal="left" vertical="center"/>
    </xf>
    <xf numFmtId="0" fontId="47" fillId="26" borderId="129" xfId="0" applyFont="1" applyFill="1" applyBorder="1" applyAlignment="1">
      <alignment horizontal="left" vertical="center"/>
    </xf>
    <xf numFmtId="0" fontId="47" fillId="26" borderId="13" xfId="0" applyFont="1" applyFill="1" applyBorder="1" applyAlignment="1">
      <alignment horizontal="center" vertical="center"/>
    </xf>
    <xf numFmtId="0" fontId="47" fillId="26" borderId="98" xfId="0" applyFont="1" applyFill="1" applyBorder="1" applyAlignment="1">
      <alignment horizontal="center" vertical="center"/>
    </xf>
    <xf numFmtId="0" fontId="47" fillId="26" borderId="18" xfId="0" applyFont="1" applyFill="1" applyBorder="1" applyAlignment="1">
      <alignment horizontal="center" vertical="center"/>
    </xf>
    <xf numFmtId="0" fontId="47" fillId="26" borderId="131" xfId="0" applyFont="1" applyFill="1" applyBorder="1" applyAlignment="1">
      <alignment horizontal="center" vertical="center"/>
    </xf>
    <xf numFmtId="0" fontId="47" fillId="26" borderId="132" xfId="0" applyFont="1" applyFill="1" applyBorder="1" applyAlignment="1">
      <alignment horizontal="center" vertical="center"/>
    </xf>
    <xf numFmtId="0" fontId="47" fillId="26" borderId="119" xfId="0" applyFont="1" applyFill="1" applyBorder="1" applyAlignment="1">
      <alignment horizontal="center" vertical="center"/>
    </xf>
    <xf numFmtId="0" fontId="71" fillId="26" borderId="24" xfId="0" applyFont="1" applyFill="1" applyBorder="1" applyAlignment="1" applyProtection="1">
      <alignment horizontal="left" vertical="center" wrapText="1" shrinkToFit="1"/>
      <protection locked="0"/>
    </xf>
    <xf numFmtId="0" fontId="72" fillId="26" borderId="60" xfId="0" applyFont="1" applyFill="1" applyBorder="1" applyAlignment="1" applyProtection="1">
      <alignment horizontal="left" vertical="center" shrinkToFit="1"/>
      <protection locked="0"/>
    </xf>
    <xf numFmtId="0" fontId="72" fillId="26" borderId="61" xfId="0" applyFont="1" applyFill="1" applyBorder="1" applyAlignment="1" applyProtection="1">
      <alignment horizontal="left" vertical="center" shrinkToFit="1"/>
      <protection locked="0"/>
    </xf>
    <xf numFmtId="41" fontId="47" fillId="26" borderId="19" xfId="0" applyNumberFormat="1" applyFont="1" applyFill="1" applyBorder="1" applyAlignment="1">
      <alignment horizontal="center" vertical="center"/>
    </xf>
    <xf numFmtId="0" fontId="47" fillId="26" borderId="15" xfId="0" applyFont="1" applyFill="1" applyBorder="1" applyAlignment="1">
      <alignment horizontal="center" vertical="center"/>
    </xf>
    <xf numFmtId="0" fontId="71" fillId="26" borderId="133" xfId="0" applyFont="1" applyFill="1" applyBorder="1" applyAlignment="1" applyProtection="1">
      <alignment horizontal="center" vertical="center" shrinkToFit="1"/>
      <protection locked="0"/>
    </xf>
    <xf numFmtId="0" fontId="43" fillId="26" borderId="19" xfId="0" applyFont="1" applyFill="1" applyBorder="1" applyAlignment="1" applyProtection="1">
      <alignment horizontal="center" vertical="center" shrinkToFit="1"/>
      <protection locked="0"/>
    </xf>
    <xf numFmtId="41" fontId="51" fillId="26" borderId="134" xfId="0" applyNumberFormat="1" applyFont="1" applyFill="1" applyBorder="1" applyAlignment="1" applyProtection="1">
      <alignment horizontal="left" vertical="center" shrinkToFit="1"/>
      <protection locked="0"/>
    </xf>
    <xf numFmtId="41" fontId="51" fillId="26" borderId="135" xfId="0" applyNumberFormat="1" applyFont="1" applyFill="1" applyBorder="1" applyAlignment="1" applyProtection="1">
      <alignment horizontal="left" vertical="center" shrinkToFit="1"/>
      <protection locked="0"/>
    </xf>
    <xf numFmtId="41" fontId="51" fillId="26" borderId="136" xfId="0" applyNumberFormat="1" applyFont="1" applyFill="1" applyBorder="1" applyAlignment="1" applyProtection="1">
      <alignment horizontal="left" vertical="center" shrinkToFit="1"/>
      <protection locked="0"/>
    </xf>
    <xf numFmtId="0" fontId="54" fillId="26" borderId="19" xfId="0" applyFont="1" applyFill="1" applyBorder="1" applyAlignment="1" applyProtection="1">
      <alignment horizontal="center" vertical="center" shrinkToFit="1"/>
      <protection locked="0"/>
    </xf>
    <xf numFmtId="0" fontId="54" fillId="26" borderId="20" xfId="0" applyFont="1" applyFill="1" applyBorder="1" applyAlignment="1" applyProtection="1">
      <alignment horizontal="center" vertical="center" shrinkToFit="1"/>
      <protection locked="0"/>
    </xf>
    <xf numFmtId="0" fontId="54" fillId="26" borderId="51" xfId="0" applyFont="1" applyFill="1" applyBorder="1" applyAlignment="1" applyProtection="1">
      <alignment horizontal="center" vertical="center" shrinkToFit="1"/>
      <protection locked="0"/>
    </xf>
    <xf numFmtId="41" fontId="51" fillId="26" borderId="137" xfId="0" applyNumberFormat="1" applyFont="1" applyFill="1" applyBorder="1" applyAlignment="1" applyProtection="1">
      <alignment horizontal="left" vertical="center" shrinkToFit="1"/>
      <protection locked="0"/>
    </xf>
    <xf numFmtId="41" fontId="51" fillId="26" borderId="138" xfId="0" applyNumberFormat="1" applyFont="1" applyFill="1" applyBorder="1" applyAlignment="1" applyProtection="1">
      <alignment horizontal="left" vertical="center" shrinkToFit="1"/>
      <protection locked="0"/>
    </xf>
    <xf numFmtId="41" fontId="51" fillId="26" borderId="139" xfId="0" applyNumberFormat="1" applyFont="1" applyFill="1" applyBorder="1" applyAlignment="1" applyProtection="1">
      <alignment horizontal="left" vertical="center" shrinkToFit="1"/>
      <protection locked="0"/>
    </xf>
    <xf numFmtId="41" fontId="51" fillId="26" borderId="137" xfId="0" applyNumberFormat="1" applyFont="1" applyFill="1" applyBorder="1" applyAlignment="1" applyProtection="1">
      <alignment vertical="center" shrinkToFit="1"/>
      <protection locked="0"/>
    </xf>
    <xf numFmtId="41" fontId="51" fillId="26" borderId="138" xfId="0" applyNumberFormat="1" applyFont="1" applyFill="1" applyBorder="1" applyAlignment="1" applyProtection="1">
      <alignment vertical="center" shrinkToFit="1"/>
      <protection locked="0"/>
    </xf>
    <xf numFmtId="41" fontId="51" fillId="26" borderId="139" xfId="0" applyNumberFormat="1" applyFont="1" applyFill="1" applyBorder="1" applyAlignment="1" applyProtection="1">
      <alignment vertical="center" shrinkToFit="1"/>
      <protection locked="0"/>
    </xf>
    <xf numFmtId="0" fontId="54" fillId="26" borderId="15" xfId="0" applyFont="1" applyFill="1" applyBorder="1" applyAlignment="1" applyProtection="1">
      <alignment horizontal="center" vertical="center" shrinkToFit="1"/>
      <protection locked="0"/>
    </xf>
    <xf numFmtId="0" fontId="54" fillId="26" borderId="16" xfId="0" applyFont="1" applyFill="1" applyBorder="1" applyAlignment="1" applyProtection="1">
      <alignment horizontal="center" vertical="center" shrinkToFit="1"/>
      <protection locked="0"/>
    </xf>
    <xf numFmtId="41" fontId="51" fillId="26" borderId="140" xfId="0" applyNumberFormat="1" applyFont="1" applyFill="1" applyBorder="1" applyAlignment="1" applyProtection="1">
      <alignment vertical="center" shrinkToFit="1"/>
      <protection locked="0"/>
    </xf>
    <xf numFmtId="41" fontId="51" fillId="26" borderId="141" xfId="0" applyNumberFormat="1" applyFont="1" applyFill="1" applyBorder="1" applyAlignment="1" applyProtection="1">
      <alignment vertical="center" shrinkToFit="1"/>
      <protection locked="0"/>
    </xf>
    <xf numFmtId="41" fontId="51" fillId="26" borderId="142" xfId="0" applyNumberFormat="1" applyFont="1" applyFill="1" applyBorder="1" applyAlignment="1" applyProtection="1">
      <alignment vertical="center" shrinkToFit="1"/>
      <protection locked="0"/>
    </xf>
    <xf numFmtId="0" fontId="54" fillId="26" borderId="21" xfId="0" applyFont="1" applyFill="1" applyBorder="1" applyAlignment="1" applyProtection="1">
      <alignment horizontal="center" vertical="center" shrinkToFit="1"/>
      <protection locked="0"/>
    </xf>
    <xf numFmtId="0" fontId="54" fillId="26" borderId="17" xfId="0" applyFont="1" applyFill="1" applyBorder="1" applyAlignment="1" applyProtection="1">
      <alignment horizontal="center" vertical="center" shrinkToFit="1"/>
      <protection locked="0"/>
    </xf>
    <xf numFmtId="0" fontId="47" fillId="26" borderId="20" xfId="0" applyFont="1" applyFill="1" applyBorder="1" applyAlignment="1">
      <alignment horizontal="center" vertical="center"/>
    </xf>
    <xf numFmtId="41" fontId="69" fillId="26" borderId="19" xfId="0" applyNumberFormat="1" applyFont="1" applyFill="1" applyBorder="1" applyAlignment="1" applyProtection="1">
      <alignment vertical="center" shrinkToFit="1"/>
      <protection locked="0"/>
    </xf>
    <xf numFmtId="0" fontId="69" fillId="26" borderId="133" xfId="0" applyFont="1" applyFill="1" applyBorder="1" applyAlignment="1" applyProtection="1">
      <alignment horizontal="center" vertical="center" shrinkToFit="1"/>
      <protection locked="0"/>
    </xf>
    <xf numFmtId="38" fontId="69" fillId="26" borderId="20" xfId="33" applyFont="1" applyFill="1" applyBorder="1" applyAlignment="1" applyProtection="1">
      <alignment horizontal="center" vertical="center" shrinkToFit="1"/>
      <protection locked="0"/>
    </xf>
    <xf numFmtId="38" fontId="69" fillId="26" borderId="51" xfId="33" applyFont="1" applyFill="1" applyBorder="1" applyAlignment="1" applyProtection="1">
      <alignment horizontal="center" vertical="center" shrinkToFit="1"/>
      <protection locked="0"/>
    </xf>
    <xf numFmtId="0" fontId="47" fillId="26" borderId="25" xfId="0" applyFont="1" applyFill="1" applyBorder="1" applyAlignment="1">
      <alignment horizontal="center" vertical="center"/>
    </xf>
    <xf numFmtId="0" fontId="47" fillId="26" borderId="143" xfId="0" applyFont="1" applyFill="1" applyBorder="1" applyAlignment="1">
      <alignment horizontal="center" vertical="center"/>
    </xf>
    <xf numFmtId="0" fontId="47" fillId="26" borderId="133" xfId="0" applyFont="1" applyFill="1" applyBorder="1" applyAlignment="1">
      <alignment horizontal="center" vertical="center"/>
    </xf>
    <xf numFmtId="41" fontId="55" fillId="26" borderId="18" xfId="0" applyNumberFormat="1" applyFont="1" applyFill="1" applyBorder="1" applyAlignment="1">
      <alignment horizontal="center" vertical="center"/>
    </xf>
    <xf numFmtId="41" fontId="55" fillId="26" borderId="144" xfId="0" applyNumberFormat="1" applyFont="1" applyFill="1" applyBorder="1" applyAlignment="1">
      <alignment horizontal="center" vertical="center"/>
    </xf>
    <xf numFmtId="0" fontId="23" fillId="26" borderId="145" xfId="0" applyFont="1" applyFill="1" applyBorder="1" applyAlignment="1">
      <alignment horizontal="right"/>
    </xf>
    <xf numFmtId="0" fontId="68" fillId="26" borderId="20" xfId="0" applyFont="1" applyFill="1" applyBorder="1" applyAlignment="1">
      <alignment horizontal="center" vertical="center" wrapText="1"/>
    </xf>
    <xf numFmtId="0" fontId="68" fillId="26" borderId="51" xfId="0" applyFont="1" applyFill="1" applyBorder="1" applyAlignment="1">
      <alignment horizontal="center" vertical="center" wrapText="1"/>
    </xf>
    <xf numFmtId="0" fontId="68" fillId="26" borderId="11" xfId="0" applyFont="1" applyFill="1" applyBorder="1" applyAlignment="1">
      <alignment horizontal="center" vertical="center" wrapText="1"/>
    </xf>
    <xf numFmtId="0" fontId="68" fillId="26" borderId="18" xfId="0" applyFont="1" applyFill="1" applyBorder="1" applyAlignment="1">
      <alignment horizontal="center" vertical="center" wrapText="1"/>
    </xf>
    <xf numFmtId="0" fontId="68" fillId="26" borderId="0" xfId="0" applyFont="1" applyFill="1" applyBorder="1" applyAlignment="1">
      <alignment horizontal="center" vertical="center" wrapText="1"/>
    </xf>
    <xf numFmtId="0" fontId="68" fillId="26" borderId="13" xfId="0" applyFont="1" applyFill="1" applyBorder="1" applyAlignment="1">
      <alignment horizontal="center" vertical="center" wrapText="1"/>
    </xf>
    <xf numFmtId="0" fontId="68" fillId="26" borderId="144" xfId="0" applyFont="1" applyFill="1" applyBorder="1" applyAlignment="1">
      <alignment horizontal="center" vertical="center" wrapText="1"/>
    </xf>
    <xf numFmtId="0" fontId="68" fillId="26" borderId="146" xfId="0" applyFont="1" applyFill="1" applyBorder="1" applyAlignment="1">
      <alignment horizontal="center" vertical="center" wrapText="1"/>
    </xf>
    <xf numFmtId="0" fontId="68" fillId="26" borderId="145" xfId="0" applyFont="1" applyFill="1" applyBorder="1" applyAlignment="1">
      <alignment horizontal="center" vertical="center" wrapText="1"/>
    </xf>
    <xf numFmtId="0" fontId="73" fillId="26" borderId="100" xfId="0" quotePrefix="1" applyFont="1" applyFill="1" applyBorder="1" applyAlignment="1">
      <alignment horizontal="left" vertical="center"/>
    </xf>
    <xf numFmtId="0" fontId="73" fillId="26" borderId="100" xfId="0" applyFont="1" applyFill="1" applyBorder="1" applyAlignment="1">
      <alignment horizontal="left" vertical="center"/>
    </xf>
    <xf numFmtId="0" fontId="73" fillId="26" borderId="22" xfId="0" applyFont="1" applyFill="1" applyBorder="1" applyAlignment="1">
      <alignment horizontal="left" vertical="center"/>
    </xf>
    <xf numFmtId="0" fontId="27" fillId="0" borderId="0" xfId="47" applyFont="1" applyBorder="1" applyAlignment="1">
      <alignment horizontal="distributed" vertical="center"/>
    </xf>
    <xf numFmtId="0" fontId="27" fillId="0" borderId="17" xfId="47" applyFont="1" applyBorder="1" applyAlignment="1">
      <alignment horizontal="center" vertical="center"/>
    </xf>
    <xf numFmtId="0" fontId="29" fillId="0" borderId="0" xfId="47" applyFont="1" applyBorder="1" applyAlignment="1">
      <alignment horizontal="distributed" vertical="center" indent="1"/>
    </xf>
    <xf numFmtId="0" fontId="29" fillId="0" borderId="50" xfId="47" applyFont="1" applyBorder="1" applyAlignment="1">
      <alignment horizontal="center" vertical="center"/>
    </xf>
    <xf numFmtId="0" fontId="29" fillId="0" borderId="51" xfId="47" applyFont="1" applyBorder="1" applyAlignment="1">
      <alignment horizontal="center" vertical="center"/>
    </xf>
    <xf numFmtId="0" fontId="29" fillId="0" borderId="52" xfId="47" applyFont="1" applyBorder="1" applyAlignment="1">
      <alignment horizontal="center" vertical="center"/>
    </xf>
    <xf numFmtId="0" fontId="37" fillId="0" borderId="68" xfId="47" applyFont="1" applyBorder="1" applyAlignment="1">
      <alignment horizontal="distributed" vertical="center"/>
    </xf>
    <xf numFmtId="0" fontId="27" fillId="0" borderId="69" xfId="47" applyFont="1" applyBorder="1" applyAlignment="1">
      <alignment horizontal="distributed" vertical="center"/>
    </xf>
    <xf numFmtId="0" fontId="40" fillId="0" borderId="34" xfId="47" applyFont="1" applyBorder="1" applyAlignment="1">
      <alignment horizontal="left" vertical="center" shrinkToFit="1"/>
    </xf>
    <xf numFmtId="0" fontId="40" fillId="0" borderId="44" xfId="47" applyFont="1" applyBorder="1" applyAlignment="1">
      <alignment horizontal="left" vertical="center" shrinkToFit="1"/>
    </xf>
    <xf numFmtId="0" fontId="40" fillId="0" borderId="45" xfId="47" applyFont="1" applyBorder="1" applyAlignment="1">
      <alignment horizontal="left" vertical="center" shrinkToFit="1"/>
    </xf>
    <xf numFmtId="0" fontId="27" fillId="0" borderId="31" xfId="47" applyFont="1" applyBorder="1" applyAlignment="1">
      <alignment horizontal="distributed" vertical="center" indent="2"/>
    </xf>
    <xf numFmtId="0" fontId="27" fillId="0" borderId="16" xfId="47" applyFont="1" applyBorder="1" applyAlignment="1">
      <alignment horizontal="distributed" vertical="center" indent="2"/>
    </xf>
    <xf numFmtId="0" fontId="27" fillId="0" borderId="70" xfId="47" applyFont="1" applyBorder="1" applyAlignment="1">
      <alignment horizontal="distributed" vertical="center" indent="2"/>
    </xf>
    <xf numFmtId="0" fontId="27" fillId="0" borderId="121" xfId="47" applyFont="1" applyBorder="1" applyAlignment="1">
      <alignment horizontal="center" vertical="center"/>
    </xf>
    <xf numFmtId="0" fontId="27" fillId="0" borderId="30" xfId="47" applyFont="1" applyBorder="1" applyAlignment="1">
      <alignment horizontal="distributed" vertical="center" indent="1"/>
    </xf>
    <xf numFmtId="0" fontId="31" fillId="0" borderId="38" xfId="47" applyFont="1" applyBorder="1" applyAlignment="1">
      <alignment horizontal="center" vertical="center" wrapText="1"/>
    </xf>
    <xf numFmtId="0" fontId="31" fillId="0" borderId="46" xfId="47" applyFont="1" applyBorder="1" applyAlignment="1">
      <alignment horizontal="center" vertical="center" wrapText="1"/>
    </xf>
    <xf numFmtId="0" fontId="31" fillId="0" borderId="47" xfId="47" applyFont="1" applyBorder="1" applyAlignment="1">
      <alignment horizontal="center" vertical="center" wrapText="1"/>
    </xf>
    <xf numFmtId="0" fontId="37" fillId="0" borderId="64" xfId="47" applyFont="1" applyBorder="1" applyAlignment="1">
      <alignment horizontal="distributed" vertical="center"/>
    </xf>
    <xf numFmtId="0" fontId="27" fillId="0" borderId="65" xfId="47" applyFont="1" applyBorder="1" applyAlignment="1">
      <alignment horizontal="distributed" vertical="center"/>
    </xf>
    <xf numFmtId="0" fontId="40" fillId="0" borderId="38" xfId="47" applyFont="1" applyBorder="1" applyAlignment="1">
      <alignment horizontal="left" vertical="center" shrinkToFit="1"/>
    </xf>
    <xf numFmtId="0" fontId="40" fillId="0" borderId="46" xfId="47" applyFont="1" applyBorder="1" applyAlignment="1">
      <alignment horizontal="left" vertical="center" shrinkToFit="1"/>
    </xf>
    <xf numFmtId="0" fontId="40" fillId="0" borderId="47" xfId="47" applyFont="1" applyBorder="1" applyAlignment="1">
      <alignment horizontal="left" vertical="center" shrinkToFit="1"/>
    </xf>
    <xf numFmtId="0" fontId="31" fillId="0" borderId="42" xfId="47" applyFont="1" applyBorder="1" applyAlignment="1">
      <alignment horizontal="center" vertical="center"/>
    </xf>
    <xf numFmtId="0" fontId="31" fillId="0" borderId="48" xfId="47" applyFont="1" applyBorder="1" applyAlignment="1">
      <alignment horizontal="center" vertical="center"/>
    </xf>
    <xf numFmtId="0" fontId="31" fillId="0" borderId="49" xfId="47" applyFont="1" applyBorder="1" applyAlignment="1">
      <alignment horizontal="center" vertical="center"/>
    </xf>
    <xf numFmtId="0" fontId="40" fillId="0" borderId="42" xfId="47" applyFont="1" applyBorder="1" applyAlignment="1">
      <alignment horizontal="left" vertical="center" shrinkToFit="1"/>
    </xf>
    <xf numFmtId="0" fontId="40" fillId="0" borderId="48" xfId="47" applyFont="1" applyBorder="1" applyAlignment="1">
      <alignment horizontal="left" vertical="center" shrinkToFit="1"/>
    </xf>
    <xf numFmtId="0" fontId="40" fillId="0" borderId="49" xfId="47" applyFont="1" applyBorder="1" applyAlignment="1">
      <alignment horizontal="left" vertical="center" shrinkToFit="1"/>
    </xf>
    <xf numFmtId="0" fontId="37" fillId="0" borderId="66" xfId="47" applyFont="1" applyBorder="1" applyAlignment="1">
      <alignment horizontal="distributed" vertical="center"/>
    </xf>
    <xf numFmtId="0" fontId="27" fillId="0" borderId="67" xfId="47" applyFont="1" applyBorder="1" applyAlignment="1">
      <alignment horizontal="distributed" vertical="center"/>
    </xf>
    <xf numFmtId="0" fontId="3" fillId="25" borderId="0" xfId="0" applyFont="1" applyFill="1" applyAlignment="1">
      <alignment horizontal="right" vertical="center"/>
    </xf>
    <xf numFmtId="0" fontId="3" fillId="25" borderId="0" xfId="0" applyFont="1" applyFill="1" applyBorder="1" applyAlignment="1">
      <alignment horizontal="left" vertical="center"/>
    </xf>
    <xf numFmtId="0" fontId="3" fillId="2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5" borderId="0" xfId="0" applyFont="1" applyFill="1" applyBorder="1" applyAlignment="1">
      <alignment horizontal="distributed" vertical="center"/>
    </xf>
    <xf numFmtId="0" fontId="3" fillId="25" borderId="0" xfId="0" applyFont="1" applyFill="1" applyAlignment="1">
      <alignment horizontal="left" vertical="center" wrapText="1"/>
    </xf>
    <xf numFmtId="181" fontId="3" fillId="25" borderId="0" xfId="0" applyNumberFormat="1" applyFont="1" applyFill="1" applyBorder="1" applyAlignment="1">
      <alignment horizontal="distributed" vertical="center" indent="2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5" borderId="19" xfId="0" applyFont="1" applyFill="1" applyBorder="1" applyAlignment="1">
      <alignment horizontal="center" vertical="center"/>
    </xf>
    <xf numFmtId="0" fontId="3" fillId="25" borderId="0" xfId="0" applyFont="1" applyFill="1" applyAlignment="1">
      <alignment horizontal="justify" vertical="center" wrapText="1"/>
    </xf>
    <xf numFmtId="183" fontId="3" fillId="0" borderId="0" xfId="0" applyNumberFormat="1" applyFont="1" applyFill="1" applyBorder="1" applyAlignment="1">
      <alignment horizontal="right" vertical="center" indent="1"/>
    </xf>
    <xf numFmtId="183" fontId="3" fillId="25" borderId="0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 wrapText="1"/>
    </xf>
    <xf numFmtId="0" fontId="3" fillId="25" borderId="15" xfId="0" applyFont="1" applyFill="1" applyBorder="1" applyAlignment="1">
      <alignment horizontal="center" vertical="center"/>
    </xf>
    <xf numFmtId="0" fontId="3" fillId="25" borderId="16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5" borderId="20" xfId="0" applyFont="1" applyFill="1" applyBorder="1" applyAlignment="1">
      <alignment horizontal="center" vertical="center"/>
    </xf>
    <xf numFmtId="0" fontId="3" fillId="25" borderId="51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8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3" fillId="25" borderId="21" xfId="0" applyFont="1" applyFill="1" applyBorder="1" applyAlignment="1">
      <alignment horizontal="center" vertical="center"/>
    </xf>
    <xf numFmtId="0" fontId="3" fillId="25" borderId="17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5" borderId="20" xfId="0" applyFont="1" applyFill="1" applyBorder="1" applyAlignment="1">
      <alignment vertical="center" wrapText="1"/>
    </xf>
    <xf numFmtId="0" fontId="3" fillId="25" borderId="51" xfId="0" applyFont="1" applyFill="1" applyBorder="1" applyAlignment="1">
      <alignment vertical="center" wrapText="1"/>
    </xf>
    <xf numFmtId="0" fontId="3" fillId="25" borderId="51" xfId="0" applyFont="1" applyFill="1" applyBorder="1" applyAlignment="1">
      <alignment vertical="center"/>
    </xf>
    <xf numFmtId="0" fontId="3" fillId="25" borderId="11" xfId="0" applyFont="1" applyFill="1" applyBorder="1" applyAlignment="1">
      <alignment vertical="center"/>
    </xf>
    <xf numFmtId="0" fontId="3" fillId="25" borderId="18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/>
    </xf>
    <xf numFmtId="0" fontId="3" fillId="25" borderId="13" xfId="0" applyFont="1" applyFill="1" applyBorder="1" applyAlignment="1">
      <alignment vertical="center"/>
    </xf>
    <xf numFmtId="0" fontId="3" fillId="25" borderId="21" xfId="0" applyFont="1" applyFill="1" applyBorder="1" applyAlignment="1">
      <alignment vertical="center"/>
    </xf>
    <xf numFmtId="0" fontId="3" fillId="25" borderId="17" xfId="0" applyFont="1" applyFill="1" applyBorder="1" applyAlignment="1">
      <alignment vertical="center"/>
    </xf>
    <xf numFmtId="0" fontId="3" fillId="25" borderId="14" xfId="0" applyFont="1" applyFill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166686</xdr:colOff>
      <xdr:row>11</xdr:row>
      <xdr:rowOff>357189</xdr:rowOff>
    </xdr:from>
    <xdr:to>
      <xdr:col>30</xdr:col>
      <xdr:colOff>250030</xdr:colOff>
      <xdr:row>14</xdr:row>
      <xdr:rowOff>11906</xdr:rowOff>
    </xdr:to>
    <xdr:sp textlink="" fLocksText="0">
      <xdr:nvSpPr>
        <xdr:cNvPr id="2" name="四角形吹き出し 1"/>
        <xdr:cNvSpPr/>
      </xdr:nvSpPr>
      <xdr:spPr>
        <a:xfrm>
          <a:off x="11739561" y="5024439"/>
          <a:ext cx="3045619" cy="997742"/>
        </a:xfrm>
        <a:prstGeom prst="wedgeRectCallout">
          <a:avLst>
            <a:gd name="adj1" fmla="val -1851"/>
            <a:gd name="adj2" fmla="val 61067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l">
            <a:lnSpc>
              <a:spcPts val="1000"/>
            </a:lnSpc>
          </a:pPr>
          <a:r>
            <a:rPr lang="ja-JP" altLang="en-US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裏面「市助成金」と一致すること。</a:t>
          </a:r>
          <a:endParaRPr lang="en-US" altLang="ja-JP" sz="11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000"/>
            </a:lnSpc>
          </a:pPr>
          <a:endParaRPr lang="en-US" altLang="ja-JP" sz="11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000"/>
            </a:lnSpc>
          </a:pPr>
          <a:r>
            <a:rPr lang="ja-JP" altLang="en-US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申請額の訂正は認められないので、</a:t>
          </a:r>
          <a:endParaRPr lang="en-US" altLang="ja-JP" sz="11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000"/>
            </a:lnSpc>
          </a:pPr>
          <a:endParaRPr lang="en-US" altLang="ja-JP" sz="11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000"/>
            </a:lnSpc>
          </a:pPr>
          <a:r>
            <a:rPr lang="ja-JP" altLang="en-US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間違えた場合は新しい用紙に書き直すこと。</a:t>
          </a:r>
          <a:endParaRPr lang="ja-JP" altLang="en-US" sz="1100">
            <a:solidFill>
              <a:srgbClr val="002060"/>
            </a:solidFill>
          </a:endParaRPr>
        </a:p>
      </xdr:txBody>
    </xdr:sp>
    <xdr:clientData/>
  </xdr:twoCellAnchor>
  <xdr:twoCellAnchor>
    <xdr:from>
      <xdr:col>37</xdr:col>
      <xdr:colOff>133350</xdr:colOff>
      <xdr:row>44</xdr:row>
      <xdr:rowOff>152549</xdr:rowOff>
    </xdr:from>
    <xdr:to>
      <xdr:col>38</xdr:col>
      <xdr:colOff>380888</xdr:colOff>
      <xdr:row>45</xdr:row>
      <xdr:rowOff>237976</xdr:rowOff>
    </xdr:to>
    <xdr:sp textlink="" fLocksText="0">
      <xdr:nvSpPr>
        <xdr:cNvPr id="3" name="円/楕円 6"/>
        <xdr:cNvSpPr/>
      </xdr:nvSpPr>
      <xdr:spPr>
        <a:xfrm>
          <a:off x="16497300" y="16545074"/>
          <a:ext cx="599963" cy="475952"/>
        </a:xfrm>
        <a:prstGeom prst="ellipse">
          <a:avLst/>
        </a:prstGeom>
        <a:noFill/>
        <a:ln w="9525">
          <a:solidFill>
            <a:schemeClr val="bg2">
              <a:lumMod val="2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="horz" wrap="square" lIns="91440" tIns="45720" rIns="91440" bIns="45720" fromWordArt="0" anchor="ctr" anchorCtr="0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30</xdr:col>
      <xdr:colOff>85725</xdr:colOff>
      <xdr:row>43</xdr:row>
      <xdr:rowOff>390525</xdr:rowOff>
    </xdr:from>
    <xdr:to>
      <xdr:col>36</xdr:col>
      <xdr:colOff>371577</xdr:colOff>
      <xdr:row>46</xdr:row>
      <xdr:rowOff>18306</xdr:rowOff>
    </xdr:to>
    <xdr:sp textlink="">
      <xdr:nvSpPr>
        <xdr:cNvPr id="4" name="テキスト ボックス 7"/>
        <xdr:cNvSpPr txBox="1"/>
      </xdr:nvSpPr>
      <xdr:spPr>
        <a:xfrm>
          <a:off x="14620875" y="16392525"/>
          <a:ext cx="1705077" cy="799356"/>
        </a:xfrm>
        <a:prstGeom prst="rect">
          <a:avLst/>
        </a:prstGeom>
        <a:solidFill>
          <a:schemeClr val="bg1"/>
        </a:solidFill>
        <a:ln w="19050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ctr"/>
        <a:lstStyle/>
        <a:p>
          <a:pPr>
            <a:lnSpc>
              <a:spcPts val="1200"/>
            </a:lnSpc>
          </a:pPr>
          <a:r>
            <a:rPr lang="ja-JP" altLang="en-US" sz="1200">
              <a:solidFill>
                <a:srgbClr val="002060"/>
              </a:solidFill>
              <a:latin typeface="HGP創英角ｺﾞｼｯｸUB" pitchFamily="50" charset="-128"/>
              <a:ea typeface="HGP創英角ｺﾞｼｯｸUB" pitchFamily="50" charset="-128"/>
            </a:rPr>
            <a:t>あらかじめ「捨印」を押しておくこと。書き誤りに訂正印は不要。</a:t>
          </a:r>
        </a:p>
      </xdr:txBody>
    </xdr:sp>
    <xdr:clientData/>
  </xdr:twoCellAnchor>
  <xdr:twoCellAnchor>
    <xdr:from>
      <xdr:col>0</xdr:col>
      <xdr:colOff>145107</xdr:colOff>
      <xdr:row>0</xdr:row>
      <xdr:rowOff>376200</xdr:rowOff>
    </xdr:from>
    <xdr:to>
      <xdr:col>11</xdr:col>
      <xdr:colOff>602530</xdr:colOff>
      <xdr:row>2</xdr:row>
      <xdr:rowOff>80641</xdr:rowOff>
    </xdr:to>
    <xdr:sp textlink="">
      <xdr:nvSpPr>
        <xdr:cNvPr id="5" name="テキスト ボックス 14"/>
        <xdr:cNvSpPr txBox="1"/>
      </xdr:nvSpPr>
      <xdr:spPr>
        <a:xfrm>
          <a:off x="145107" y="376200"/>
          <a:ext cx="8001223" cy="48549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 algn="l">
            <a:lnSpc>
              <a:spcPts val="2300"/>
            </a:lnSpc>
            <a:spcAft>
              <a:spcPts val="0"/>
            </a:spcAft>
          </a:pPr>
          <a:r>
            <a:rPr lang="ja-JP" altLang="en-US" sz="2000" b="1" u="none" kern="1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令和</a:t>
          </a:r>
          <a:r>
            <a:rPr lang="ja-JP" altLang="en-US" sz="2000" b="1" u="none" kern="100" baseline="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７</a:t>
          </a:r>
          <a:r>
            <a:rPr lang="ja-JP" altLang="en-US" sz="2000" b="1" u="none" kern="1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年</a:t>
          </a:r>
          <a:r>
            <a:rPr lang="ja-JP" altLang="ja-JP" sz="2000" b="1" u="none" kern="1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度</a:t>
          </a:r>
          <a:r>
            <a:rPr lang="ja-JP" altLang="en-US" sz="2000" b="1" u="none" kern="1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　</a:t>
          </a:r>
          <a:r>
            <a:rPr lang="en-US" altLang="ja-JP" sz="2000" b="1" u="none" kern="1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ja-JP" sz="2000" b="1" u="none" kern="1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助成金申請</a:t>
          </a:r>
          <a:r>
            <a:rPr lang="en-US" altLang="ja-JP" sz="2000" b="1" u="none" kern="1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】</a:t>
          </a:r>
          <a:r>
            <a:rPr lang="ja-JP" altLang="en-US" sz="2000" b="1" u="none" kern="1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を作成</a:t>
          </a:r>
          <a:r>
            <a:rPr lang="ja-JP" altLang="ja-JP" sz="2000" b="1" u="none" kern="1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する際の注意点</a:t>
          </a:r>
          <a:endParaRPr lang="ja-JP" altLang="ja-JP" sz="2000" u="none" kern="100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116979</xdr:colOff>
      <xdr:row>2</xdr:row>
      <xdr:rowOff>373631</xdr:rowOff>
    </xdr:from>
    <xdr:to>
      <xdr:col>12</xdr:col>
      <xdr:colOff>23812</xdr:colOff>
      <xdr:row>9</xdr:row>
      <xdr:rowOff>416718</xdr:rowOff>
    </xdr:to>
    <xdr:sp textlink="">
      <xdr:nvSpPr>
        <xdr:cNvPr id="6" name="テキスト ボックス 15"/>
        <xdr:cNvSpPr txBox="1"/>
      </xdr:nvSpPr>
      <xdr:spPr>
        <a:xfrm>
          <a:off x="116979" y="1154681"/>
          <a:ext cx="8136433" cy="2824387"/>
        </a:xfrm>
        <a:prstGeom prst="rect">
          <a:avLst/>
        </a:prstGeom>
        <a:solidFill>
          <a:schemeClr val="bg1"/>
        </a:solidFill>
        <a:ln w="31750" cmpd="dbl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algn="just">
            <a:lnSpc>
              <a:spcPts val="1300"/>
            </a:lnSpc>
            <a:spcAft>
              <a:spcPts val="0"/>
            </a:spcAft>
          </a:pPr>
          <a:r>
            <a:rPr lang="ja-JP" altLang="ja-JP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１</a:t>
          </a:r>
          <a:r>
            <a:rPr lang="ja-JP" altLang="en-US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提出</a:t>
          </a:r>
          <a:r>
            <a:rPr lang="ja-JP" altLang="ja-JP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書類</a:t>
          </a:r>
          <a:endParaRPr lang="ja-JP" altLang="ja-JP" sz="1600" b="1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66700" algn="just">
            <a:lnSpc>
              <a:spcPts val="1300"/>
            </a:lnSpc>
            <a:spcAft>
              <a:spcPts val="0"/>
            </a:spcAft>
          </a:pPr>
          <a:endParaRPr lang="en-US" altLang="ja-JP" sz="1600" b="1" kern="10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266700" algn="just">
            <a:lnSpc>
              <a:spcPts val="1300"/>
            </a:lnSpc>
            <a:spcAft>
              <a:spcPts val="0"/>
            </a:spcAft>
          </a:pPr>
          <a:r>
            <a:rPr lang="ja-JP" altLang="en-US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（１）</a:t>
          </a:r>
          <a:r>
            <a:rPr lang="ja-JP" altLang="ja-JP" sz="1600" b="1" kern="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子ども会運営助成金交付申請書（第１号様式</a:t>
          </a:r>
          <a:r>
            <a:rPr lang="ja-JP" altLang="en-US" sz="1600" b="1" kern="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en-US" altLang="ja-JP" sz="1200" b="1" kern="1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266700" algn="just">
            <a:lnSpc>
              <a:spcPts val="1700"/>
            </a:lnSpc>
            <a:spcAft>
              <a:spcPts val="0"/>
            </a:spcAft>
          </a:pPr>
          <a:r>
            <a:rPr lang="ja-JP" altLang="en-US" sz="1600" b="1" kern="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（２）委任状</a:t>
          </a:r>
          <a:r>
            <a:rPr lang="en-US" altLang="ja-JP" sz="1600" b="1" kern="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600" b="1" kern="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単子用</a:t>
          </a:r>
          <a:r>
            <a:rPr lang="en-US" altLang="ja-JP" sz="1600" b="1" kern="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</a:p>
        <a:p>
          <a:pPr marL="266700" marR="0" lvl="0" indent="0" algn="just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（３）</a:t>
          </a:r>
          <a:r>
            <a:rPr lang="ja-JP" altLang="ja-JP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会員名簿（第２号様式）</a:t>
          </a:r>
          <a:r>
            <a:rPr lang="en-US" altLang="ja-JP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ja-JP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３枚複写の１枚目</a:t>
          </a:r>
          <a:endParaRPr lang="en-US" altLang="ja-JP" sz="16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266700" marR="0" lvl="0" indent="0" algn="just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（</a:t>
          </a:r>
          <a:r>
            <a:rPr lang="en-US" altLang="ja-JP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lang="ja-JP" altLang="en-US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枚目：助成金用、</a:t>
          </a:r>
          <a:r>
            <a:rPr lang="en-US" altLang="ja-JP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lang="ja-JP" altLang="en-US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枚目：子ども会控、</a:t>
          </a:r>
          <a:r>
            <a:rPr lang="en-US" altLang="ja-JP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lang="ja-JP" altLang="en-US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枚目：安全共済会用）</a:t>
          </a:r>
          <a:endParaRPr lang="en-US" altLang="ja-JP" sz="1600" b="1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266700" marR="0" lvl="0" indent="0" algn="just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en-US" altLang="ja-JP" sz="1600" kern="1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266700" marR="0" lvl="0" indent="0" algn="just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kern="10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1400" kern="1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（４）子ども会会則：①～③に該当する子ども会のみ提出</a:t>
          </a:r>
          <a:endParaRPr lang="en-US" altLang="ja-JP" sz="1400" kern="1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266700" marR="0" lvl="0" indent="0" algn="just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kern="1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1400" kern="10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1400" kern="1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　　　　①前年度助成金の交付を受けていない子ども会</a:t>
          </a:r>
          <a:endParaRPr lang="en-US" altLang="ja-JP" sz="1400" kern="1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266700" marR="0" lvl="0" indent="0" algn="just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kern="1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    　　　　　　　　②前年度から会則が変更になった子ども会</a:t>
          </a:r>
          <a:endParaRPr lang="en-US" altLang="ja-JP" sz="1400" kern="1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266700" marR="0" lvl="0" indent="0" algn="just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kern="1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　    　　　　　　　③合併した子ども会</a:t>
          </a:r>
          <a:endParaRPr lang="ja-JP" altLang="en-US" sz="1400"/>
        </a:p>
      </xdr:txBody>
    </xdr:sp>
    <xdr:clientData/>
  </xdr:twoCellAnchor>
  <xdr:twoCellAnchor>
    <xdr:from>
      <xdr:col>0</xdr:col>
      <xdr:colOff>287907</xdr:colOff>
      <xdr:row>10</xdr:row>
      <xdr:rowOff>132494</xdr:rowOff>
    </xdr:from>
    <xdr:to>
      <xdr:col>13</xdr:col>
      <xdr:colOff>459511</xdr:colOff>
      <xdr:row>13</xdr:row>
      <xdr:rowOff>214313</xdr:rowOff>
    </xdr:to>
    <xdr:sp textlink="">
      <xdr:nvSpPr>
        <xdr:cNvPr id="7" name="テキスト ボックス 20"/>
        <xdr:cNvSpPr txBox="1"/>
      </xdr:nvSpPr>
      <xdr:spPr>
        <a:xfrm>
          <a:off x="287907" y="4142519"/>
          <a:ext cx="9087004" cy="1634394"/>
        </a:xfrm>
        <a:prstGeom prst="rect">
          <a:avLst/>
        </a:prstGeom>
        <a:solidFill>
          <a:srgbClr val="FFFFFF"/>
        </a:solidFill>
        <a:ln w="9525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algn="just">
            <a:lnSpc>
              <a:spcPts val="1900"/>
            </a:lnSpc>
            <a:spcAft>
              <a:spcPts val="0"/>
            </a:spcAft>
          </a:pPr>
          <a:r>
            <a:rPr lang="ja-JP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２</a:t>
          </a:r>
          <a:r>
            <a:rPr lang="ja-JP" altLang="en-US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地域子ども会運営助成金（</a:t>
          </a:r>
          <a:r>
            <a:rPr lang="ja-JP" altLang="en-US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令和</a:t>
          </a:r>
          <a:r>
            <a:rPr lang="ja-JP" altLang="en-US" sz="1600" b="1" kern="100">
              <a:solidFill>
                <a:srgbClr val="FF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７</a:t>
          </a:r>
          <a:r>
            <a:rPr lang="ja-JP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年度）について</a:t>
          </a:r>
          <a:endParaRPr lang="en-US" altLang="ja-JP" sz="800" kern="1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589280" indent="-455930" algn="just">
            <a:lnSpc>
              <a:spcPts val="1900"/>
            </a:lnSpc>
            <a:spcAft>
              <a:spcPts val="0"/>
            </a:spcAft>
          </a:pP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（１）</a:t>
          </a:r>
          <a:r>
            <a:rPr lang="ja-JP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助成金の対象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となる子ども会会員は、</a:t>
          </a:r>
          <a:r>
            <a:rPr lang="ja-JP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年中クラス（</a:t>
          </a:r>
          <a:r>
            <a:rPr lang="en-US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=</a:t>
          </a:r>
          <a:r>
            <a:rPr lang="ja-JP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４</a:t>
          </a:r>
          <a:r>
            <a:rPr lang="ja-JP" altLang="en-US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才</a:t>
          </a:r>
          <a:r>
            <a:rPr lang="ja-JP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児）から中学３年生</a:t>
          </a:r>
          <a:endParaRPr lang="en-US" altLang="ja-JP" sz="1600" b="1" kern="10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589280" indent="-455930" algn="just">
            <a:lnSpc>
              <a:spcPts val="1900"/>
            </a:lnSpc>
            <a:spcAft>
              <a:spcPts val="0"/>
            </a:spcAft>
          </a:pPr>
          <a:r>
            <a:rPr lang="ja-JP" altLang="en-US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  </a:t>
          </a:r>
          <a:r>
            <a:rPr lang="ja-JP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までの子ども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です。（</a:t>
          </a:r>
          <a:r>
            <a:rPr lang="ja-JP" altLang="ja-JP" sz="1400" u="wavy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安全</a:t>
          </a:r>
          <a:r>
            <a:rPr lang="ja-JP" altLang="en-US" sz="1400" u="wavy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共済</a:t>
          </a:r>
          <a:r>
            <a:rPr lang="ja-JP" altLang="ja-JP" sz="1400" u="wavy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会とは対象が</a:t>
          </a:r>
          <a:r>
            <a:rPr lang="ja-JP" altLang="en-US" sz="1400" u="wavy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異なります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en-US" altLang="ja-JP" sz="1400" kern="10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589280" indent="-455930" algn="just">
            <a:lnSpc>
              <a:spcPts val="1900"/>
            </a:lnSpc>
            <a:spcAft>
              <a:spcPts val="0"/>
            </a:spcAft>
          </a:pP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助成金申請の対象となる子ども会は、上記（１）の子ども会会員が</a:t>
          </a:r>
          <a:r>
            <a:rPr lang="ja-JP" altLang="en-US" sz="1600" b="1" u="sng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５人以上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</a:t>
          </a:r>
        </a:p>
        <a:p>
          <a:pPr marL="589280" indent="-455930" algn="just">
            <a:lnSpc>
              <a:spcPts val="1900"/>
            </a:lnSpc>
            <a:spcAft>
              <a:spcPts val="0"/>
            </a:spcAft>
          </a:pP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           子ども会のみです。</a:t>
          </a:r>
        </a:p>
        <a:p>
          <a:pPr marL="589280" indent="-455930" algn="just">
            <a:lnSpc>
              <a:spcPts val="19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100" b="0" i="0" u="none" kern="0" spc="0" baseline="0">
              <a:ln>
                <a:noFill/>
              </a:ln>
              <a:solidFill>
                <a:srgbClr val="000000"/>
              </a:solidFill>
              <a:latin typeface="Calibri"/>
              <a:ea typeface="ＭＳ Ｐゴシック" panose="020B0600070205080204" pitchFamily="50" charset="-128"/>
              <a:cs typeface="+mn-cs"/>
            </a:rPr>
            <a:t> </a:t>
          </a:r>
        </a:p>
      </xdr:txBody>
    </xdr:sp>
    <xdr:clientData/>
  </xdr:twoCellAnchor>
  <xdr:twoCellAnchor>
    <xdr:from>
      <xdr:col>0</xdr:col>
      <xdr:colOff>292966</xdr:colOff>
      <xdr:row>19</xdr:row>
      <xdr:rowOff>416719</xdr:rowOff>
    </xdr:from>
    <xdr:to>
      <xdr:col>13</xdr:col>
      <xdr:colOff>273842</xdr:colOff>
      <xdr:row>24</xdr:row>
      <xdr:rowOff>321468</xdr:rowOff>
    </xdr:to>
    <xdr:sp textlink="">
      <xdr:nvSpPr>
        <xdr:cNvPr id="8" name="テキスト ボックス 23"/>
        <xdr:cNvSpPr txBox="1"/>
      </xdr:nvSpPr>
      <xdr:spPr>
        <a:xfrm>
          <a:off x="292966" y="8503444"/>
          <a:ext cx="8896276" cy="214312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algn="just">
            <a:lnSpc>
              <a:spcPts val="1800"/>
            </a:lnSpc>
            <a:spcAft>
              <a:spcPts val="0"/>
            </a:spcAft>
          </a:pPr>
          <a:r>
            <a:rPr lang="ja-JP" altLang="ja-JP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３</a:t>
          </a:r>
          <a:r>
            <a:rPr lang="ja-JP" altLang="en-US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会</a:t>
          </a:r>
          <a:r>
            <a:rPr lang="ja-JP" altLang="ja-JP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員名簿（助成金申請と安全</a:t>
          </a:r>
          <a:r>
            <a:rPr lang="ja-JP" altLang="en-US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共済会</a:t>
          </a:r>
          <a:r>
            <a:rPr lang="ja-JP" altLang="ja-JP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加入の兼用）</a:t>
          </a:r>
          <a:endParaRPr lang="ja-JP" altLang="ja-JP" sz="16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707390" indent="-707390" algn="just">
            <a:lnSpc>
              <a:spcPts val="1800"/>
            </a:lnSpc>
            <a:spcAft>
              <a:spcPts val="0"/>
            </a:spcAft>
          </a:pPr>
          <a:r>
            <a:rPr lang="ja-JP" altLang="ja-JP" sz="11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（１）</a:t>
          </a:r>
          <a:r>
            <a:rPr lang="ja-JP" altLang="ja-JP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年少クラス以下</a:t>
          </a:r>
          <a:r>
            <a:rPr lang="ja-JP" altLang="en-US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（０～３歳）</a:t>
          </a:r>
          <a:r>
            <a:rPr lang="ja-JP" altLang="ja-JP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の幼児は、助成金算定の対象に含むことは</a:t>
          </a:r>
          <a:endParaRPr lang="en-US" altLang="ja-JP" sz="1600" b="1" kern="10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707390" indent="-707390" algn="just">
            <a:lnSpc>
              <a:spcPts val="1800"/>
            </a:lnSpc>
            <a:spcAft>
              <a:spcPts val="0"/>
            </a:spcAft>
          </a:pPr>
          <a:r>
            <a:rPr lang="en-US" altLang="ja-JP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           </a:t>
          </a:r>
          <a:r>
            <a:rPr lang="ja-JP" altLang="ja-JP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でき</a:t>
          </a:r>
          <a:r>
            <a:rPr lang="ja-JP" altLang="en-US" sz="16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ません</a:t>
          </a:r>
          <a:r>
            <a:rPr lang="ja-JP" altLang="ja-JP" sz="16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。</a:t>
          </a:r>
          <a:endParaRPr lang="ja-JP" altLang="ja-JP" sz="16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707390" indent="-707390" algn="just">
            <a:lnSpc>
              <a:spcPts val="1800"/>
            </a:lnSpc>
            <a:spcAft>
              <a:spcPts val="0"/>
            </a:spcAft>
          </a:pP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（ただし、</a:t>
          </a:r>
          <a:r>
            <a:rPr lang="ja-JP" altLang="ja-JP" sz="1400" u="wavy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安全</a:t>
          </a:r>
          <a:r>
            <a:rPr lang="ja-JP" altLang="en-US" sz="1400" u="wavy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共済会</a:t>
          </a:r>
          <a:r>
            <a:rPr lang="ja-JP" altLang="ja-JP" sz="1400" u="wavy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には加入</a:t>
          </a:r>
          <a:r>
            <a:rPr lang="ja-JP" altLang="en-US" sz="1400" u="wavy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可能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en-US" altLang="ja-JP" sz="1400" kern="10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707390" indent="-707390" algn="just">
            <a:lnSpc>
              <a:spcPts val="18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33350" algn="just">
            <a:lnSpc>
              <a:spcPts val="1800"/>
            </a:lnSpc>
            <a:spcAft>
              <a:spcPts val="0"/>
            </a:spcAft>
          </a:pP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（２）</a:t>
          </a:r>
          <a:r>
            <a:rPr lang="ja-JP" altLang="ja-JP" sz="1600" b="1" u="dbl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中学生→小学生→未就学児</a:t>
          </a:r>
          <a:r>
            <a:rPr lang="ja-JP" altLang="en-US" sz="1600" b="1" u="dbl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（５才・４才）</a:t>
          </a:r>
          <a:r>
            <a:rPr lang="ja-JP" altLang="ja-JP" sz="1600" b="1" u="dbl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の順に記入</a:t>
          </a:r>
          <a:endParaRPr lang="ja-JP" altLang="en-US" sz="1400"/>
        </a:p>
      </xdr:txBody>
    </xdr:sp>
    <xdr:clientData/>
  </xdr:twoCellAnchor>
  <xdr:twoCellAnchor>
    <xdr:from>
      <xdr:col>0</xdr:col>
      <xdr:colOff>283518</xdr:colOff>
      <xdr:row>26</xdr:row>
      <xdr:rowOff>21170</xdr:rowOff>
    </xdr:from>
    <xdr:to>
      <xdr:col>13</xdr:col>
      <xdr:colOff>407417</xdr:colOff>
      <xdr:row>32</xdr:row>
      <xdr:rowOff>214312</xdr:rowOff>
    </xdr:to>
    <xdr:sp textlink="">
      <xdr:nvSpPr>
        <xdr:cNvPr id="9" name="テキスト ボックス 28"/>
        <xdr:cNvSpPr txBox="1"/>
      </xdr:nvSpPr>
      <xdr:spPr>
        <a:xfrm>
          <a:off x="283518" y="10927295"/>
          <a:ext cx="9039299" cy="1964792"/>
        </a:xfrm>
        <a:prstGeom prst="rect">
          <a:avLst/>
        </a:prstGeom>
        <a:solidFill>
          <a:srgbClr val="FFFFFF"/>
        </a:solidFill>
        <a:ln w="9525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algn="just">
            <a:lnSpc>
              <a:spcPts val="1500"/>
            </a:lnSpc>
            <a:spcAft>
              <a:spcPts val="0"/>
            </a:spcAft>
          </a:pPr>
          <a:r>
            <a:rPr lang="ja-JP" altLang="en-US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４　</a:t>
          </a:r>
          <a:r>
            <a:rPr lang="ja-JP" altLang="ja-JP" sz="16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その他</a:t>
          </a:r>
          <a:endParaRPr lang="ja-JP" altLang="ja-JP" sz="16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635" algn="just">
            <a:lnSpc>
              <a:spcPts val="1600"/>
            </a:lnSpc>
            <a:spcAft>
              <a:spcPts val="0"/>
            </a:spcAft>
          </a:pPr>
          <a:r>
            <a:rPr lang="ja-JP" altLang="ja-JP" sz="14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1400" b="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（１）</a:t>
          </a:r>
          <a:r>
            <a:rPr lang="ja-JP" altLang="ja-JP" sz="1400" b="1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助成金の使途</a:t>
          </a:r>
          <a:endParaRPr lang="en-US" altLang="ja-JP" sz="1400" b="1" kern="100">
            <a:ln>
              <a:noFill/>
            </a:ln>
            <a:solidFill>
              <a:srgbClr val="FFFFFF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635" algn="just">
            <a:lnSpc>
              <a:spcPts val="1600"/>
            </a:lnSpc>
            <a:spcAft>
              <a:spcPts val="0"/>
            </a:spcAft>
          </a:pPr>
          <a:r>
            <a:rPr lang="ja-JP" altLang="en-US" sz="1400" b="1" kern="100">
              <a:ln>
                <a:noFill/>
              </a:ln>
              <a:solidFill>
                <a:srgbClr val="FFFFFF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</a:t>
          </a:r>
          <a:r>
            <a:rPr lang="ja-JP" altLang="ja-JP" sz="1400">
              <a:solidFill>
                <a:srgbClr val="000000"/>
              </a:solidFill>
              <a:ea typeface="HG丸ｺﾞｼｯｸM-PRO" panose="020F0600000000000000" pitchFamily="50" charset="-128"/>
            </a:rPr>
            <a:t>市の助成金は、文化、体育、奉仕等の遊びを中心とした子どもの集団活動に充て</a:t>
          </a:r>
          <a:r>
            <a:rPr lang="ja-JP" altLang="en-US" sz="1400">
              <a:solidFill>
                <a:srgbClr val="000000"/>
              </a:solidFill>
              <a:ea typeface="HG丸ｺﾞｼｯｸM-PRO" panose="020F0600000000000000" pitchFamily="50" charset="-128"/>
            </a:rPr>
            <a:t>て</a:t>
          </a:r>
          <a:endParaRPr lang="en-US" altLang="ja-JP" sz="1400">
            <a:solidFill>
              <a:srgbClr val="000000"/>
            </a:solidFill>
            <a:ea typeface="HG丸ｺﾞｼｯｸM-PRO" panose="020F0600000000000000" pitchFamily="50" charset="-128"/>
          </a:endParaRPr>
        </a:p>
        <a:p>
          <a:pPr indent="635" algn="just">
            <a:lnSpc>
              <a:spcPts val="1600"/>
            </a:lnSpc>
            <a:spcAft>
              <a:spcPts val="0"/>
            </a:spcAft>
          </a:pPr>
          <a:r>
            <a:rPr lang="en-US" altLang="ja-JP" sz="1400">
              <a:solidFill>
                <a:srgbClr val="000000"/>
              </a:solidFill>
              <a:ea typeface="HG丸ｺﾞｼｯｸM-PRO" panose="020F0600000000000000" pitchFamily="50" charset="-128"/>
            </a:rPr>
            <a:t>                 </a:t>
          </a:r>
          <a:r>
            <a:rPr lang="ja-JP" altLang="en-US" sz="1400">
              <a:solidFill>
                <a:srgbClr val="000000"/>
              </a:solidFill>
              <a:ea typeface="HG丸ｺﾞｼｯｸM-PRO" panose="020F0600000000000000" pitchFamily="50" charset="-128"/>
            </a:rPr>
            <a:t>ください</a:t>
          </a:r>
          <a:r>
            <a:rPr lang="ja-JP" altLang="ja-JP" sz="1400">
              <a:solidFill>
                <a:srgbClr val="000000"/>
              </a:solidFill>
              <a:ea typeface="HG丸ｺﾞｼｯｸM-PRO" panose="020F0600000000000000" pitchFamily="50" charset="-128"/>
            </a:rPr>
            <a:t>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lang="en-US" altLang="ja-JP" sz="1400" b="0" i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ja-JP" altLang="en-US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</a:t>
          </a:r>
          <a:r>
            <a:rPr lang="ja-JP" altLang="ja-JP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）消えるボールペン・修正テープは使用しないでください。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ja-JP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ja-JP" altLang="en-US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訂正する場合は、訂正箇所に二重線を引</a:t>
          </a:r>
          <a:r>
            <a:rPr lang="ja-JP" altLang="en-US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いてください</a:t>
          </a:r>
          <a:r>
            <a:rPr lang="ja-JP" altLang="ja-JP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316632</xdr:colOff>
      <xdr:row>13</xdr:row>
      <xdr:rowOff>416085</xdr:rowOff>
    </xdr:from>
    <xdr:to>
      <xdr:col>10</xdr:col>
      <xdr:colOff>297656</xdr:colOff>
      <xdr:row>18</xdr:row>
      <xdr:rowOff>333899</xdr:rowOff>
    </xdr:to>
    <xdr:sp textlink="">
      <xdr:nvSpPr>
        <xdr:cNvPr id="10" name="テキスト ボックス 22"/>
        <xdr:cNvSpPr txBox="1"/>
      </xdr:nvSpPr>
      <xdr:spPr>
        <a:xfrm>
          <a:off x="316632" y="5978685"/>
          <a:ext cx="6839024" cy="1994264"/>
        </a:xfrm>
        <a:prstGeom prst="rect">
          <a:avLst/>
        </a:prstGeom>
        <a:solidFill>
          <a:srgbClr val="FFFFFF"/>
        </a:solidFill>
        <a:ln w="9525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133350" algn="just">
            <a:lnSpc>
              <a:spcPts val="1600"/>
            </a:lnSpc>
            <a:spcAft>
              <a:spcPts val="0"/>
            </a:spcAft>
          </a:pP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２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）助成金は子ども会会員数に応じて支給されます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。</a:t>
          </a:r>
          <a:endParaRPr lang="en-US" altLang="ja-JP" sz="1400" kern="10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133350" marR="0" lvl="0" indent="0" algn="just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</a:t>
          </a:r>
          <a:r>
            <a:rPr lang="ja-JP" altLang="en-US" sz="1400" kern="10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1400" kern="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①会員が</a:t>
          </a:r>
          <a:r>
            <a:rPr lang="ja-JP" altLang="ja-JP" sz="14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en-US" altLang="ja-JP" sz="14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5</a:t>
          </a:r>
          <a:r>
            <a:rPr lang="ja-JP" altLang="ja-JP" sz="14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人以上　</a:t>
          </a:r>
          <a:r>
            <a:rPr lang="en-US" altLang="ja-JP" sz="14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9</a:t>
          </a:r>
          <a:r>
            <a:rPr lang="ja-JP" altLang="ja-JP" sz="14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人まで　　　　　　　１</a:t>
          </a:r>
          <a:r>
            <a:rPr lang="ja-JP" altLang="en-US" sz="14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</a:t>
          </a:r>
          <a:r>
            <a:rPr lang="en-US" altLang="ja-JP" sz="14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,</a:t>
          </a:r>
          <a:r>
            <a:rPr lang="ja-JP" altLang="en-US" sz="14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</a:t>
          </a:r>
          <a:r>
            <a:rPr lang="ja-JP" altLang="ja-JP" sz="14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００円</a:t>
          </a:r>
          <a:endParaRPr lang="ja-JP" altLang="ja-JP" sz="14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266700" algn="just">
            <a:lnSpc>
              <a:spcPts val="1600"/>
            </a:lnSpc>
            <a:spcAft>
              <a:spcPts val="0"/>
            </a:spcAft>
          </a:pPr>
          <a:r>
            <a:rPr lang="ja-JP" altLang="en-US" sz="1400" kern="10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1400" kern="100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 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②会員が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１０人以上　３４人まで　　　　　　　１９</a:t>
          </a:r>
          <a:r>
            <a:rPr lang="en-US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,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６００円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66700" algn="just">
            <a:lnSpc>
              <a:spcPts val="1600"/>
            </a:lnSpc>
            <a:spcAft>
              <a:spcPts val="0"/>
            </a:spcAft>
          </a:pPr>
          <a:r>
            <a:rPr lang="en-US" altLang="ja-JP" sz="1400" kern="100">
              <a:solidFill>
                <a:srgbClr val="000000"/>
              </a:solidFill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altLang="en-US" sz="1400" kern="100">
              <a:solidFill>
                <a:srgbClr val="000000"/>
              </a:solidFill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③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会員が　３５人以上　９９人まで　　　　　　　２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５</a:t>
          </a:r>
          <a:r>
            <a:rPr lang="en-US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,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９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００円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66700" algn="just">
            <a:lnSpc>
              <a:spcPts val="1700"/>
            </a:lnSpc>
            <a:spcAft>
              <a:spcPts val="0"/>
            </a:spcAft>
          </a:pPr>
          <a:r>
            <a:rPr lang="en-US" altLang="ja-JP" sz="1400" kern="100">
              <a:solidFill>
                <a:srgbClr val="000000"/>
              </a:solidFill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altLang="en-US" sz="1400" kern="100">
              <a:solidFill>
                <a:srgbClr val="000000"/>
              </a:solidFill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④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会員が１００人以上１９９人まで　　　　　　　４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８</a:t>
          </a:r>
          <a:r>
            <a:rPr lang="en-US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,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９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００円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66700" algn="just">
            <a:lnSpc>
              <a:spcPts val="1700"/>
            </a:lnSpc>
            <a:spcAft>
              <a:spcPts val="0"/>
            </a:spcAft>
          </a:pPr>
          <a:r>
            <a:rPr lang="en-US" altLang="ja-JP" sz="1400" kern="100">
              <a:solidFill>
                <a:srgbClr val="000000"/>
              </a:solidFill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⑤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会員が２００人以上　　　　　　　　　　　　　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７１</a:t>
          </a:r>
          <a:r>
            <a:rPr lang="en-US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,</a:t>
          </a:r>
          <a:r>
            <a:rPr lang="ja-JP" altLang="en-US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９</a:t>
          </a:r>
          <a:r>
            <a:rPr lang="ja-JP" altLang="ja-JP" sz="14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００円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r>
            <a:rPr lang="en-US" altLang="ja-JP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ただし、①については区子連に加盟している場合に限ります。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 　</a:t>
          </a:r>
          <a:r>
            <a:rPr lang="en-US" altLang="ja-JP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申請月が</a:t>
          </a:r>
          <a:r>
            <a:rPr lang="en-US" altLang="ja-JP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7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月以降になると助成金額が変わります。</a:t>
          </a:r>
        </a:p>
      </xdr:txBody>
    </xdr:sp>
    <xdr:clientData/>
  </xdr:twoCellAnchor>
  <xdr:twoCellAnchor>
    <xdr:from>
      <xdr:col>19</xdr:col>
      <xdr:colOff>261937</xdr:colOff>
      <xdr:row>8</xdr:row>
      <xdr:rowOff>38249</xdr:rowOff>
    </xdr:from>
    <xdr:to>
      <xdr:col>29</xdr:col>
      <xdr:colOff>178594</xdr:colOff>
      <xdr:row>9</xdr:row>
      <xdr:rowOff>28612</xdr:rowOff>
    </xdr:to>
    <xdr:sp textlink="" fLocksText="0">
      <xdr:nvSpPr>
        <xdr:cNvPr id="11" name="四角形吹き出し 30"/>
        <xdr:cNvSpPr/>
      </xdr:nvSpPr>
      <xdr:spPr>
        <a:xfrm>
          <a:off x="12139612" y="3181499"/>
          <a:ext cx="2393157" cy="409463"/>
        </a:xfrm>
        <a:prstGeom prst="wedgeRectCallout">
          <a:avLst>
            <a:gd name="adj1" fmla="val 71229"/>
            <a:gd name="adj2" fmla="val -9216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>
            <a:lnSpc>
              <a:spcPts val="1300"/>
            </a:lnSpc>
          </a:pPr>
          <a:r>
            <a:rPr lang="ja-JP" altLang="en-US" sz="12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マンション名・号数まで記入</a:t>
          </a:r>
          <a:endParaRPr lang="ja-JP" altLang="en-US" sz="1200">
            <a:solidFill>
              <a:srgbClr val="002060"/>
            </a:solidFill>
          </a:endParaRPr>
        </a:p>
      </xdr:txBody>
    </xdr:sp>
    <xdr:clientData/>
  </xdr:twoCellAnchor>
  <xdr:twoCellAnchor>
    <xdr:from>
      <xdr:col>10</xdr:col>
      <xdr:colOff>545603</xdr:colOff>
      <xdr:row>14</xdr:row>
      <xdr:rowOff>257063</xdr:rowOff>
    </xdr:from>
    <xdr:to>
      <xdr:col>19</xdr:col>
      <xdr:colOff>76070</xdr:colOff>
      <xdr:row>16</xdr:row>
      <xdr:rowOff>104758</xdr:rowOff>
    </xdr:to>
    <xdr:cxnSp macro="">
      <xdr:nvCxnSpPr>
        <xdr:cNvPr id="12" name="カギ線コネクタ 34"/>
        <xdr:cNvCxnSpPr>
          <a:stCxn id="13" idx="3"/>
        </xdr:cNvCxnSpPr>
      </xdr:nvCxnSpPr>
      <xdr:spPr>
        <a:xfrm flipV="1">
          <a:off x="7403603" y="6267338"/>
          <a:ext cx="4550142" cy="581120"/>
        </a:xfrm>
        <a:prstGeom prst="bentConnector3">
          <a:avLst>
            <a:gd name="adj1" fmla="val 50000"/>
          </a:avLst>
        </a:prstGeom>
        <a:noFill/>
        <a:ln w="127000" cmpd="dbl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469254</xdr:colOff>
      <xdr:row>13</xdr:row>
      <xdr:rowOff>269046</xdr:rowOff>
    </xdr:from>
    <xdr:to>
      <xdr:col>10</xdr:col>
      <xdr:colOff>545603</xdr:colOff>
      <xdr:row>18</xdr:row>
      <xdr:rowOff>392907</xdr:rowOff>
    </xdr:to>
    <xdr:sp textlink="" fLocksText="0">
      <xdr:nvSpPr>
        <xdr:cNvPr id="13" name="正方形/長方形 11"/>
        <xdr:cNvSpPr/>
      </xdr:nvSpPr>
      <xdr:spPr>
        <a:xfrm>
          <a:off x="469254" y="5831646"/>
          <a:ext cx="6934349" cy="2200311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</xdr:colOff>
      <xdr:row>4</xdr:row>
      <xdr:rowOff>71437</xdr:rowOff>
    </xdr:from>
    <xdr:to>
      <xdr:col>38</xdr:col>
      <xdr:colOff>6495</xdr:colOff>
      <xdr:row>5</xdr:row>
      <xdr:rowOff>14070</xdr:rowOff>
    </xdr:to>
    <xdr:sp textlink="" fLocksText="0">
      <xdr:nvSpPr>
        <xdr:cNvPr id="14" name="四角形吹き出し 9"/>
        <xdr:cNvSpPr/>
      </xdr:nvSpPr>
      <xdr:spPr>
        <a:xfrm>
          <a:off x="14839951" y="1633537"/>
          <a:ext cx="1882919" cy="314108"/>
        </a:xfrm>
        <a:prstGeom prst="wedgeRectCallout">
          <a:avLst>
            <a:gd name="adj1" fmla="val 19080"/>
            <a:gd name="adj2" fmla="val -85193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36000" tIns="36000" rIns="36000" bIns="36000" anchor="ctr"/>
        <a:lstStyle/>
        <a:p>
          <a:pPr algn="ctr">
            <a:lnSpc>
              <a:spcPts val="1400"/>
            </a:lnSpc>
          </a:pPr>
          <a:r>
            <a:rPr lang="ja-JP" altLang="en-US" sz="11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令和</a:t>
          </a:r>
          <a:r>
            <a:rPr lang="ja-JP" altLang="en-US" sz="1100">
              <a:solidFill>
                <a:srgbClr val="FF000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７</a:t>
          </a:r>
          <a:r>
            <a:rPr lang="ja-JP" altLang="en-US" sz="11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年４月１日と記入</a:t>
          </a:r>
          <a:endParaRPr lang="ja-JP" altLang="ja-JP" sz="1100">
            <a:solidFill>
              <a:srgbClr val="FF0000"/>
            </a:solidFill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twoCellAnchor>
  <xdr:twoCellAnchor>
    <xdr:from>
      <xdr:col>36</xdr:col>
      <xdr:colOff>147637</xdr:colOff>
      <xdr:row>8</xdr:row>
      <xdr:rowOff>398461</xdr:rowOff>
    </xdr:from>
    <xdr:to>
      <xdr:col>39</xdr:col>
      <xdr:colOff>147637</xdr:colOff>
      <xdr:row>9</xdr:row>
      <xdr:rowOff>352424</xdr:rowOff>
    </xdr:to>
    <xdr:sp textlink="" fLocksText="0">
      <xdr:nvSpPr>
        <xdr:cNvPr id="15" name="四角形吹き出し 9"/>
        <xdr:cNvSpPr/>
      </xdr:nvSpPr>
      <xdr:spPr>
        <a:xfrm>
          <a:off x="16102012" y="3541711"/>
          <a:ext cx="1457325" cy="373063"/>
        </a:xfrm>
        <a:prstGeom prst="wedgeRectCallout">
          <a:avLst>
            <a:gd name="adj1" fmla="val 854"/>
            <a:gd name="adj2" fmla="val -45410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36000" tIns="36000" rIns="36000" bIns="36000" anchor="ctr"/>
        <a:lstStyle/>
        <a:p>
          <a:pPr algn="ctr">
            <a:lnSpc>
              <a:spcPts val="1100"/>
            </a:lnSpc>
          </a:pPr>
          <a:r>
            <a:rPr lang="ja-JP" altLang="en-US" sz="14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押印不要</a:t>
          </a:r>
          <a:endParaRPr lang="ja-JP" altLang="ja-JP" sz="1400">
            <a:solidFill>
              <a:srgbClr val="FF0000"/>
            </a:solidFill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twoCellAnchor>
  <xdr:twoCellAnchor>
    <xdr:from>
      <xdr:col>23</xdr:col>
      <xdr:colOff>47625</xdr:colOff>
      <xdr:row>4</xdr:row>
      <xdr:rowOff>250032</xdr:rowOff>
    </xdr:from>
    <xdr:to>
      <xdr:col>29</xdr:col>
      <xdr:colOff>59532</xdr:colOff>
      <xdr:row>5</xdr:row>
      <xdr:rowOff>226219</xdr:rowOff>
    </xdr:to>
    <xdr:sp textlink="" fLocksText="0">
      <xdr:nvSpPr>
        <xdr:cNvPr id="16" name="四角形吹き出し 30"/>
        <xdr:cNvSpPr/>
      </xdr:nvSpPr>
      <xdr:spPr>
        <a:xfrm>
          <a:off x="12858750" y="1812132"/>
          <a:ext cx="1612107" cy="347662"/>
        </a:xfrm>
        <a:prstGeom prst="wedgeRectCallout">
          <a:avLst>
            <a:gd name="adj1" fmla="val 48493"/>
            <a:gd name="adj2" fmla="val 94141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>
            <a:lnSpc>
              <a:spcPts val="1300"/>
            </a:lnSpc>
          </a:pPr>
          <a:r>
            <a:rPr lang="ja-JP" altLang="en-US" sz="12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正式名称を記入</a:t>
          </a:r>
          <a:endParaRPr lang="ja-JP" altLang="en-US" sz="1200">
            <a:solidFill>
              <a:srgbClr val="002060"/>
            </a:solidFill>
          </a:endParaRPr>
        </a:p>
      </xdr:txBody>
    </xdr:sp>
    <xdr:clientData/>
  </xdr:twoCellAnchor>
  <xdr:twoCellAnchor>
    <xdr:from>
      <xdr:col>26</xdr:col>
      <xdr:colOff>72232</xdr:colOff>
      <xdr:row>22</xdr:row>
      <xdr:rowOff>416718</xdr:rowOff>
    </xdr:from>
    <xdr:to>
      <xdr:col>27</xdr:col>
      <xdr:colOff>184944</xdr:colOff>
      <xdr:row>22</xdr:row>
      <xdr:rowOff>416718</xdr:rowOff>
    </xdr:to>
    <xdr:cxnSp macro="">
      <xdr:nvCxnSpPr>
        <xdr:cNvPr id="17" name="直線コネクタ 8"/>
        <xdr:cNvCxnSpPr/>
      </xdr:nvCxnSpPr>
      <xdr:spPr>
        <a:xfrm>
          <a:off x="13664407" y="9846468"/>
          <a:ext cx="417512" cy="0"/>
        </a:xfrm>
        <a:prstGeom prst="line">
          <a:avLst/>
        </a:prstGeom>
        <a:noFill/>
        <a:ln w="381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30162</xdr:colOff>
      <xdr:row>24</xdr:row>
      <xdr:rowOff>315915</xdr:rowOff>
    </xdr:from>
    <xdr:to>
      <xdr:col>28</xdr:col>
      <xdr:colOff>177799</xdr:colOff>
      <xdr:row>28</xdr:row>
      <xdr:rowOff>177800</xdr:rowOff>
    </xdr:to>
    <xdr:sp textlink="">
      <xdr:nvSpPr>
        <xdr:cNvPr id="18" name="四角形吹き出し 17"/>
        <xdr:cNvSpPr/>
      </xdr:nvSpPr>
      <xdr:spPr>
        <a:xfrm>
          <a:off x="11907837" y="10641015"/>
          <a:ext cx="2405062" cy="842960"/>
        </a:xfrm>
        <a:prstGeom prst="wedgeRectCallout">
          <a:avLst>
            <a:gd name="adj1" fmla="val 37354"/>
            <a:gd name="adj2" fmla="val -13770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2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訂正方法</a:t>
          </a:r>
          <a:r>
            <a:rPr kumimoji="1" lang="en-US" altLang="ja-JP" sz="12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二重線を引く</a:t>
          </a:r>
          <a:endParaRPr kumimoji="1" lang="en-US" altLang="ja-JP" sz="1200">
            <a:solidFill>
              <a:schemeClr val="accent1">
                <a:lumMod val="50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修正テープは使用不可</a:t>
          </a:r>
        </a:p>
      </xdr:txBody>
    </xdr:sp>
    <xdr:clientData/>
  </xdr:twoCellAnchor>
  <xdr:twoCellAnchor>
    <xdr:from>
      <xdr:col>14</xdr:col>
      <xdr:colOff>300832</xdr:colOff>
      <xdr:row>6</xdr:row>
      <xdr:rowOff>279399</xdr:rowOff>
    </xdr:from>
    <xdr:to>
      <xdr:col>23</xdr:col>
      <xdr:colOff>63500</xdr:colOff>
      <xdr:row>7</xdr:row>
      <xdr:rowOff>234043</xdr:rowOff>
    </xdr:to>
    <xdr:sp textlink="" fLocksText="0">
      <xdr:nvSpPr>
        <xdr:cNvPr id="19" name="四角形吹き出し 18"/>
        <xdr:cNvSpPr/>
      </xdr:nvSpPr>
      <xdr:spPr>
        <a:xfrm>
          <a:off x="9902032" y="2555874"/>
          <a:ext cx="2972593" cy="402319"/>
        </a:xfrm>
        <a:prstGeom prst="wedgeRectCallout">
          <a:avLst>
            <a:gd name="adj1" fmla="val 73944"/>
            <a:gd name="adj2" fmla="val -3367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>
            <a:lnSpc>
              <a:spcPts val="1300"/>
            </a:lnSpc>
          </a:pPr>
          <a:r>
            <a:rPr lang="ja-JP" altLang="en-US" sz="12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ja-JP" altLang="en-US" sz="12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７</a:t>
          </a:r>
          <a:r>
            <a:rPr lang="ja-JP" altLang="en-US" sz="12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年度の会長の住所・氏名を記入</a:t>
          </a:r>
          <a:endParaRPr lang="ja-JP" altLang="en-US" sz="1200">
            <a:solidFill>
              <a:srgbClr val="002060"/>
            </a:solidFill>
          </a:endParaRPr>
        </a:p>
      </xdr:txBody>
    </xdr:sp>
    <xdr:clientData/>
  </xdr:twoCellAnchor>
  <xdr:twoCellAnchor>
    <xdr:from>
      <xdr:col>9</xdr:col>
      <xdr:colOff>508000</xdr:colOff>
      <xdr:row>26</xdr:row>
      <xdr:rowOff>190500</xdr:rowOff>
    </xdr:from>
    <xdr:to>
      <xdr:col>18</xdr:col>
      <xdr:colOff>241300</xdr:colOff>
      <xdr:row>30</xdr:row>
      <xdr:rowOff>342900</xdr:rowOff>
    </xdr:to>
    <xdr:cxnSp macro="">
      <xdr:nvCxnSpPr>
        <xdr:cNvPr id="20" name="直線矢印コネクタ 19"/>
        <xdr:cNvCxnSpPr/>
      </xdr:nvCxnSpPr>
      <xdr:spPr>
        <a:xfrm flipV="1">
          <a:off x="6680200" y="11096625"/>
          <a:ext cx="5133975" cy="1143000"/>
        </a:xfrm>
        <a:prstGeom prst="straightConnector1">
          <a:avLst/>
        </a:prstGeom>
        <a:ln w="412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21</xdr:row>
      <xdr:rowOff>101600</xdr:rowOff>
    </xdr:from>
    <xdr:to>
      <xdr:col>21</xdr:col>
      <xdr:colOff>177800</xdr:colOff>
      <xdr:row>22</xdr:row>
      <xdr:rowOff>88901</xdr:rowOff>
    </xdr:to>
    <xdr:sp textlink="">
      <xdr:nvSpPr>
        <xdr:cNvPr id="21" name="四角形吹き出し 20"/>
        <xdr:cNvSpPr/>
      </xdr:nvSpPr>
      <xdr:spPr>
        <a:xfrm>
          <a:off x="11096625" y="9083675"/>
          <a:ext cx="1511300" cy="434976"/>
        </a:xfrm>
        <a:prstGeom prst="wedgeRectCallout">
          <a:avLst>
            <a:gd name="adj1" fmla="val 38329"/>
            <a:gd name="adj2" fmla="val 9683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endParaRPr kumimoji="1" lang="en-US" altLang="ja-JP" sz="1400">
            <a:solidFill>
              <a:schemeClr val="accent1">
                <a:lumMod val="50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4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４～５才の人数</a:t>
          </a:r>
        </a:p>
      </xdr:txBody>
    </xdr:sp>
    <xdr:clientData/>
  </xdr:twoCellAnchor>
  <xdr:twoCellAnchor>
    <xdr:from>
      <xdr:col>26</xdr:col>
      <xdr:colOff>266700</xdr:colOff>
      <xdr:row>20</xdr:row>
      <xdr:rowOff>355600</xdr:rowOff>
    </xdr:from>
    <xdr:to>
      <xdr:col>38</xdr:col>
      <xdr:colOff>469900</xdr:colOff>
      <xdr:row>21</xdr:row>
      <xdr:rowOff>381000</xdr:rowOff>
    </xdr:to>
    <xdr:sp textlink="">
      <xdr:nvSpPr>
        <xdr:cNvPr id="22" name="四角形吹き出し 21"/>
        <xdr:cNvSpPr/>
      </xdr:nvSpPr>
      <xdr:spPr>
        <a:xfrm>
          <a:off x="13858875" y="8890000"/>
          <a:ext cx="3327400" cy="473075"/>
        </a:xfrm>
        <a:prstGeom prst="wedgeRectCallout">
          <a:avLst>
            <a:gd name="adj1" fmla="val 31846"/>
            <a:gd name="adj2" fmla="val 13699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endParaRPr kumimoji="1" lang="en-US" altLang="ja-JP" sz="1400">
            <a:solidFill>
              <a:schemeClr val="accent1">
                <a:lumMod val="50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会員名簿の中学生～</a:t>
          </a:r>
          <a:r>
            <a:rPr kumimoji="1" lang="en-US" altLang="ja-JP" sz="11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4</a:t>
          </a:r>
          <a:r>
            <a:rPr kumimoji="1" lang="ja-JP" altLang="en-US" sz="11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才までの人数と一致</a:t>
          </a:r>
        </a:p>
      </xdr:txBody>
    </xdr:sp>
    <xdr:clientData/>
  </xdr:twoCellAnchor>
  <xdr:twoCellAnchor>
    <xdr:from>
      <xdr:col>26</xdr:col>
      <xdr:colOff>114300</xdr:colOff>
      <xdr:row>22</xdr:row>
      <xdr:rowOff>63500</xdr:rowOff>
    </xdr:from>
    <xdr:to>
      <xdr:col>28</xdr:col>
      <xdr:colOff>127000</xdr:colOff>
      <xdr:row>23</xdr:row>
      <xdr:rowOff>12700</xdr:rowOff>
    </xdr:to>
    <xdr:sp textlink="">
      <xdr:nvSpPr>
        <xdr:cNvPr id="23" name="テキスト ボックス 22"/>
        <xdr:cNvSpPr txBox="1"/>
      </xdr:nvSpPr>
      <xdr:spPr>
        <a:xfrm>
          <a:off x="13706475" y="9493250"/>
          <a:ext cx="555625" cy="396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１０</a:t>
          </a:r>
        </a:p>
      </xdr:txBody>
    </xdr:sp>
    <xdr:clientData/>
  </xdr:twoCellAnchor>
  <xdr:twoCellAnchor>
    <xdr:from>
      <xdr:col>20</xdr:col>
      <xdr:colOff>152400</xdr:colOff>
      <xdr:row>14</xdr:row>
      <xdr:rowOff>355600</xdr:rowOff>
    </xdr:from>
    <xdr:to>
      <xdr:col>31</xdr:col>
      <xdr:colOff>190500</xdr:colOff>
      <xdr:row>14</xdr:row>
      <xdr:rowOff>368300</xdr:rowOff>
    </xdr:to>
    <xdr:cxnSp macro="">
      <xdr:nvCxnSpPr>
        <xdr:cNvPr id="24" name="直線コネクタ 23"/>
        <xdr:cNvCxnSpPr/>
      </xdr:nvCxnSpPr>
      <xdr:spPr>
        <a:xfrm>
          <a:off x="12306300" y="6365875"/>
          <a:ext cx="2724150" cy="12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127000</xdr:colOff>
      <xdr:row>17</xdr:row>
      <xdr:rowOff>152400</xdr:rowOff>
    </xdr:from>
    <xdr:ext cx="2959100" cy="292452"/>
    <xdr:sp textlink="">
      <xdr:nvSpPr>
        <xdr:cNvPr id="25" name="テキスト ボックス 24"/>
        <xdr:cNvSpPr txBox="1"/>
      </xdr:nvSpPr>
      <xdr:spPr>
        <a:xfrm>
          <a:off x="12557125" y="7343775"/>
          <a:ext cx="29591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□　育成会事務所の所在地に同じ</a:t>
          </a:r>
        </a:p>
      </xdr:txBody>
    </xdr:sp>
    <xdr:clientData/>
  </xdr:oneCellAnchor>
  <xdr:twoCellAnchor>
    <xdr:from>
      <xdr:col>21</xdr:col>
      <xdr:colOff>76200</xdr:colOff>
      <xdr:row>15</xdr:row>
      <xdr:rowOff>88900</xdr:rowOff>
    </xdr:from>
    <xdr:to>
      <xdr:col>28</xdr:col>
      <xdr:colOff>127000</xdr:colOff>
      <xdr:row>16</xdr:row>
      <xdr:rowOff>228601</xdr:rowOff>
    </xdr:to>
    <xdr:sp textlink="">
      <xdr:nvSpPr>
        <xdr:cNvPr id="26" name="四角形吹き出し 25"/>
        <xdr:cNvSpPr/>
      </xdr:nvSpPr>
      <xdr:spPr>
        <a:xfrm>
          <a:off x="12506325" y="6546850"/>
          <a:ext cx="1755775" cy="425451"/>
        </a:xfrm>
        <a:prstGeom prst="wedgeRectCallout">
          <a:avLst>
            <a:gd name="adj1" fmla="val -35004"/>
            <a:gd name="adj2" fmla="val 14389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endParaRPr kumimoji="1" lang="en-US" altLang="ja-JP" sz="1400">
            <a:solidFill>
              <a:schemeClr val="accent1">
                <a:lumMod val="50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4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チェックを入れる。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</xdr:row>
      <xdr:rowOff>266700</xdr:rowOff>
    </xdr:from>
    <xdr:to>
      <xdr:col>11</xdr:col>
      <xdr:colOff>0</xdr:colOff>
      <xdr:row>11</xdr:row>
      <xdr:rowOff>228600</xdr:rowOff>
    </xdr:to>
    <xdr:cxnSp macro="">
      <xdr:nvCxnSpPr>
        <xdr:cNvPr id="2" name="カギ線コネクタ 36"/>
        <xdr:cNvCxnSpPr>
          <a:cxnSpLocks noChangeShapeType="1"/>
        </xdr:cNvCxnSpPr>
      </xdr:nvCxnSpPr>
      <xdr:spPr bwMode="auto">
        <a:xfrm flipV="1">
          <a:off x="4133850" y="2343150"/>
          <a:ext cx="1933575" cy="1866900"/>
        </a:xfrm>
        <a:prstGeom prst="bentConnector3">
          <a:avLst>
            <a:gd name="adj1" fmla="val 50000"/>
          </a:avLst>
        </a:prstGeom>
        <a:noFill/>
        <a:ln w="63500" cmpd="dbl" algn="ctr">
          <a:solidFill>
            <a:srgbClr val="595959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923627</xdr:colOff>
      <xdr:row>12</xdr:row>
      <xdr:rowOff>257473</xdr:rowOff>
    </xdr:from>
    <xdr:to>
      <xdr:col>14</xdr:col>
      <xdr:colOff>457088</xdr:colOff>
      <xdr:row>29</xdr:row>
      <xdr:rowOff>229195</xdr:rowOff>
    </xdr:to>
    <xdr:sp textlink="" fLocksText="0">
      <xdr:nvSpPr>
        <xdr:cNvPr id="3" name="左大かっこ 11"/>
        <xdr:cNvSpPr/>
      </xdr:nvSpPr>
      <xdr:spPr>
        <a:xfrm>
          <a:off x="7705427" y="4619923"/>
          <a:ext cx="552636" cy="5724822"/>
        </a:xfrm>
        <a:prstGeom prst="leftBracket">
          <a:avLst>
            <a:gd name="adj" fmla="val 143333"/>
          </a:avLst>
        </a:prstGeom>
        <a:noFill/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380488</xdr:colOff>
      <xdr:row>6</xdr:row>
      <xdr:rowOff>75902</xdr:rowOff>
    </xdr:from>
    <xdr:to>
      <xdr:col>15</xdr:col>
      <xdr:colOff>142987</xdr:colOff>
      <xdr:row>6</xdr:row>
      <xdr:rowOff>314027</xdr:rowOff>
    </xdr:to>
    <xdr:sp textlink="" fLocksText="0">
      <xdr:nvSpPr>
        <xdr:cNvPr id="4" name="円/楕円 14"/>
        <xdr:cNvSpPr/>
      </xdr:nvSpPr>
      <xdr:spPr>
        <a:xfrm>
          <a:off x="8181463" y="2152352"/>
          <a:ext cx="1048374" cy="238125"/>
        </a:xfrm>
        <a:prstGeom prst="ellips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332770</xdr:colOff>
      <xdr:row>14</xdr:row>
      <xdr:rowOff>66973</xdr:rowOff>
    </xdr:from>
    <xdr:to>
      <xdr:col>15</xdr:col>
      <xdr:colOff>85688</xdr:colOff>
      <xdr:row>14</xdr:row>
      <xdr:rowOff>324445</xdr:rowOff>
    </xdr:to>
    <xdr:sp textlink="" fLocksText="0">
      <xdr:nvSpPr>
        <xdr:cNvPr id="5" name="円/楕円 15"/>
        <xdr:cNvSpPr/>
      </xdr:nvSpPr>
      <xdr:spPr>
        <a:xfrm>
          <a:off x="8133745" y="5096173"/>
          <a:ext cx="1038793" cy="257472"/>
        </a:xfrm>
        <a:prstGeom prst="ellips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1210280</xdr:colOff>
      <xdr:row>2</xdr:row>
      <xdr:rowOff>247948</xdr:rowOff>
    </xdr:from>
    <xdr:to>
      <xdr:col>18</xdr:col>
      <xdr:colOff>238311</xdr:colOff>
      <xdr:row>6</xdr:row>
      <xdr:rowOff>85725</xdr:rowOff>
    </xdr:to>
    <xdr:sp textlink="">
      <xdr:nvSpPr>
        <xdr:cNvPr id="6" name="フリーフォーム 16"/>
        <xdr:cNvSpPr/>
      </xdr:nvSpPr>
      <xdr:spPr>
        <a:xfrm>
          <a:off x="9011255" y="990898"/>
          <a:ext cx="1275931" cy="1171277"/>
        </a:xfrm>
        <a:custGeom>
          <a:avLst/>
          <a:gdLst>
            <a:gd name="connsiteX0" fmla="*/ 1150620 w 1150620"/>
            <a:gd name="connsiteY0" fmla="*/ 0 h 1181100"/>
            <a:gd name="connsiteX1" fmla="*/ 243840 w 1150620"/>
            <a:gd name="connsiteY1" fmla="*/ 289560 h 1181100"/>
            <a:gd name="connsiteX2" fmla="*/ 0 w 1150620"/>
            <a:gd name="connsiteY2" fmla="*/ 1181100 h 1181100"/>
          </a:gdLst>
          <a:ahLst/>
          <a:cxnLst/>
          <a:rect l="l" t="t" r="r" b="b"/>
          <a:pathLst>
            <a:path w="1150620" h="1181100">
              <a:moveTo>
                <a:pt x="1150620" y="0"/>
              </a:moveTo>
              <a:cubicBezTo>
                <a:pt x="793115" y="46355"/>
                <a:pt x="435610" y="92710"/>
                <a:pt x="243840" y="289560"/>
              </a:cubicBezTo>
              <a:cubicBezTo>
                <a:pt x="52070" y="486410"/>
                <a:pt x="0" y="1181100"/>
                <a:pt x="0" y="1181100"/>
              </a:cubicBezTo>
            </a:path>
          </a:pathLst>
        </a:custGeom>
        <a:noFill/>
        <a:ln>
          <a:solidFill>
            <a:srgbClr val="00206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1267239</xdr:colOff>
      <xdr:row>3</xdr:row>
      <xdr:rowOff>18975</xdr:rowOff>
    </xdr:from>
    <xdr:to>
      <xdr:col>18</xdr:col>
      <xdr:colOff>0</xdr:colOff>
      <xdr:row>14</xdr:row>
      <xdr:rowOff>149087</xdr:rowOff>
    </xdr:to>
    <xdr:sp textlink="">
      <xdr:nvSpPr>
        <xdr:cNvPr id="7" name="フリーフォーム 17"/>
        <xdr:cNvSpPr/>
      </xdr:nvSpPr>
      <xdr:spPr>
        <a:xfrm>
          <a:off x="9068214" y="1047675"/>
          <a:ext cx="980661" cy="4130612"/>
        </a:xfrm>
        <a:custGeom>
          <a:avLst/>
          <a:gdLst>
            <a:gd name="connsiteX0" fmla="*/ 1150620 w 1150620"/>
            <a:gd name="connsiteY0" fmla="*/ 0 h 1181100"/>
            <a:gd name="connsiteX1" fmla="*/ 243840 w 1150620"/>
            <a:gd name="connsiteY1" fmla="*/ 289560 h 1181100"/>
            <a:gd name="connsiteX2" fmla="*/ 0 w 1150620"/>
            <a:gd name="connsiteY2" fmla="*/ 1181100 h 1181100"/>
          </a:gdLst>
          <a:ahLst/>
          <a:cxnLst/>
          <a:rect l="l" t="t" r="r" b="b"/>
          <a:pathLst>
            <a:path w="1150620" h="1181100">
              <a:moveTo>
                <a:pt x="1150620" y="0"/>
              </a:moveTo>
              <a:cubicBezTo>
                <a:pt x="793115" y="46355"/>
                <a:pt x="435610" y="92710"/>
                <a:pt x="243840" y="289560"/>
              </a:cubicBezTo>
              <a:cubicBezTo>
                <a:pt x="52070" y="486410"/>
                <a:pt x="0" y="1181100"/>
                <a:pt x="0" y="1181100"/>
              </a:cubicBezTo>
            </a:path>
          </a:pathLst>
        </a:custGeom>
        <a:noFill/>
        <a:ln>
          <a:solidFill>
            <a:srgbClr val="00206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139700</xdr:colOff>
      <xdr:row>1</xdr:row>
      <xdr:rowOff>279400</xdr:rowOff>
    </xdr:from>
    <xdr:to>
      <xdr:col>23</xdr:col>
      <xdr:colOff>133350</xdr:colOff>
      <xdr:row>2</xdr:row>
      <xdr:rowOff>257473</xdr:rowOff>
    </xdr:to>
    <xdr:sp textlink="" fLocksText="0">
      <xdr:nvSpPr>
        <xdr:cNvPr id="8" name="正方形/長方形 19"/>
        <xdr:cNvSpPr/>
      </xdr:nvSpPr>
      <xdr:spPr>
        <a:xfrm>
          <a:off x="7940675" y="650875"/>
          <a:ext cx="4603750" cy="349548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ja-JP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必ず</a:t>
          </a: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⑦</a:t>
          </a:r>
          <a:r>
            <a:rPr lang="ja-JP" altLang="ja-JP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「事業費」≧</a:t>
          </a:r>
          <a:r>
            <a:rPr lang="ja-JP" altLang="en-US" sz="1000" baseline="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 </a:t>
          </a: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②「市助成金」＋③</a:t>
          </a:r>
          <a:r>
            <a:rPr lang="ja-JP" altLang="ja-JP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「事業用収入」</a:t>
          </a: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と</a:t>
          </a:r>
          <a:r>
            <a:rPr lang="ja-JP" altLang="ja-JP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すること</a:t>
          </a:r>
          <a:endParaRPr lang="en-US" altLang="ja-JP" sz="1000">
            <a:solidFill>
              <a:srgbClr val="002060"/>
            </a:solidFill>
            <a:latin typeface="HGS創英角ﾎﾟｯﾌﾟ体" pitchFamily="50" charset="-128"/>
            <a:ea typeface="HGS創英角ﾎﾟｯﾌﾟ体" pitchFamily="50" charset="-128"/>
            <a:cs typeface="+mn-cs"/>
          </a:endParaRPr>
        </a:p>
      </xdr:txBody>
    </xdr:sp>
    <xdr:clientData/>
  </xdr:twoCellAnchor>
  <xdr:twoCellAnchor>
    <xdr:from>
      <xdr:col>14</xdr:col>
      <xdr:colOff>368216</xdr:colOff>
      <xdr:row>12</xdr:row>
      <xdr:rowOff>47625</xdr:rowOff>
    </xdr:from>
    <xdr:to>
      <xdr:col>15</xdr:col>
      <xdr:colOff>139737</xdr:colOff>
      <xdr:row>12</xdr:row>
      <xdr:rowOff>314027</xdr:rowOff>
    </xdr:to>
    <xdr:sp textlink="" fLocksText="0">
      <xdr:nvSpPr>
        <xdr:cNvPr id="9" name="円/楕円 23"/>
        <xdr:cNvSpPr/>
      </xdr:nvSpPr>
      <xdr:spPr>
        <a:xfrm>
          <a:off x="8169191" y="4410075"/>
          <a:ext cx="1057396" cy="266402"/>
        </a:xfrm>
        <a:prstGeom prst="ellips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419416</xdr:colOff>
      <xdr:row>29</xdr:row>
      <xdr:rowOff>66973</xdr:rowOff>
    </xdr:from>
    <xdr:to>
      <xdr:col>15</xdr:col>
      <xdr:colOff>171376</xdr:colOff>
      <xdr:row>29</xdr:row>
      <xdr:rowOff>324445</xdr:rowOff>
    </xdr:to>
    <xdr:sp textlink="" fLocksText="0">
      <xdr:nvSpPr>
        <xdr:cNvPr id="10" name="円/楕円 24"/>
        <xdr:cNvSpPr/>
      </xdr:nvSpPr>
      <xdr:spPr>
        <a:xfrm>
          <a:off x="8220391" y="10182523"/>
          <a:ext cx="1037835" cy="257472"/>
        </a:xfrm>
        <a:prstGeom prst="ellips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247651</xdr:colOff>
      <xdr:row>22</xdr:row>
      <xdr:rowOff>219075</xdr:rowOff>
    </xdr:from>
    <xdr:to>
      <xdr:col>14</xdr:col>
      <xdr:colOff>628650</xdr:colOff>
      <xdr:row>24</xdr:row>
      <xdr:rowOff>190500</xdr:rowOff>
    </xdr:to>
    <xdr:sp textlink="" fLocksText="0">
      <xdr:nvSpPr>
        <xdr:cNvPr id="11" name="正方形/長方形 25"/>
        <xdr:cNvSpPr/>
      </xdr:nvSpPr>
      <xdr:spPr>
        <a:xfrm>
          <a:off x="7029451" y="7839075"/>
          <a:ext cx="1400174" cy="619125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eaLnBrk="1" fontAlgn="auto" latinLnBrk="0" hangingPunct="1">
            <a:lnSpc>
              <a:spcPts val="900"/>
            </a:lnSpc>
          </a:pPr>
          <a:r>
            <a:rPr lang="ja-JP" altLang="en-US" sz="11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⑥と⑨の金額は</a:t>
          </a:r>
          <a:endParaRPr lang="en-US" altLang="ja-JP" sz="1100">
            <a:solidFill>
              <a:srgbClr val="002060"/>
            </a:solidFill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eaLnBrk="1" fontAlgn="auto" latinLnBrk="0" hangingPunct="1">
            <a:lnSpc>
              <a:spcPts val="1100"/>
            </a:lnSpc>
          </a:pPr>
          <a:r>
            <a:rPr lang="ja-JP" altLang="en-US" sz="11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一致</a:t>
          </a:r>
          <a:endParaRPr lang="en-US" altLang="ja-JP" sz="1100">
            <a:solidFill>
              <a:srgbClr val="002060"/>
            </a:solidFill>
            <a:latin typeface="HGS創英角ﾎﾟｯﾌﾟ体" pitchFamily="50" charset="-128"/>
            <a:ea typeface="HGS創英角ﾎﾟｯﾌﾟ体" pitchFamily="50" charset="-128"/>
            <a:cs typeface="+mn-cs"/>
          </a:endParaRPr>
        </a:p>
      </xdr:txBody>
    </xdr:sp>
    <xdr:clientData/>
  </xdr:twoCellAnchor>
  <xdr:twoCellAnchor>
    <xdr:from>
      <xdr:col>17</xdr:col>
      <xdr:colOff>399938</xdr:colOff>
      <xdr:row>4</xdr:row>
      <xdr:rowOff>348996</xdr:rowOff>
    </xdr:from>
    <xdr:to>
      <xdr:col>26</xdr:col>
      <xdr:colOff>123872</xdr:colOff>
      <xdr:row>5</xdr:row>
      <xdr:rowOff>262675</xdr:rowOff>
    </xdr:to>
    <xdr:sp textlink="" fLocksText="0">
      <xdr:nvSpPr>
        <xdr:cNvPr id="12" name="正方形/長方形 26"/>
        <xdr:cNvSpPr/>
      </xdr:nvSpPr>
      <xdr:spPr>
        <a:xfrm>
          <a:off x="9953513" y="1663446"/>
          <a:ext cx="3191034" cy="294679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9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表面の会員数と違う場合は、その理由を書くこと</a:t>
          </a:r>
          <a:endParaRPr lang="en-US" altLang="ja-JP" sz="900">
            <a:solidFill>
              <a:srgbClr val="002060"/>
            </a:solidFill>
            <a:latin typeface="HGS創英角ﾎﾟｯﾌﾟ体" pitchFamily="50" charset="-128"/>
            <a:ea typeface="HGS創英角ﾎﾟｯﾌﾟ体" pitchFamily="50" charset="-128"/>
            <a:cs typeface="+mn-cs"/>
          </a:endParaRPr>
        </a:p>
      </xdr:txBody>
    </xdr:sp>
    <xdr:clientData/>
  </xdr:twoCellAnchor>
  <xdr:twoCellAnchor>
    <xdr:from>
      <xdr:col>0</xdr:col>
      <xdr:colOff>28659</xdr:colOff>
      <xdr:row>0</xdr:row>
      <xdr:rowOff>104701</xdr:rowOff>
    </xdr:from>
    <xdr:to>
      <xdr:col>7</xdr:col>
      <xdr:colOff>361950</xdr:colOff>
      <xdr:row>9</xdr:row>
      <xdr:rowOff>238125</xdr:rowOff>
    </xdr:to>
    <xdr:sp textlink="">
      <xdr:nvSpPr>
        <xdr:cNvPr id="13" name="テキスト ボックス 10"/>
        <xdr:cNvSpPr txBox="1"/>
      </xdr:nvSpPr>
      <xdr:spPr>
        <a:xfrm>
          <a:off x="28659" y="104701"/>
          <a:ext cx="4991016" cy="335287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algn="l" fontAlgn="base">
            <a:lnSpc>
              <a:spcPts val="5200"/>
            </a:lnSpc>
            <a:spcAft>
              <a:spcPts val="600"/>
            </a:spcAft>
            <a:tabLst>
              <a:tab pos="819150" algn="l"/>
            </a:tabLst>
          </a:pPr>
          <a:r>
            <a:rPr lang="ja-JP" altLang="ja-JP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◆収　入　欄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200"/>
            </a:lnSpc>
            <a:spcAft>
              <a:spcPts val="0"/>
            </a:spcAft>
          </a:pPr>
          <a:r>
            <a:rPr lang="ja-JP" altLang="en-US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①　</a:t>
          </a:r>
          <a:r>
            <a:rPr lang="ja-JP" altLang="ja-JP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会　　費</a:t>
          </a: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2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4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</a:t>
          </a: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令和</a:t>
          </a:r>
          <a:r>
            <a:rPr lang="ja-JP" altLang="en-US" sz="1400" kern="0">
              <a:solidFill>
                <a:srgbClr val="FF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６</a:t>
          </a: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年度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に会費を徴収する</a:t>
          </a: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予定の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場合に記入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200"/>
            </a:lnSpc>
            <a:spcAft>
              <a:spcPts val="0"/>
            </a:spcAft>
          </a:pP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2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金額欄に総額を記入</a:t>
          </a: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2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400"/>
            </a:lnSpc>
            <a:spcAft>
              <a:spcPts val="0"/>
            </a:spcAft>
          </a:pPr>
          <a:r>
            <a:rPr lang="en-US" altLang="ja-JP" sz="1400" u="none" kern="0">
              <a:solidFill>
                <a:schemeClr val="tx1"/>
              </a:solidFill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300"/>
            </a:lnSpc>
            <a:spcAft>
              <a:spcPts val="0"/>
            </a:spcAft>
          </a:pPr>
          <a:r>
            <a:rPr lang="ja-JP" altLang="en-US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②　</a:t>
          </a:r>
          <a:r>
            <a:rPr lang="ja-JP" altLang="ja-JP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市助成金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500"/>
            </a:lnSpc>
            <a:spcAft>
              <a:spcPts val="0"/>
            </a:spcAft>
          </a:pP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5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</a:t>
          </a:r>
          <a:r>
            <a:rPr lang="ja-JP" altLang="en-US" sz="1400" kern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令和</a:t>
          </a:r>
          <a:r>
            <a:rPr lang="ja-JP" altLang="en-US" sz="1400" kern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６</a:t>
          </a: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年度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に受け取る予定の市助成金の金額を</a:t>
          </a:r>
          <a:endParaRPr lang="en-US" altLang="ja-JP" sz="1400" kern="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200"/>
            </a:lnSpc>
            <a:spcAft>
              <a:spcPts val="0"/>
            </a:spcAft>
          </a:pP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200"/>
            </a:lnSpc>
            <a:spcAft>
              <a:spcPts val="0"/>
            </a:spcAft>
          </a:pP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記入（表面の申請額と同じ金額）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1100"/>
            </a:lnSpc>
          </a:pPr>
          <a:endParaRPr lang="ja-JP" altLang="en-US" sz="1400"/>
        </a:p>
      </xdr:txBody>
    </xdr:sp>
    <xdr:clientData/>
  </xdr:twoCellAnchor>
  <xdr:twoCellAnchor>
    <xdr:from>
      <xdr:col>0</xdr:col>
      <xdr:colOff>57122</xdr:colOff>
      <xdr:row>10</xdr:row>
      <xdr:rowOff>152400</xdr:rowOff>
    </xdr:from>
    <xdr:to>
      <xdr:col>7</xdr:col>
      <xdr:colOff>57150</xdr:colOff>
      <xdr:row>15</xdr:row>
      <xdr:rowOff>132522</xdr:rowOff>
    </xdr:to>
    <xdr:sp textlink="">
      <xdr:nvSpPr>
        <xdr:cNvPr id="14" name="テキスト ボックス 27"/>
        <xdr:cNvSpPr txBox="1"/>
      </xdr:nvSpPr>
      <xdr:spPr>
        <a:xfrm>
          <a:off x="57122" y="3752850"/>
          <a:ext cx="4657753" cy="1732722"/>
        </a:xfrm>
        <a:prstGeom prst="rect">
          <a:avLst/>
        </a:prstGeom>
        <a:solidFill>
          <a:schemeClr val="bg1"/>
        </a:solidFill>
        <a:ln w="9525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algn="l" fontAlgn="base">
            <a:lnSpc>
              <a:spcPts val="1700"/>
            </a:lnSpc>
            <a:spcAft>
              <a:spcPts val="0"/>
            </a:spcAft>
          </a:pPr>
          <a:endParaRPr lang="en-US" altLang="ja-JP" sz="1400" b="1" kern="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700"/>
            </a:lnSpc>
            <a:spcAft>
              <a:spcPts val="0"/>
            </a:spcAft>
          </a:pPr>
          <a:r>
            <a:rPr lang="ja-JP" altLang="ja-JP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★</a:t>
          </a:r>
          <a:r>
            <a:rPr lang="ja-JP" altLang="en-US" sz="1400" b="1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③　</a:t>
          </a:r>
          <a:r>
            <a:rPr lang="ja-JP" altLang="ja-JP" sz="1400" b="1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事業用収入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700"/>
            </a:lnSpc>
            <a:spcAft>
              <a:spcPts val="60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400" b="1" u="wavy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特定の行事のために</a:t>
          </a: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もらう助成金・参加費等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6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例：盆踊りの</a:t>
          </a:r>
          <a:r>
            <a:rPr lang="ja-JP" altLang="ja-JP" sz="1400" u="wavy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ために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町内会から出る</a:t>
          </a: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予定の</a:t>
          </a:r>
          <a:endParaRPr lang="en-US" altLang="ja-JP" sz="1400" kern="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600"/>
            </a:lnSpc>
            <a:spcAft>
              <a:spcPts val="0"/>
            </a:spcAft>
          </a:pPr>
          <a:r>
            <a:rPr lang="en-US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           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補助金、クリスマス会の</a:t>
          </a:r>
          <a:r>
            <a:rPr lang="ja-JP" altLang="ja-JP" sz="1400" u="wavy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ために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集め</a:t>
          </a: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る</a:t>
          </a:r>
          <a:endParaRPr lang="en-US" altLang="ja-JP" sz="1400" kern="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lvl="1" algn="l" fontAlgn="base">
            <a:lnSpc>
              <a:spcPts val="1600"/>
            </a:lnSpc>
            <a:spcAft>
              <a:spcPts val="0"/>
            </a:spcAft>
          </a:pPr>
          <a:r>
            <a:rPr lang="en-US" altLang="ja-JP" sz="14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           </a:t>
          </a: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予定の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参加費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6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6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ja-JP" altLang="en-US" sz="1100"/>
        </a:p>
      </xdr:txBody>
    </xdr:sp>
    <xdr:clientData/>
  </xdr:twoCellAnchor>
  <xdr:twoCellAnchor>
    <xdr:from>
      <xdr:col>0</xdr:col>
      <xdr:colOff>28677</xdr:colOff>
      <xdr:row>17</xdr:row>
      <xdr:rowOff>94655</xdr:rowOff>
    </xdr:from>
    <xdr:to>
      <xdr:col>7</xdr:col>
      <xdr:colOff>228451</xdr:colOff>
      <xdr:row>24</xdr:row>
      <xdr:rowOff>104775</xdr:rowOff>
    </xdr:to>
    <xdr:sp textlink="">
      <xdr:nvSpPr>
        <xdr:cNvPr id="15" name="テキスト ボックス 29"/>
        <xdr:cNvSpPr txBox="1"/>
      </xdr:nvSpPr>
      <xdr:spPr>
        <a:xfrm>
          <a:off x="28677" y="6095405"/>
          <a:ext cx="4857499" cy="22770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algn="l" fontAlgn="base">
            <a:lnSpc>
              <a:spcPts val="1100"/>
            </a:lnSpc>
            <a:spcAft>
              <a:spcPts val="0"/>
            </a:spcAft>
          </a:pPr>
          <a:r>
            <a:rPr lang="ja-JP" altLang="en-US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④</a:t>
          </a:r>
          <a:r>
            <a:rPr lang="ja-JP" altLang="en-US" sz="11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</a:t>
          </a:r>
          <a:r>
            <a:rPr lang="ja-JP" altLang="ja-JP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その他</a:t>
          </a: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ct val="1000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</a:t>
          </a:r>
          <a:r>
            <a:rPr kumimoji="0" lang="ja-JP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事業用収入以外</a:t>
          </a:r>
          <a:r>
            <a:rPr kumimoji="0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の収入</a:t>
          </a: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使途が限定されず、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base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0" lang="ja-JP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何にでも使ってもよい</a:t>
          </a:r>
          <a:r>
            <a:rPr kumimoji="0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という形で得</a:t>
          </a: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た</a:t>
          </a:r>
          <a:r>
            <a:rPr kumimoji="0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収入</a:t>
          </a: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base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を記入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base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金額欄に総額、備考欄に内訳等を記入 </a:t>
          </a:r>
          <a:endParaRPr kumimoji="0" lang="ja-JP" altLang="ja-JP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base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例：銀行預金の利子、資源回収の収入、</a:t>
          </a:r>
          <a:r>
            <a:rPr kumimoji="0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
</a:t>
          </a:r>
          <a:r>
            <a:rPr kumimoji="0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環境事業所の資源回収事業協力金、　</a:t>
          </a:r>
          <a:endParaRPr kumimoji="0" lang="ja-JP" altLang="ja-JP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base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0" lang="ja-JP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使う行事を限定しない町内会助成金</a:t>
          </a:r>
          <a:r>
            <a:rPr kumimoji="0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など</a:t>
          </a:r>
          <a:endParaRPr kumimoji="0" lang="ja-JP" altLang="ja-JP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400"/>
            </a:lnSpc>
          </a:pPr>
          <a:endParaRPr lang="ja-JP" altLang="en-US" sz="1400"/>
        </a:p>
      </xdr:txBody>
    </xdr:sp>
    <xdr:clientData/>
  </xdr:twoCellAnchor>
  <xdr:twoCellAnchor>
    <xdr:from>
      <xdr:col>27</xdr:col>
      <xdr:colOff>141367</xdr:colOff>
      <xdr:row>1</xdr:row>
      <xdr:rowOff>73439</xdr:rowOff>
    </xdr:from>
    <xdr:to>
      <xdr:col>34</xdr:col>
      <xdr:colOff>512581</xdr:colOff>
      <xdr:row>10</xdr:row>
      <xdr:rowOff>85725</xdr:rowOff>
    </xdr:to>
    <xdr:sp textlink="">
      <xdr:nvSpPr>
        <xdr:cNvPr id="16" name="テキスト ボックス 44"/>
        <xdr:cNvSpPr txBox="1"/>
      </xdr:nvSpPr>
      <xdr:spPr>
        <a:xfrm>
          <a:off x="13343017" y="444914"/>
          <a:ext cx="4505064" cy="324126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algn="l" fontAlgn="base">
            <a:lnSpc>
              <a:spcPts val="1700"/>
            </a:lnSpc>
            <a:spcAft>
              <a:spcPts val="0"/>
            </a:spcAft>
          </a:pPr>
          <a:r>
            <a:rPr lang="ja-JP" altLang="en-US" sz="1400" b="1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⑦　</a:t>
          </a:r>
          <a:r>
            <a:rPr lang="ja-JP" altLang="ja-JP" sz="1400" b="1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事業費</a:t>
          </a: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700"/>
            </a:lnSpc>
            <a:spcAft>
              <a:spcPts val="0"/>
            </a:spcAft>
          </a:pPr>
          <a:r>
            <a:rPr lang="ja-JP" altLang="en-US" sz="1400" kern="0">
              <a:solidFill>
                <a:schemeClr val="tx1"/>
              </a:solidFill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事業とは、文化・体育・奉仕活動などの会員が</a:t>
          </a:r>
          <a:endParaRPr lang="en-US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fontAlgn="base">
            <a:lnSpc>
              <a:spcPts val="1700"/>
            </a:lnSpc>
            <a:spcAft>
              <a:spcPts val="0"/>
            </a:spcAft>
          </a:pPr>
          <a:r>
            <a:rPr lang="en-US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</a:t>
          </a:r>
          <a:r>
            <a:rPr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参加する集団活動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eaLnBrk="1" fontAlgn="auto" latinLnBrk="0" hangingPunct="1"/>
          <a:r>
            <a:rPr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en-US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子どもが参加していない活動は不可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133350" algn="l" fontAlgn="base">
            <a:lnSpc>
              <a:spcPts val="1700"/>
            </a:lnSpc>
            <a:spcAft>
              <a:spcPts val="0"/>
            </a:spcAft>
          </a:pPr>
          <a:r>
            <a:rPr lang="en-US" altLang="ja-JP" sz="1400" b="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 ※</a:t>
          </a:r>
          <a:r>
            <a:rPr lang="ja-JP" altLang="en-US" sz="1400" b="1" kern="0">
              <a:solidFill>
                <a:sysClr val="windowText" lastClr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単なる景品の配布は含まない</a:t>
          </a:r>
          <a:endParaRPr lang="en-US" altLang="ja-JP" sz="1400" b="1" kern="0">
            <a:solidFill>
              <a:sysClr val="windowText" lastClr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marL="133350" algn="l" fontAlgn="base">
            <a:lnSpc>
              <a:spcPts val="1700"/>
            </a:lnSpc>
            <a:spcAft>
              <a:spcPts val="0"/>
            </a:spcAft>
          </a:pP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marL="133350" algn="l" fontAlgn="base">
            <a:lnSpc>
              <a:spcPts val="17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・場所、月、人数が未確定の場合は、予定でも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33350" algn="l" fontAlgn="base">
            <a:lnSpc>
              <a:spcPts val="17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いいので必ず記入</a:t>
          </a:r>
          <a:r>
            <a:rPr lang="en-US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※</a:t>
          </a:r>
          <a:r>
            <a:rPr lang="ja-JP" altLang="en-US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空欄不可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33350" algn="l" fontAlgn="base">
            <a:lnSpc>
              <a:spcPts val="17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・参加人数欄の左側は子どもの人数、（　）内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33350" algn="l" fontAlgn="base">
            <a:lnSpc>
              <a:spcPts val="17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は大人の人数を記入</a:t>
          </a:r>
          <a:endParaRPr lang="en-US" altLang="ja-JP" sz="1400" kern="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marL="133350" algn="l" fontAlgn="base">
            <a:lnSpc>
              <a:spcPts val="17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・</a:t>
          </a:r>
          <a:r>
            <a:rPr lang="ja-JP" altLang="ja-JP" sz="1400" u="wavy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大人のみの行事は</a:t>
          </a:r>
          <a:r>
            <a:rPr lang="ja-JP" altLang="en-US" sz="1400" u="wavy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「</a:t>
          </a:r>
          <a:r>
            <a:rPr lang="ja-JP" altLang="ja-JP" sz="1400" u="wavy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その他</a:t>
          </a:r>
          <a:r>
            <a:rPr lang="ja-JP" altLang="en-US" sz="1400" u="wavy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⑧」</a:t>
          </a:r>
          <a:r>
            <a:rPr lang="ja-JP" altLang="ja-JP" sz="1400" u="wavy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欄へ計上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33350" algn="l" fontAlgn="base">
            <a:lnSpc>
              <a:spcPts val="16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</a:t>
          </a:r>
          <a:r>
            <a:rPr lang="ja-JP" altLang="ja-JP" sz="12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例：</a:t>
          </a:r>
          <a:r>
            <a:rPr lang="ja-JP" altLang="en-US" sz="12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大人が行く、</a:t>
          </a:r>
          <a:r>
            <a:rPr lang="ja-JP" altLang="ja-JP" sz="12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お別れ会会場下見</a:t>
          </a:r>
          <a:r>
            <a:rPr lang="ja-JP" altLang="en-US" sz="12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の</a:t>
          </a:r>
          <a:r>
            <a:rPr lang="ja-JP" altLang="ja-JP" sz="12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交通費</a:t>
          </a:r>
          <a:r>
            <a:rPr lang="ja-JP" altLang="en-US" sz="12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などは</a:t>
          </a:r>
          <a:endParaRPr lang="en-US" altLang="ja-JP" sz="1200" kern="0" baseline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marL="133350" algn="l" fontAlgn="base">
            <a:lnSpc>
              <a:spcPts val="1600"/>
            </a:lnSpc>
            <a:spcAft>
              <a:spcPts val="0"/>
            </a:spcAft>
          </a:pPr>
          <a:r>
            <a:rPr lang="ja-JP" altLang="en-US" sz="12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　　「</a:t>
          </a:r>
          <a:r>
            <a:rPr lang="ja-JP" altLang="ja-JP" sz="12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その他</a:t>
          </a:r>
          <a:r>
            <a:rPr lang="ja-JP" altLang="en-US" sz="12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⑧」へ</a:t>
          </a:r>
          <a:endParaRPr lang="ja-JP" altLang="ja-JP" sz="1200" kern="100" baseline="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900"/>
            </a:lnSpc>
          </a:pPr>
          <a:endParaRPr lang="en-US" altLang="ja-JP" sz="1400"/>
        </a:p>
        <a:p>
          <a:pPr>
            <a:lnSpc>
              <a:spcPts val="900"/>
            </a:lnSpc>
          </a:pPr>
          <a:endParaRPr lang="en-US" altLang="ja-JP" sz="1400"/>
        </a:p>
        <a:p>
          <a:pPr>
            <a:lnSpc>
              <a:spcPts val="900"/>
            </a:lnSpc>
          </a:pPr>
          <a:endParaRPr lang="ja-JP" altLang="en-US" sz="1400"/>
        </a:p>
      </xdr:txBody>
    </xdr:sp>
    <xdr:clientData/>
  </xdr:twoCellAnchor>
  <xdr:twoCellAnchor>
    <xdr:from>
      <xdr:col>27</xdr:col>
      <xdr:colOff>67044</xdr:colOff>
      <xdr:row>10</xdr:row>
      <xdr:rowOff>49697</xdr:rowOff>
    </xdr:from>
    <xdr:to>
      <xdr:col>34</xdr:col>
      <xdr:colOff>505138</xdr:colOff>
      <xdr:row>25</xdr:row>
      <xdr:rowOff>272224</xdr:rowOff>
    </xdr:to>
    <xdr:sp textlink="">
      <xdr:nvSpPr>
        <xdr:cNvPr id="17" name="テキスト ボックス 48"/>
        <xdr:cNvSpPr txBox="1"/>
      </xdr:nvSpPr>
      <xdr:spPr>
        <a:xfrm>
          <a:off x="13268694" y="3650147"/>
          <a:ext cx="4571944" cy="521362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algn="l" fontAlgn="base">
            <a:lnSpc>
              <a:spcPts val="700"/>
            </a:lnSpc>
            <a:spcAft>
              <a:spcPts val="0"/>
            </a:spcAft>
          </a:pPr>
          <a:endParaRPr lang="en-US" altLang="ja-JP" sz="1400" u="sng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700"/>
            </a:lnSpc>
            <a:spcAft>
              <a:spcPts val="0"/>
            </a:spcAft>
          </a:pPr>
          <a:endParaRPr lang="en-US" altLang="ja-JP" sz="1400" u="sng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700"/>
            </a:lnSpc>
            <a:spcAft>
              <a:spcPts val="0"/>
            </a:spcAft>
          </a:pPr>
          <a:r>
            <a:rPr lang="ja-JP" altLang="en-US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⑧　</a:t>
          </a:r>
          <a:r>
            <a:rPr lang="ja-JP" altLang="ja-JP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その他</a:t>
          </a: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7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600"/>
            </a:lnSpc>
            <a:spcAft>
              <a:spcPts val="0"/>
            </a:spcAft>
          </a:pP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事業費以外の支出</a:t>
          </a: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すべて</a:t>
          </a: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6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6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備考欄に内訳も記入</a:t>
          </a:r>
          <a:endParaRPr lang="en-US" altLang="ja-JP" sz="140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7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6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例：</a:t>
          </a:r>
          <a:r>
            <a:rPr lang="ja-JP" altLang="ja-JP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大人のみの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懇親会、香典などの慶弔費、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7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　</a:t>
          </a:r>
          <a:endParaRPr lang="en-US" altLang="ja-JP" sz="1400" b="0" kern="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600"/>
            </a:lnSpc>
            <a:spcAft>
              <a:spcPts val="0"/>
            </a:spcAft>
          </a:pPr>
          <a:r>
            <a:rPr lang="ja-JP" altLang="en-US" sz="1400" b="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　</a:t>
          </a:r>
          <a:r>
            <a:rPr lang="ja-JP" altLang="ja-JP" sz="1400" b="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</a:t>
          </a:r>
          <a:r>
            <a:rPr lang="ja-JP" altLang="ja-JP" sz="1400" b="0" u="wavy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進級・卒業祝い</a:t>
          </a:r>
          <a:endParaRPr lang="ja-JP" altLang="ja-JP" sz="1400" b="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605280" indent="-1453515" algn="just">
            <a:lnSpc>
              <a:spcPts val="7300"/>
            </a:lnSpc>
            <a:spcBef>
              <a:spcPts val="600"/>
            </a:spcBef>
            <a:spcAft>
              <a:spcPts val="0"/>
            </a:spcAft>
          </a:pPr>
          <a:r>
            <a:rPr lang="ja-JP" altLang="ja-JP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ja-JP" sz="1400" b="1" u="wavy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進級・卒業祝い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605280" indent="-1453515" algn="just">
            <a:lnSpc>
              <a:spcPts val="600"/>
            </a:lnSpc>
            <a:spcAft>
              <a:spcPts val="0"/>
            </a:spcAft>
          </a:pPr>
          <a:r>
            <a:rPr lang="ja-JP" altLang="ja-JP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例：記念品（商品券・図書券など）</a:t>
          </a:r>
          <a:endParaRPr lang="en-US" altLang="ja-JP" sz="1400" kern="10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1605280" indent="-1453515" algn="just">
            <a:lnSpc>
              <a:spcPts val="6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53060" indent="635" algn="just">
            <a:lnSpc>
              <a:spcPts val="600"/>
            </a:lnSpc>
            <a:spcAft>
              <a:spcPts val="0"/>
            </a:spcAft>
          </a:pP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</a:t>
          </a:r>
          <a:r>
            <a:rPr lang="ja-JP" altLang="ja-JP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配布</a:t>
          </a:r>
          <a:r>
            <a:rPr lang="ja-JP" altLang="en-US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→「</a:t>
          </a:r>
          <a:r>
            <a:rPr lang="ja-JP" altLang="ja-JP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その他</a:t>
          </a:r>
          <a:r>
            <a:rPr lang="ja-JP" altLang="en-US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⑧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」へ</a:t>
          </a:r>
          <a:endParaRPr lang="en-US" altLang="ja-JP" sz="1400" kern="10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353060" indent="635" algn="just">
            <a:lnSpc>
              <a:spcPts val="6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53060" indent="635" algn="just">
            <a:lnSpc>
              <a:spcPts val="600"/>
            </a:lnSpc>
            <a:spcAft>
              <a:spcPts val="0"/>
            </a:spcAft>
          </a:pP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</a:t>
          </a:r>
          <a:r>
            <a:rPr lang="ja-JP" altLang="ja-JP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行事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（卒業祝い会等）</a:t>
          </a:r>
          <a:r>
            <a:rPr lang="ja-JP" altLang="ja-JP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を開催</a:t>
          </a:r>
          <a:r>
            <a:rPr lang="ja-JP" altLang="en-US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し配布</a:t>
          </a:r>
          <a:r>
            <a:rPr lang="ja-JP" altLang="ja-JP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予定</a:t>
          </a:r>
          <a:endParaRPr lang="en-US" altLang="ja-JP" sz="1400" b="1" kern="10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353060" indent="635" algn="just">
            <a:lnSpc>
              <a:spcPts val="600"/>
            </a:lnSpc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53060" marR="21590" indent="635" algn="just">
            <a:lnSpc>
              <a:spcPts val="500"/>
            </a:lnSpc>
            <a:spcAft>
              <a:spcPts val="0"/>
            </a:spcAft>
          </a:pPr>
          <a:r>
            <a:rPr lang="ja-JP" altLang="ja-JP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　　　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→「</a:t>
          </a:r>
          <a:r>
            <a:rPr lang="ja-JP" altLang="en-US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事業費⑦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」へ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6600"/>
            </a:lnSpc>
            <a:spcBef>
              <a:spcPts val="600"/>
            </a:spcBef>
            <a:spcAft>
              <a:spcPts val="0"/>
            </a:spcAft>
          </a:pPr>
          <a:r>
            <a:rPr lang="ja-JP" altLang="ja-JP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※行事の賞品や参加賞</a:t>
          </a:r>
          <a:r>
            <a:rPr lang="ja-JP" altLang="en-US" sz="1400" b="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は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「</a:t>
          </a:r>
          <a:r>
            <a:rPr lang="ja-JP" altLang="en-US" sz="1400" b="1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事業費⑦</a:t>
          </a:r>
          <a:r>
            <a:rPr lang="ja-JP" altLang="ja-JP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」</a:t>
          </a:r>
          <a:r>
            <a:rPr lang="ja-JP" altLang="en-US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へ</a:t>
          </a:r>
          <a:endParaRPr lang="en-US" altLang="ja-JP" sz="1400" kern="100">
            <a:solidFill>
              <a:schemeClr val="tx1"/>
            </a:solidFill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lnSpc>
              <a:spcPts val="500"/>
            </a:lnSpc>
          </a:pPr>
          <a:r>
            <a:rPr lang="ja-JP" altLang="en-US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u="wavy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安全共済会費（安全会費）</a:t>
          </a:r>
          <a:endParaRPr lang="en-US" altLang="ja-JP" sz="1400" b="1" u="wavy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500"/>
            </a:lnSpc>
          </a:pPr>
          <a:r>
            <a:rPr lang="ja-JP" altLang="en-US" sz="1200" b="1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endParaRPr lang="en-US" altLang="ja-JP" sz="1200" b="1" u="none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500"/>
            </a:lnSpc>
          </a:pPr>
          <a:r>
            <a:rPr lang="ja-JP" altLang="en-US" sz="1200" b="1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子ども会の会費に安全共済費</a:t>
          </a:r>
          <a:r>
            <a:rPr lang="en-US" altLang="ja-JP" sz="1200" b="1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150</a:t>
          </a:r>
          <a:r>
            <a:rPr lang="ja-JP" altLang="en-US" sz="1200" b="1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</a:t>
          </a:r>
          <a:r>
            <a:rPr lang="en-US" altLang="ja-JP" sz="1200" b="1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/</a:t>
          </a:r>
          <a:r>
            <a:rPr lang="ja-JP" altLang="en-US" sz="1200" b="1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人が含まれて</a:t>
          </a:r>
          <a:endParaRPr lang="en-US" altLang="ja-JP" sz="1200" b="1" u="none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500"/>
            </a:lnSpc>
          </a:pPr>
          <a:endParaRPr lang="en-US" altLang="ja-JP" sz="1200" b="1" u="none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500"/>
            </a:lnSpc>
          </a:pPr>
          <a:r>
            <a:rPr lang="ja-JP" altLang="en-US" sz="1200" b="1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いる場合は記入</a:t>
          </a:r>
          <a:endParaRPr lang="en-US" altLang="ja-JP" sz="1200" b="1" u="none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500"/>
            </a:lnSpc>
          </a:pPr>
          <a:endParaRPr lang="en-US" altLang="ja-JP" sz="1200" b="1" u="none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500"/>
            </a:lnSpc>
          </a:pPr>
          <a:r>
            <a:rPr lang="ja-JP" altLang="en-US" sz="1200" b="1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安全共済費を子ども会の会費とは別で徴収している</a:t>
          </a:r>
          <a:endParaRPr lang="en-US" altLang="ja-JP" sz="1200" b="1" u="none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500"/>
            </a:lnSpc>
          </a:pPr>
          <a:endParaRPr lang="en-US" altLang="ja-JP" sz="1200" b="1" u="none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400"/>
            </a:lnSpc>
          </a:pPr>
          <a:r>
            <a:rPr lang="ja-JP" altLang="en-US" sz="1200" b="1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場合は、収入にも支出にも記入しない</a:t>
          </a:r>
          <a:endParaRPr lang="en-US" altLang="ja-JP" sz="1200" kern="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5600"/>
            </a:lnSpc>
            <a:spcBef>
              <a:spcPts val="600"/>
            </a:spcBef>
            <a:spcAft>
              <a:spcPts val="0"/>
            </a:spcAft>
          </a:pPr>
          <a:r>
            <a:rPr lang="ja-JP" altLang="en-US" sz="1400" kern="10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400" kern="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5900"/>
            </a:lnSpc>
            <a:spcBef>
              <a:spcPts val="600"/>
            </a:spcBef>
            <a:spcAft>
              <a:spcPts val="0"/>
            </a:spcAft>
          </a:pPr>
          <a:endParaRPr lang="ja-JP" altLang="ja-JP" sz="1400" kern="1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>
            <a:lnSpc>
              <a:spcPts val="300"/>
            </a:lnSpc>
          </a:pPr>
          <a:endParaRPr lang="ja-JP" altLang="en-US" sz="1100"/>
        </a:p>
      </xdr:txBody>
    </xdr:sp>
    <xdr:clientData/>
  </xdr:twoCellAnchor>
  <xdr:twoCellAnchor>
    <xdr:from>
      <xdr:col>27</xdr:col>
      <xdr:colOff>190951</xdr:colOff>
      <xdr:row>23</xdr:row>
      <xdr:rowOff>306041</xdr:rowOff>
    </xdr:from>
    <xdr:to>
      <xdr:col>34</xdr:col>
      <xdr:colOff>457465</xdr:colOff>
      <xdr:row>27</xdr:row>
      <xdr:rowOff>222387</xdr:rowOff>
    </xdr:to>
    <xdr:sp textlink="">
      <xdr:nvSpPr>
        <xdr:cNvPr id="18" name="テキスト ボックス 49"/>
        <xdr:cNvSpPr txBox="1"/>
      </xdr:nvSpPr>
      <xdr:spPr>
        <a:xfrm>
          <a:off x="13392601" y="8249891"/>
          <a:ext cx="4400364" cy="132604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algn="l" fontAlgn="base">
            <a:lnSpc>
              <a:spcPts val="800"/>
            </a:lnSpc>
            <a:spcAft>
              <a:spcPts val="0"/>
            </a:spcAft>
          </a:pPr>
          <a:endParaRPr lang="en-US" altLang="ja-JP" sz="1400" u="sng" kern="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700"/>
            </a:lnSpc>
            <a:spcAft>
              <a:spcPts val="0"/>
            </a:spcAft>
          </a:pPr>
          <a:endParaRPr lang="en-US" altLang="ja-JP" sz="1400" u="sng" kern="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700"/>
            </a:lnSpc>
            <a:spcAft>
              <a:spcPts val="0"/>
            </a:spcAft>
          </a:pPr>
          <a:r>
            <a:rPr lang="ja-JP" altLang="en-US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⑨　</a:t>
          </a:r>
          <a:r>
            <a:rPr lang="ja-JP" altLang="ja-JP" sz="1400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計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700"/>
            </a:lnSpc>
            <a:spcAft>
              <a:spcPts val="925"/>
            </a:spcAft>
          </a:pPr>
          <a:r>
            <a:rPr lang="ja-JP" altLang="en-US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1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事業費</a:t>
          </a:r>
          <a:r>
            <a:rPr lang="ja-JP" altLang="en-US" sz="11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⑦</a:t>
          </a:r>
          <a:r>
            <a:rPr lang="ja-JP" altLang="ja-JP" sz="11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＋その他</a:t>
          </a:r>
          <a:r>
            <a:rPr lang="ja-JP" altLang="en-US" sz="11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⑧</a:t>
          </a:r>
          <a:r>
            <a:rPr lang="ja-JP" altLang="en-US" sz="1100" kern="0" baseline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 の合計</a:t>
          </a:r>
          <a:endParaRPr lang="en-US" altLang="ja-JP" sz="1100" kern="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algn="l" fontAlgn="base">
            <a:lnSpc>
              <a:spcPts val="1700"/>
            </a:lnSpc>
            <a:spcAft>
              <a:spcPts val="925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400" b="1" u="wavy" kern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※収入計</a:t>
          </a:r>
          <a:r>
            <a:rPr lang="ja-JP" altLang="en-US" sz="1400" b="1" u="wavy" kern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（左図⑥）の</a:t>
          </a:r>
          <a:r>
            <a:rPr lang="ja-JP" altLang="ja-JP" sz="1400" b="1" u="wavy" kern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金額</a:t>
          </a:r>
          <a:r>
            <a:rPr lang="ja-JP" altLang="en-US" sz="1400" b="1" u="wavy" kern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と</a:t>
          </a:r>
          <a:r>
            <a:rPr lang="ja-JP" altLang="ja-JP" sz="1400" b="1" u="wavy" kern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一致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 fontAlgn="base">
            <a:lnSpc>
              <a:spcPts val="1700"/>
            </a:lnSpc>
            <a:spcAft>
              <a:spcPts val="0"/>
            </a:spcAft>
          </a:pP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>
            <a:lnSpc>
              <a:spcPts val="600"/>
            </a:lnSpc>
          </a:pPr>
          <a:endParaRPr lang="ja-JP" altLang="en-US" sz="1400"/>
        </a:p>
      </xdr:txBody>
    </xdr:sp>
    <xdr:clientData/>
  </xdr:twoCellAnchor>
  <xdr:twoCellAnchor>
    <xdr:from>
      <xdr:col>13</xdr:col>
      <xdr:colOff>981354</xdr:colOff>
      <xdr:row>4</xdr:row>
      <xdr:rowOff>0</xdr:rowOff>
    </xdr:from>
    <xdr:to>
      <xdr:col>14</xdr:col>
      <xdr:colOff>438252</xdr:colOff>
      <xdr:row>5</xdr:row>
      <xdr:rowOff>38695</xdr:rowOff>
    </xdr:to>
    <xdr:sp textlink="">
      <xdr:nvSpPr>
        <xdr:cNvPr id="19" name="テキスト ボックス 43"/>
        <xdr:cNvSpPr txBox="1"/>
      </xdr:nvSpPr>
      <xdr:spPr>
        <a:xfrm>
          <a:off x="7763154" y="1314450"/>
          <a:ext cx="476073" cy="419695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①</a:t>
          </a:r>
        </a:p>
      </xdr:txBody>
    </xdr:sp>
    <xdr:clientData/>
  </xdr:twoCellAnchor>
  <xdr:twoCellAnchor>
    <xdr:from>
      <xdr:col>13</xdr:col>
      <xdr:colOff>971401</xdr:colOff>
      <xdr:row>4</xdr:row>
      <xdr:rowOff>372070</xdr:rowOff>
    </xdr:from>
    <xdr:to>
      <xdr:col>14</xdr:col>
      <xdr:colOff>428206</xdr:colOff>
      <xdr:row>6</xdr:row>
      <xdr:rowOff>28277</xdr:rowOff>
    </xdr:to>
    <xdr:sp textlink="">
      <xdr:nvSpPr>
        <xdr:cNvPr id="20" name="テキスト ボックス 46"/>
        <xdr:cNvSpPr txBox="1"/>
      </xdr:nvSpPr>
      <xdr:spPr>
        <a:xfrm>
          <a:off x="7753201" y="1686520"/>
          <a:ext cx="475980" cy="418207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13</xdr:col>
      <xdr:colOff>952491</xdr:colOff>
      <xdr:row>6</xdr:row>
      <xdr:rowOff>0</xdr:rowOff>
    </xdr:from>
    <xdr:to>
      <xdr:col>14</xdr:col>
      <xdr:colOff>409370</xdr:colOff>
      <xdr:row>7</xdr:row>
      <xdr:rowOff>38695</xdr:rowOff>
    </xdr:to>
    <xdr:sp textlink="">
      <xdr:nvSpPr>
        <xdr:cNvPr id="21" name="テキスト ボックス 51"/>
        <xdr:cNvSpPr txBox="1"/>
      </xdr:nvSpPr>
      <xdr:spPr>
        <a:xfrm>
          <a:off x="7734291" y="2076450"/>
          <a:ext cx="476054" cy="419695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13</xdr:col>
      <xdr:colOff>985622</xdr:colOff>
      <xdr:row>8</xdr:row>
      <xdr:rowOff>162223</xdr:rowOff>
    </xdr:from>
    <xdr:to>
      <xdr:col>14</xdr:col>
      <xdr:colOff>442501</xdr:colOff>
      <xdr:row>9</xdr:row>
      <xdr:rowOff>209848</xdr:rowOff>
    </xdr:to>
    <xdr:sp textlink="">
      <xdr:nvSpPr>
        <xdr:cNvPr id="22" name="テキスト ボックス 52"/>
        <xdr:cNvSpPr txBox="1"/>
      </xdr:nvSpPr>
      <xdr:spPr>
        <a:xfrm>
          <a:off x="7767422" y="3000673"/>
          <a:ext cx="476054" cy="428625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13</xdr:col>
      <xdr:colOff>952491</xdr:colOff>
      <xdr:row>10</xdr:row>
      <xdr:rowOff>372070</xdr:rowOff>
    </xdr:from>
    <xdr:to>
      <xdr:col>14</xdr:col>
      <xdr:colOff>409370</xdr:colOff>
      <xdr:row>12</xdr:row>
      <xdr:rowOff>28277</xdr:rowOff>
    </xdr:to>
    <xdr:sp textlink="">
      <xdr:nvSpPr>
        <xdr:cNvPr id="23" name="テキスト ボックス 55"/>
        <xdr:cNvSpPr txBox="1"/>
      </xdr:nvSpPr>
      <xdr:spPr>
        <a:xfrm>
          <a:off x="7734291" y="3972520"/>
          <a:ext cx="476054" cy="418207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13</xdr:col>
      <xdr:colOff>951220</xdr:colOff>
      <xdr:row>11</xdr:row>
      <xdr:rowOff>361652</xdr:rowOff>
    </xdr:from>
    <xdr:to>
      <xdr:col>14</xdr:col>
      <xdr:colOff>408490</xdr:colOff>
      <xdr:row>13</xdr:row>
      <xdr:rowOff>29021</xdr:rowOff>
    </xdr:to>
    <xdr:sp textlink="">
      <xdr:nvSpPr>
        <xdr:cNvPr id="24" name="テキスト ボックス 56"/>
        <xdr:cNvSpPr txBox="1"/>
      </xdr:nvSpPr>
      <xdr:spPr>
        <a:xfrm>
          <a:off x="7733020" y="4343102"/>
          <a:ext cx="476445" cy="429369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13</xdr:col>
      <xdr:colOff>962444</xdr:colOff>
      <xdr:row>13</xdr:row>
      <xdr:rowOff>256729</xdr:rowOff>
    </xdr:from>
    <xdr:to>
      <xdr:col>14</xdr:col>
      <xdr:colOff>428206</xdr:colOff>
      <xdr:row>15</xdr:row>
      <xdr:rowOff>0</xdr:rowOff>
    </xdr:to>
    <xdr:sp textlink="">
      <xdr:nvSpPr>
        <xdr:cNvPr id="25" name="テキスト ボックス 57"/>
        <xdr:cNvSpPr txBox="1"/>
      </xdr:nvSpPr>
      <xdr:spPr>
        <a:xfrm>
          <a:off x="7744244" y="5000179"/>
          <a:ext cx="484937" cy="352871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⑦</a:t>
          </a:r>
        </a:p>
      </xdr:txBody>
    </xdr:sp>
    <xdr:clientData/>
  </xdr:twoCellAnchor>
  <xdr:twoCellAnchor>
    <xdr:from>
      <xdr:col>14</xdr:col>
      <xdr:colOff>123965</xdr:colOff>
      <xdr:row>25</xdr:row>
      <xdr:rowOff>314920</xdr:rowOff>
    </xdr:from>
    <xdr:to>
      <xdr:col>14</xdr:col>
      <xdr:colOff>610009</xdr:colOff>
      <xdr:row>26</xdr:row>
      <xdr:rowOff>342602</xdr:rowOff>
    </xdr:to>
    <xdr:sp textlink="">
      <xdr:nvSpPr>
        <xdr:cNvPr id="26" name="テキスト ボックス 63"/>
        <xdr:cNvSpPr txBox="1"/>
      </xdr:nvSpPr>
      <xdr:spPr>
        <a:xfrm>
          <a:off x="7924940" y="8906470"/>
          <a:ext cx="486044" cy="408682"/>
        </a:xfrm>
        <a:prstGeom prst="rect">
          <a:avLst/>
        </a:prstGeom>
        <a:noFill/>
        <a:ln w="1270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aseline="0">
              <a:solidFill>
                <a:schemeClr val="tx2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⑧</a:t>
          </a:r>
        </a:p>
      </xdr:txBody>
    </xdr:sp>
    <xdr:clientData/>
  </xdr:twoCellAnchor>
  <xdr:twoCellAnchor>
    <xdr:from>
      <xdr:col>13</xdr:col>
      <xdr:colOff>914344</xdr:colOff>
      <xdr:row>29</xdr:row>
      <xdr:rowOff>9525</xdr:rowOff>
    </xdr:from>
    <xdr:to>
      <xdr:col>14</xdr:col>
      <xdr:colOff>380665</xdr:colOff>
      <xdr:row>30</xdr:row>
      <xdr:rowOff>47476</xdr:rowOff>
    </xdr:to>
    <xdr:sp textlink="">
      <xdr:nvSpPr>
        <xdr:cNvPr id="27" name="テキスト ボックス 84"/>
        <xdr:cNvSpPr txBox="1"/>
      </xdr:nvSpPr>
      <xdr:spPr>
        <a:xfrm>
          <a:off x="7696144" y="10125075"/>
          <a:ext cx="485496" cy="418951"/>
        </a:xfrm>
        <a:prstGeom prst="rect">
          <a:avLst/>
        </a:prstGeom>
        <a:noFill/>
        <a:ln w="1270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aseline="0">
              <a:solidFill>
                <a:schemeClr val="tx2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⑨</a:t>
          </a:r>
        </a:p>
      </xdr:txBody>
    </xdr:sp>
    <xdr:clientData/>
  </xdr:twoCellAnchor>
  <xdr:twoCellAnchor>
    <xdr:from>
      <xdr:col>6</xdr:col>
      <xdr:colOff>590549</xdr:colOff>
      <xdr:row>11</xdr:row>
      <xdr:rowOff>247654</xdr:rowOff>
    </xdr:from>
    <xdr:to>
      <xdr:col>11</xdr:col>
      <xdr:colOff>114302</xdr:colOff>
      <xdr:row>24</xdr:row>
      <xdr:rowOff>47626</xdr:rowOff>
    </xdr:to>
    <xdr:cxnSp macro="">
      <xdr:nvCxnSpPr>
        <xdr:cNvPr id="28" name="カギ線コネクタ 52"/>
        <xdr:cNvCxnSpPr/>
      </xdr:nvCxnSpPr>
      <xdr:spPr>
        <a:xfrm rot="5400000" flipH="1" flipV="1">
          <a:off x="3328990" y="5462588"/>
          <a:ext cx="4086222" cy="1619253"/>
        </a:xfrm>
        <a:prstGeom prst="bentConnector3">
          <a:avLst>
            <a:gd name="adj1" fmla="val 50000"/>
          </a:avLst>
        </a:prstGeom>
        <a:noFill/>
        <a:ln w="63500" cmpd="dbl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85809</xdr:colOff>
      <xdr:row>24</xdr:row>
      <xdr:rowOff>75605</xdr:rowOff>
    </xdr:from>
    <xdr:to>
      <xdr:col>7</xdr:col>
      <xdr:colOff>114300</xdr:colOff>
      <xdr:row>27</xdr:row>
      <xdr:rowOff>219075</xdr:rowOff>
    </xdr:to>
    <xdr:sp textlink="">
      <xdr:nvSpPr>
        <xdr:cNvPr id="29" name="テキスト ボックス 31"/>
        <xdr:cNvSpPr txBox="1"/>
      </xdr:nvSpPr>
      <xdr:spPr>
        <a:xfrm>
          <a:off x="85809" y="8343305"/>
          <a:ext cx="4686216" cy="1229320"/>
        </a:xfrm>
        <a:prstGeom prst="rect">
          <a:avLst/>
        </a:prstGeom>
        <a:solidFill>
          <a:schemeClr val="bg1"/>
        </a:solidFill>
        <a:ln w="19050" cmpd="sng">
          <a:solidFill>
            <a:srgbClr val="595959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marL="264795" indent="-264795" algn="l" fontAlgn="base">
            <a:spcAft>
              <a:spcPts val="0"/>
            </a:spcAft>
          </a:pPr>
          <a:r>
            <a:rPr lang="ja-JP" altLang="ja-JP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★</a:t>
          </a:r>
          <a:r>
            <a:rPr lang="ja-JP" altLang="en-US" sz="1400" b="1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⑤　</a:t>
          </a:r>
          <a:r>
            <a:rPr lang="ja-JP" altLang="ja-JP" sz="1400" b="1" u="sng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繰越金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64795" indent="-264795" algn="l" fontAlgn="base">
            <a:spcAft>
              <a:spcPts val="0"/>
            </a:spcAft>
          </a:pPr>
          <a:r>
            <a:rPr lang="ja-JP" altLang="ja-JP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1400" b="1" kern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令和５年度</a:t>
          </a:r>
          <a:r>
            <a:rPr lang="ja-JP" altLang="ja-JP" sz="1400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から実際に引き継いだ金額を記入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64795" indent="-264795" algn="l" fontAlgn="base">
            <a:spcAft>
              <a:spcPts val="0"/>
            </a:spcAft>
          </a:pPr>
          <a:r>
            <a:rPr lang="ja-JP" altLang="ja-JP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※</a:t>
          </a:r>
          <a:r>
            <a:rPr lang="ja-JP" altLang="en-US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「子ども会事業及び決算報告書」裏面の</a:t>
          </a:r>
          <a:endParaRPr lang="en-US" altLang="ja-JP" sz="1400" b="1" kern="0">
            <a:solidFill>
              <a:srgbClr val="000000"/>
            </a:solidFill>
            <a:latin typeface="Century" panose="02040604050505020304" pitchFamily="18" charset="0"/>
            <a:ea typeface="HG丸ｺﾞｼｯｸM-PRO" panose="020F0600000000000000" pitchFamily="50" charset="-128"/>
            <a:cs typeface="HG丸ｺﾞｼｯｸM-PRO" panose="020F0600000000000000" pitchFamily="50" charset="-128"/>
          </a:endParaRPr>
        </a:p>
        <a:p>
          <a:pPr marL="264795" indent="-264795" algn="l" fontAlgn="base">
            <a:spcAft>
              <a:spcPts val="0"/>
            </a:spcAft>
          </a:pPr>
          <a:r>
            <a:rPr lang="ja-JP" altLang="en-US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　　⑪</a:t>
          </a:r>
          <a:r>
            <a:rPr lang="ja-JP" altLang="ja-JP" sz="1400" b="1" kern="0">
              <a:solidFill>
                <a:schemeClr val="tx1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HG丸ｺﾞｼｯｸM-PRO" panose="020F0600000000000000" pitchFamily="50" charset="-128"/>
            </a:rPr>
            <a:t>差引残額（イ－ロ）欄と同額</a:t>
          </a:r>
          <a:r>
            <a:rPr lang="en-US" altLang="ja-JP" sz="1400" u="none" kern="0">
              <a:solidFill>
                <a:schemeClr val="tx1"/>
              </a:solidFill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r>
            <a:rPr lang="ja-JP" altLang="en-US" sz="1400" u="none" kern="0">
              <a:solidFill>
                <a:schemeClr val="tx1"/>
              </a:solidFill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endParaRPr lang="ja-JP" altLang="ja-JP" sz="140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endParaRPr lang="ja-JP" altLang="en-US" sz="1400"/>
        </a:p>
      </xdr:txBody>
    </xdr:sp>
    <xdr:clientData/>
  </xdr:twoCellAnchor>
  <xdr:twoCellAnchor>
    <xdr:from>
      <xdr:col>14</xdr:col>
      <xdr:colOff>381000</xdr:colOff>
      <xdr:row>5</xdr:row>
      <xdr:rowOff>76200</xdr:rowOff>
    </xdr:from>
    <xdr:to>
      <xdr:col>15</xdr:col>
      <xdr:colOff>143499</xdr:colOff>
      <xdr:row>5</xdr:row>
      <xdr:rowOff>314325</xdr:rowOff>
    </xdr:to>
    <xdr:sp textlink="" fLocksText="0">
      <xdr:nvSpPr>
        <xdr:cNvPr id="30" name="円/楕円 14"/>
        <xdr:cNvSpPr/>
      </xdr:nvSpPr>
      <xdr:spPr>
        <a:xfrm>
          <a:off x="8181975" y="1771650"/>
          <a:ext cx="1048374" cy="238125"/>
        </a:xfrm>
        <a:prstGeom prst="ellips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1143000</xdr:colOff>
      <xdr:row>3</xdr:row>
      <xdr:rowOff>25400</xdr:rowOff>
    </xdr:from>
    <xdr:to>
      <xdr:col>17</xdr:col>
      <xdr:colOff>342899</xdr:colOff>
      <xdr:row>5</xdr:row>
      <xdr:rowOff>129877</xdr:rowOff>
    </xdr:to>
    <xdr:sp textlink="">
      <xdr:nvSpPr>
        <xdr:cNvPr id="31" name="フリーフォーム 16"/>
        <xdr:cNvSpPr/>
      </xdr:nvSpPr>
      <xdr:spPr>
        <a:xfrm>
          <a:off x="8943975" y="1054100"/>
          <a:ext cx="952499" cy="771227"/>
        </a:xfrm>
        <a:custGeom>
          <a:avLst/>
          <a:gdLst>
            <a:gd name="connsiteX0" fmla="*/ 1150620 w 1150620"/>
            <a:gd name="connsiteY0" fmla="*/ 0 h 1181100"/>
            <a:gd name="connsiteX1" fmla="*/ 243840 w 1150620"/>
            <a:gd name="connsiteY1" fmla="*/ 289560 h 1181100"/>
            <a:gd name="connsiteX2" fmla="*/ 0 w 1150620"/>
            <a:gd name="connsiteY2" fmla="*/ 1181100 h 1181100"/>
          </a:gdLst>
          <a:ahLst/>
          <a:cxnLst/>
          <a:rect l="l" t="t" r="r" b="b"/>
          <a:pathLst>
            <a:path w="1150620" h="1181100">
              <a:moveTo>
                <a:pt x="1150620" y="0"/>
              </a:moveTo>
              <a:cubicBezTo>
                <a:pt x="793115" y="46355"/>
                <a:pt x="435610" y="92710"/>
                <a:pt x="243840" y="289560"/>
              </a:cubicBezTo>
              <a:cubicBezTo>
                <a:pt x="52070" y="486410"/>
                <a:pt x="0" y="1181100"/>
                <a:pt x="0" y="1181100"/>
              </a:cubicBezTo>
            </a:path>
          </a:pathLst>
        </a:custGeom>
        <a:noFill/>
        <a:ln>
          <a:solidFill>
            <a:srgbClr val="00206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400580</xdr:colOff>
      <xdr:row>16</xdr:row>
      <xdr:rowOff>104180</xdr:rowOff>
    </xdr:from>
    <xdr:to>
      <xdr:col>14</xdr:col>
      <xdr:colOff>666797</xdr:colOff>
      <xdr:row>21</xdr:row>
      <xdr:rowOff>305098</xdr:rowOff>
    </xdr:to>
    <xdr:sp textlink="" fLocksText="0">
      <xdr:nvSpPr>
        <xdr:cNvPr id="32" name="左中かっこ 7"/>
        <xdr:cNvSpPr/>
      </xdr:nvSpPr>
      <xdr:spPr>
        <a:xfrm>
          <a:off x="8201555" y="5781080"/>
          <a:ext cx="266217" cy="1820168"/>
        </a:xfrm>
        <a:prstGeom prst="leftBrace">
          <a:avLst>
            <a:gd name="adj1" fmla="val 8333"/>
            <a:gd name="adj2" fmla="val 79242"/>
          </a:avLst>
        </a:prstGeom>
        <a:noFill/>
        <a:ln w="15875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304419</xdr:colOff>
      <xdr:row>21</xdr:row>
      <xdr:rowOff>8930</xdr:rowOff>
    </xdr:from>
    <xdr:to>
      <xdr:col>14</xdr:col>
      <xdr:colOff>390320</xdr:colOff>
      <xdr:row>21</xdr:row>
      <xdr:rowOff>323552</xdr:rowOff>
    </xdr:to>
    <xdr:sp textlink="" fLocksText="0">
      <xdr:nvSpPr>
        <xdr:cNvPr id="33" name="四角形吹き出し 8"/>
        <xdr:cNvSpPr/>
      </xdr:nvSpPr>
      <xdr:spPr>
        <a:xfrm>
          <a:off x="7086219" y="7305080"/>
          <a:ext cx="1105076" cy="314622"/>
        </a:xfrm>
        <a:prstGeom prst="wedgeRectCallout">
          <a:avLst>
            <a:gd name="adj1" fmla="val 50925"/>
            <a:gd name="adj2" fmla="val -77577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⑦の内訳</a:t>
          </a:r>
          <a:endParaRPr lang="en-US" altLang="ja-JP" sz="1200" baseline="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18</xdr:col>
      <xdr:colOff>209549</xdr:colOff>
      <xdr:row>3</xdr:row>
      <xdr:rowOff>257175</xdr:rowOff>
    </xdr:from>
    <xdr:ext cx="3686175" cy="366767"/>
    <xdr:sp textlink="">
      <xdr:nvSpPr>
        <xdr:cNvPr id="34" name="テキスト ボックス 33"/>
        <xdr:cNvSpPr txBox="1"/>
      </xdr:nvSpPr>
      <xdr:spPr>
        <a:xfrm>
          <a:off x="10258424" y="1285875"/>
          <a:ext cx="3686175" cy="366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100"/>
            </a:lnSpc>
          </a:pPr>
          <a:r>
            <a:rPr kumimoji="1" lang="ja-JP" altLang="en-US" sz="8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（年会費）</a:t>
          </a:r>
          <a:r>
            <a:rPr kumimoji="1" lang="en-US" altLang="ja-JP" sz="8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×</a:t>
          </a:r>
          <a:r>
            <a:rPr kumimoji="1" lang="ja-JP" altLang="en-US" sz="8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１０人</a:t>
          </a:r>
          <a:endParaRPr kumimoji="1" lang="en-US" altLang="ja-JP" sz="800">
            <a:solidFill>
              <a:srgbClr val="FF00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900"/>
            </a:lnSpc>
          </a:pPr>
          <a:r>
            <a:rPr kumimoji="1" lang="ja-JP" altLang="en-US" sz="8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小学生のみ徴収。未就学児。中学生は徴収しません。</a:t>
          </a:r>
        </a:p>
      </xdr:txBody>
    </xdr:sp>
    <xdr:clientData/>
  </xdr:oneCellAnchor>
  <xdr:twoCellAnchor>
    <xdr:from>
      <xdr:col>9</xdr:col>
      <xdr:colOff>85724</xdr:colOff>
      <xdr:row>24</xdr:row>
      <xdr:rowOff>219075</xdr:rowOff>
    </xdr:from>
    <xdr:to>
      <xdr:col>13</xdr:col>
      <xdr:colOff>190499</xdr:colOff>
      <xdr:row>26</xdr:row>
      <xdr:rowOff>38397</xdr:rowOff>
    </xdr:to>
    <xdr:sp textlink="" fLocksText="0">
      <xdr:nvSpPr>
        <xdr:cNvPr id="35" name="四角形吹き出し 8"/>
        <xdr:cNvSpPr/>
      </xdr:nvSpPr>
      <xdr:spPr>
        <a:xfrm>
          <a:off x="5762624" y="8486775"/>
          <a:ext cx="1209675" cy="524172"/>
        </a:xfrm>
        <a:prstGeom prst="wedgeRectCallout">
          <a:avLst>
            <a:gd name="adj1" fmla="val 33686"/>
            <a:gd name="adj2" fmla="val 94694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⑦以外の支出</a:t>
          </a:r>
          <a:endParaRPr lang="en-US" altLang="ja-JP" sz="1200" baseline="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77489</xdr:colOff>
      <xdr:row>6</xdr:row>
      <xdr:rowOff>6458</xdr:rowOff>
    </xdr:from>
    <xdr:to>
      <xdr:col>42</xdr:col>
      <xdr:colOff>77615</xdr:colOff>
      <xdr:row>6</xdr:row>
      <xdr:rowOff>274955</xdr:rowOff>
    </xdr:to>
    <xdr:sp textlink="">
      <xdr:nvSpPr>
        <xdr:cNvPr id="2" name="正方形/長方形 1"/>
        <xdr:cNvSpPr/>
      </xdr:nvSpPr>
      <xdr:spPr>
        <a:xfrm>
          <a:off x="6535116" y="1730644"/>
          <a:ext cx="323007" cy="2684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75458</xdr:colOff>
      <xdr:row>6</xdr:row>
      <xdr:rowOff>9896</xdr:rowOff>
    </xdr:from>
    <xdr:to>
      <xdr:col>42</xdr:col>
      <xdr:colOff>75099</xdr:colOff>
      <xdr:row>6</xdr:row>
      <xdr:rowOff>278393</xdr:rowOff>
    </xdr:to>
    <xdr:sp textlink="">
      <xdr:nvSpPr>
        <xdr:cNvPr id="2" name="正方形/長方形 1"/>
        <xdr:cNvSpPr/>
      </xdr:nvSpPr>
      <xdr:spPr>
        <a:xfrm>
          <a:off x="6507926" y="1731818"/>
          <a:ext cx="321264" cy="2684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78577</xdr:colOff>
      <xdr:row>6</xdr:row>
      <xdr:rowOff>7143</xdr:rowOff>
    </xdr:from>
    <xdr:to>
      <xdr:col>42</xdr:col>
      <xdr:colOff>78218</xdr:colOff>
      <xdr:row>6</xdr:row>
      <xdr:rowOff>275640</xdr:rowOff>
    </xdr:to>
    <xdr:sp textlink="">
      <xdr:nvSpPr>
        <xdr:cNvPr id="2" name="正方形/長方形 1"/>
        <xdr:cNvSpPr/>
      </xdr:nvSpPr>
      <xdr:spPr>
        <a:xfrm>
          <a:off x="6555577" y="1721643"/>
          <a:ext cx="323491" cy="2684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75840</xdr:colOff>
      <xdr:row>6</xdr:row>
      <xdr:rowOff>8269</xdr:rowOff>
    </xdr:from>
    <xdr:to>
      <xdr:col>42</xdr:col>
      <xdr:colOff>75840</xdr:colOff>
      <xdr:row>6</xdr:row>
      <xdr:rowOff>276766</xdr:rowOff>
    </xdr:to>
    <xdr:sp textlink="">
      <xdr:nvSpPr>
        <xdr:cNvPr id="2" name="正方形/長方形 1"/>
        <xdr:cNvSpPr/>
      </xdr:nvSpPr>
      <xdr:spPr>
        <a:xfrm>
          <a:off x="6545651" y="1733552"/>
          <a:ext cx="323491" cy="2684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C9" sqref="C9"/>
    </sheetView>
  </sheetViews>
  <sheetFormatPr defaultColWidth="9" defaultRowHeight="13.2" x14ac:dyDescent="0.2"/>
  <cols>
    <col min="1" max="16384" width="9" style="31"/>
  </cols>
  <sheetData>
    <row r="1" spans="1:16" x14ac:dyDescent="0.2">
      <c r="B1" s="193" t="s">
        <v>77</v>
      </c>
      <c r="C1" s="193"/>
      <c r="D1" s="33">
        <v>3</v>
      </c>
      <c r="E1" s="33">
        <v>4</v>
      </c>
      <c r="F1" s="33">
        <v>5</v>
      </c>
      <c r="G1" s="33">
        <v>6</v>
      </c>
      <c r="H1" s="33">
        <v>7</v>
      </c>
      <c r="I1" s="33">
        <v>8</v>
      </c>
      <c r="J1" s="33">
        <v>9</v>
      </c>
      <c r="K1" s="33">
        <v>10</v>
      </c>
      <c r="L1" s="33">
        <v>11</v>
      </c>
      <c r="M1" s="33">
        <v>12</v>
      </c>
      <c r="N1" s="33">
        <v>1</v>
      </c>
      <c r="O1" s="33">
        <v>2</v>
      </c>
      <c r="P1" s="33"/>
    </row>
    <row r="2" spans="1:16" x14ac:dyDescent="0.2">
      <c r="B2" s="31" t="s">
        <v>78</v>
      </c>
      <c r="C2" s="31" t="s">
        <v>79</v>
      </c>
    </row>
    <row r="3" spans="1:16" x14ac:dyDescent="0.2">
      <c r="A3" s="31">
        <v>1</v>
      </c>
      <c r="B3" s="31">
        <v>200</v>
      </c>
      <c r="D3" s="32">
        <v>71900</v>
      </c>
      <c r="E3" s="32">
        <v>71900</v>
      </c>
      <c r="F3" s="32">
        <v>60000</v>
      </c>
      <c r="G3" s="32">
        <v>71900</v>
      </c>
      <c r="H3" s="32">
        <v>54000</v>
      </c>
      <c r="I3" s="32">
        <v>54000</v>
      </c>
      <c r="J3" s="32">
        <v>54000</v>
      </c>
      <c r="K3" s="32">
        <v>36000</v>
      </c>
      <c r="L3" s="32">
        <v>36000</v>
      </c>
      <c r="M3" s="32">
        <v>36000</v>
      </c>
      <c r="N3" s="32">
        <v>18000</v>
      </c>
      <c r="O3" s="32">
        <v>18000</v>
      </c>
      <c r="P3" s="32">
        <v>18000</v>
      </c>
    </row>
    <row r="4" spans="1:16" x14ac:dyDescent="0.2">
      <c r="A4" s="31">
        <v>2</v>
      </c>
      <c r="B4" s="31">
        <v>100</v>
      </c>
      <c r="C4" s="31">
        <f>+B3-1</f>
        <v>199</v>
      </c>
      <c r="D4" s="32">
        <v>48900</v>
      </c>
      <c r="E4" s="32">
        <v>48900</v>
      </c>
      <c r="F4" s="32">
        <v>48900</v>
      </c>
      <c r="G4" s="32">
        <v>48900</v>
      </c>
      <c r="H4" s="32">
        <v>36900</v>
      </c>
      <c r="I4" s="32">
        <v>36900</v>
      </c>
      <c r="J4" s="32">
        <v>36900</v>
      </c>
      <c r="K4" s="32">
        <v>24600</v>
      </c>
      <c r="L4" s="32">
        <v>24600</v>
      </c>
      <c r="M4" s="32">
        <v>24600</v>
      </c>
      <c r="N4" s="32">
        <v>12300</v>
      </c>
      <c r="O4" s="32">
        <v>12300</v>
      </c>
      <c r="P4" s="32">
        <v>12300</v>
      </c>
    </row>
    <row r="5" spans="1:16" x14ac:dyDescent="0.2">
      <c r="A5" s="31">
        <v>3</v>
      </c>
      <c r="B5" s="31">
        <v>35</v>
      </c>
      <c r="C5" s="31">
        <f t="shared" ref="C5:C7" si="0">+B4-1</f>
        <v>99</v>
      </c>
      <c r="D5" s="32">
        <v>25900</v>
      </c>
      <c r="E5" s="32">
        <v>25900</v>
      </c>
      <c r="F5" s="32">
        <v>25900</v>
      </c>
      <c r="G5" s="32">
        <v>25900</v>
      </c>
      <c r="H5" s="32">
        <v>19500</v>
      </c>
      <c r="I5" s="32">
        <v>19500</v>
      </c>
      <c r="J5" s="32">
        <v>19500</v>
      </c>
      <c r="K5" s="32">
        <v>13000</v>
      </c>
      <c r="L5" s="32">
        <v>13000</v>
      </c>
      <c r="M5" s="32">
        <v>13000</v>
      </c>
      <c r="N5" s="32">
        <v>6500</v>
      </c>
      <c r="O5" s="32">
        <v>6500</v>
      </c>
      <c r="P5" s="32">
        <v>6500</v>
      </c>
    </row>
    <row r="6" spans="1:16" x14ac:dyDescent="0.2">
      <c r="A6" s="31">
        <v>4</v>
      </c>
      <c r="B6" s="31">
        <v>10</v>
      </c>
      <c r="C6" s="31">
        <f t="shared" si="0"/>
        <v>34</v>
      </c>
      <c r="D6" s="32">
        <v>19600</v>
      </c>
      <c r="E6" s="32">
        <v>19600</v>
      </c>
      <c r="F6" s="32">
        <v>19600</v>
      </c>
      <c r="G6" s="32">
        <v>19600</v>
      </c>
      <c r="H6" s="32">
        <v>14800</v>
      </c>
      <c r="I6" s="32">
        <v>14800</v>
      </c>
      <c r="J6" s="32">
        <v>14800</v>
      </c>
      <c r="K6" s="32">
        <v>9900</v>
      </c>
      <c r="L6" s="32">
        <v>9900</v>
      </c>
      <c r="M6" s="32">
        <v>9900</v>
      </c>
      <c r="N6" s="32">
        <v>5000</v>
      </c>
      <c r="O6" s="32">
        <v>5000</v>
      </c>
      <c r="P6" s="32">
        <v>5000</v>
      </c>
    </row>
    <row r="7" spans="1:16" x14ac:dyDescent="0.2">
      <c r="A7" s="31">
        <v>5</v>
      </c>
      <c r="B7" s="31">
        <v>5</v>
      </c>
      <c r="C7" s="31">
        <f t="shared" si="0"/>
        <v>9</v>
      </c>
      <c r="D7" s="32">
        <v>16000</v>
      </c>
      <c r="E7" s="32">
        <v>16000</v>
      </c>
      <c r="F7" s="32">
        <v>16000</v>
      </c>
      <c r="G7" s="32">
        <v>16000</v>
      </c>
      <c r="H7" s="32">
        <v>12000</v>
      </c>
      <c r="I7" s="32">
        <v>12000</v>
      </c>
      <c r="J7" s="32">
        <v>12000</v>
      </c>
      <c r="K7" s="32">
        <v>8000</v>
      </c>
      <c r="L7" s="32">
        <v>8000</v>
      </c>
      <c r="M7" s="32">
        <v>8000</v>
      </c>
      <c r="N7" s="32">
        <v>4000</v>
      </c>
      <c r="O7" s="32">
        <v>4000</v>
      </c>
      <c r="P7" s="32">
        <v>4000</v>
      </c>
    </row>
    <row r="9" spans="1:16" x14ac:dyDescent="0.2">
      <c r="A9" s="31" t="s">
        <v>80</v>
      </c>
      <c r="B9" s="35">
        <f>+'1号（表）'!AG31</f>
        <v>0</v>
      </c>
      <c r="C9" s="31">
        <f>+IF($B$9&gt;C4,A3,IF($B$9&gt;C5,A4,IF($B$9&gt;C6,A5,IF($B$9&gt;C7,A6,IF($B$9&gt;B7,A7,0)))))</f>
        <v>0</v>
      </c>
    </row>
    <row r="10" spans="1:16" x14ac:dyDescent="0.2">
      <c r="A10" s="31" t="s">
        <v>4</v>
      </c>
      <c r="B10" s="33">
        <f>+'1号（表）'!AA2</f>
        <v>4</v>
      </c>
    </row>
    <row r="11" spans="1:16" x14ac:dyDescent="0.2">
      <c r="A11" s="31" t="s">
        <v>65</v>
      </c>
      <c r="B11" s="34">
        <f>+IFERROR(HLOOKUP(B10,$D$1:$O$7,2+C9,0),0)</f>
        <v>0</v>
      </c>
    </row>
    <row r="13" spans="1:16" x14ac:dyDescent="0.2">
      <c r="A13" s="31" t="s">
        <v>56</v>
      </c>
    </row>
    <row r="14" spans="1:16" x14ac:dyDescent="0.2">
      <c r="A14" s="31" t="s">
        <v>81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N25"/>
  <sheetViews>
    <sheetView showGridLines="0" view="pageBreakPreview" topLeftCell="A4" zoomScaleNormal="100" zoomScaleSheetLayoutView="100" workbookViewId="0">
      <selection activeCell="I4" sqref="I4:P4"/>
    </sheetView>
  </sheetViews>
  <sheetFormatPr defaultColWidth="2.109375" defaultRowHeight="22.5" customHeight="1" x14ac:dyDescent="0.2"/>
  <cols>
    <col min="1" max="64" width="2.109375" style="7"/>
    <col min="65" max="66" width="2.109375" style="51"/>
    <col min="67" max="16384" width="2.109375" style="7"/>
  </cols>
  <sheetData>
    <row r="1" spans="1:66" s="5" customFormat="1" ht="22.5" customHeight="1" x14ac:dyDescent="0.2">
      <c r="A1" s="60" t="s">
        <v>21</v>
      </c>
      <c r="B1" s="11"/>
      <c r="AV1" s="41" t="s">
        <v>98</v>
      </c>
      <c r="BM1" s="50"/>
      <c r="BN1" s="50"/>
    </row>
    <row r="2" spans="1:66" s="55" customFormat="1" ht="22.5" customHeight="1" x14ac:dyDescent="0.2">
      <c r="AB2" s="55" t="s">
        <v>121</v>
      </c>
      <c r="AC2" s="524"/>
      <c r="AD2" s="524"/>
      <c r="AE2" s="524"/>
      <c r="AF2" s="524"/>
      <c r="AH2" s="53" t="s">
        <v>49</v>
      </c>
      <c r="AI2" s="524"/>
      <c r="AJ2" s="524"/>
      <c r="AL2" s="53" t="s">
        <v>48</v>
      </c>
      <c r="AM2" s="524"/>
      <c r="AN2" s="524"/>
      <c r="AP2" s="53" t="s">
        <v>47</v>
      </c>
      <c r="AQ2" s="13"/>
    </row>
    <row r="3" spans="1:66" s="55" customFormat="1" ht="22.5" customHeight="1" x14ac:dyDescent="0.2">
      <c r="A3" s="57"/>
    </row>
    <row r="4" spans="1:66" s="55" customFormat="1" ht="22.5" customHeight="1" x14ac:dyDescent="0.2">
      <c r="A4" s="525"/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241" t="s">
        <v>16</v>
      </c>
      <c r="Q4" s="241"/>
      <c r="R4" s="241"/>
      <c r="S4" s="241"/>
      <c r="T4" s="241"/>
      <c r="U4" s="241"/>
      <c r="V4" s="241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66" s="55" customFormat="1" ht="22.5" customHeight="1" x14ac:dyDescent="0.2">
      <c r="A5" s="241" t="s">
        <v>106</v>
      </c>
      <c r="B5" s="241"/>
      <c r="C5" s="241"/>
      <c r="D5" s="241"/>
      <c r="E5" s="241"/>
      <c r="F5" s="241"/>
      <c r="G5" s="241"/>
      <c r="H5" s="241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7" t="s">
        <v>18</v>
      </c>
      <c r="V5" s="527"/>
    </row>
    <row r="6" spans="1:66" s="55" customFormat="1" ht="22.5" customHeight="1" x14ac:dyDescent="0.2"/>
    <row r="7" spans="1:66" s="55" customFormat="1" ht="22.5" customHeight="1" x14ac:dyDescent="0.2">
      <c r="Y7" s="241" t="s">
        <v>17</v>
      </c>
      <c r="Z7" s="241"/>
      <c r="AA7" s="241"/>
      <c r="AB7" s="241"/>
      <c r="AC7" s="241"/>
      <c r="AD7" s="241"/>
      <c r="AF7" s="528"/>
      <c r="AG7" s="528"/>
      <c r="AH7" s="528"/>
      <c r="AI7" s="528"/>
      <c r="AJ7" s="528"/>
      <c r="AK7" s="528"/>
      <c r="AL7" s="528"/>
      <c r="AM7" s="528"/>
      <c r="AN7" s="528"/>
      <c r="AO7" s="246"/>
      <c r="AP7" s="246"/>
      <c r="AQ7" s="246"/>
      <c r="AT7" s="64" t="s">
        <v>130</v>
      </c>
    </row>
    <row r="8" spans="1:66" s="55" customFormat="1" ht="22.5" customHeight="1" x14ac:dyDescent="0.2"/>
    <row r="9" spans="1:66" s="55" customFormat="1" ht="22.5" customHeight="1" x14ac:dyDescent="0.2"/>
    <row r="10" spans="1:66" s="51" customFormat="1" ht="22.5" customHeight="1" x14ac:dyDescent="0.2">
      <c r="A10" s="534" t="s">
        <v>108</v>
      </c>
      <c r="B10" s="534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  <c r="AM10" s="534"/>
      <c r="AN10" s="534"/>
      <c r="AO10" s="534"/>
      <c r="AP10" s="534"/>
      <c r="AQ10" s="534"/>
    </row>
    <row r="11" spans="1:66" s="51" customFormat="1" ht="22.5" customHeight="1" x14ac:dyDescent="0.2">
      <c r="A11" s="534"/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4"/>
      <c r="AN11" s="534"/>
      <c r="AO11" s="534"/>
      <c r="AP11" s="534"/>
      <c r="AQ11" s="534"/>
    </row>
    <row r="12" spans="1:66" ht="22.5" customHeight="1" x14ac:dyDescent="0.2">
      <c r="A12" s="1"/>
      <c r="B12" s="1"/>
    </row>
    <row r="13" spans="1:66" ht="22.5" customHeight="1" x14ac:dyDescent="0.2">
      <c r="A13" s="537" t="s">
        <v>124</v>
      </c>
      <c r="B13" s="537"/>
      <c r="C13" s="537"/>
      <c r="D13" s="537"/>
      <c r="E13" s="537"/>
      <c r="F13" s="537"/>
      <c r="G13" s="537"/>
      <c r="H13" s="537"/>
      <c r="I13" s="537"/>
      <c r="J13" s="537"/>
      <c r="K13" s="537"/>
      <c r="L13" s="537"/>
      <c r="M13" s="537"/>
      <c r="N13" s="537"/>
      <c r="O13" s="537"/>
      <c r="P13" s="537"/>
      <c r="Q13" s="537"/>
      <c r="R13" s="537"/>
      <c r="S13" s="537"/>
      <c r="T13" s="537"/>
      <c r="U13" s="537"/>
      <c r="V13" s="537"/>
      <c r="W13" s="537"/>
      <c r="X13" s="537"/>
      <c r="Y13" s="537"/>
      <c r="Z13" s="537"/>
      <c r="AA13" s="537"/>
      <c r="AB13" s="537"/>
      <c r="AC13" s="537"/>
      <c r="AD13" s="537"/>
      <c r="AE13" s="537"/>
      <c r="AF13" s="537"/>
      <c r="AG13" s="537"/>
      <c r="AH13" s="537"/>
      <c r="AI13" s="537"/>
      <c r="AJ13" s="537"/>
      <c r="AK13" s="537"/>
      <c r="AL13" s="537"/>
      <c r="AM13" s="537"/>
      <c r="AN13" s="537"/>
      <c r="AO13" s="537"/>
      <c r="AP13" s="537"/>
      <c r="AQ13" s="537"/>
    </row>
    <row r="14" spans="1:66" ht="22.5" customHeight="1" x14ac:dyDescent="0.2">
      <c r="A14" s="537"/>
      <c r="B14" s="537"/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537"/>
      <c r="AE14" s="537"/>
      <c r="AF14" s="537"/>
      <c r="AG14" s="537"/>
      <c r="AH14" s="537"/>
      <c r="AI14" s="537"/>
      <c r="AJ14" s="537"/>
      <c r="AK14" s="537"/>
      <c r="AL14" s="537"/>
      <c r="AM14" s="537"/>
      <c r="AN14" s="537"/>
      <c r="AO14" s="537"/>
      <c r="AP14" s="537"/>
      <c r="AQ14" s="537"/>
    </row>
    <row r="15" spans="1:66" ht="22.5" customHeight="1" x14ac:dyDescent="0.2">
      <c r="A15" s="537"/>
      <c r="B15" s="537"/>
      <c r="C15" s="537"/>
      <c r="D15" s="537"/>
      <c r="E15" s="537"/>
      <c r="F15" s="537"/>
      <c r="G15" s="537"/>
      <c r="H15" s="537"/>
      <c r="I15" s="537"/>
      <c r="J15" s="537"/>
      <c r="K15" s="537"/>
      <c r="L15" s="537"/>
      <c r="M15" s="537"/>
      <c r="N15" s="537"/>
      <c r="O15" s="537"/>
      <c r="P15" s="537"/>
      <c r="Q15" s="537"/>
      <c r="R15" s="537"/>
      <c r="S15" s="537"/>
      <c r="T15" s="537"/>
      <c r="U15" s="537"/>
      <c r="V15" s="537"/>
      <c r="W15" s="537"/>
      <c r="X15" s="537"/>
      <c r="Y15" s="537"/>
      <c r="Z15" s="537"/>
      <c r="AA15" s="537"/>
      <c r="AB15" s="537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7"/>
      <c r="AO15" s="537"/>
      <c r="AP15" s="537"/>
      <c r="AQ15" s="537"/>
    </row>
    <row r="16" spans="1:66" ht="22.5" customHeight="1" x14ac:dyDescent="0.2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</row>
    <row r="17" spans="1:43" ht="22.5" customHeight="1" x14ac:dyDescent="0.2">
      <c r="A17" s="540" t="s">
        <v>7</v>
      </c>
      <c r="B17" s="540"/>
      <c r="C17" s="540"/>
      <c r="D17" s="540"/>
      <c r="E17" s="540"/>
      <c r="F17" s="540"/>
      <c r="G17" s="540"/>
      <c r="H17" s="540"/>
      <c r="I17" s="540"/>
      <c r="J17" s="540"/>
      <c r="K17" s="540"/>
      <c r="L17" s="540"/>
      <c r="M17" s="540"/>
      <c r="N17" s="540"/>
      <c r="O17" s="540"/>
      <c r="P17" s="540"/>
      <c r="Q17" s="540"/>
      <c r="R17" s="540"/>
      <c r="S17" s="540"/>
      <c r="T17" s="540"/>
      <c r="U17" s="540"/>
      <c r="V17" s="540"/>
      <c r="W17" s="540"/>
      <c r="X17" s="540"/>
      <c r="Y17" s="540"/>
      <c r="Z17" s="540"/>
      <c r="AA17" s="540"/>
      <c r="AB17" s="540"/>
      <c r="AC17" s="540"/>
      <c r="AD17" s="540"/>
      <c r="AE17" s="540"/>
      <c r="AF17" s="540"/>
      <c r="AG17" s="540"/>
      <c r="AH17" s="540"/>
      <c r="AI17" s="540"/>
      <c r="AJ17" s="540"/>
      <c r="AK17" s="540"/>
      <c r="AL17" s="540"/>
      <c r="AM17" s="540"/>
      <c r="AN17" s="540"/>
      <c r="AO17" s="540"/>
      <c r="AP17" s="540"/>
      <c r="AQ17" s="540"/>
    </row>
    <row r="18" spans="1:43" ht="22.5" customHeight="1" x14ac:dyDescent="0.2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</row>
    <row r="19" spans="1:43" ht="22.5" customHeight="1" x14ac:dyDescent="0.2">
      <c r="A19" s="7" t="s">
        <v>110</v>
      </c>
    </row>
    <row r="20" spans="1:43" ht="22.5" customHeight="1" x14ac:dyDescent="0.2">
      <c r="B20" s="7" t="str">
        <f>+ASC("（1）")</f>
        <v>(1)</v>
      </c>
      <c r="D20" s="7" t="s">
        <v>111</v>
      </c>
      <c r="E20" s="8"/>
      <c r="F20" s="8"/>
      <c r="K20" s="539"/>
      <c r="L20" s="539"/>
      <c r="M20" s="539"/>
      <c r="N20" s="539"/>
      <c r="O20" s="539"/>
      <c r="P20" s="539"/>
      <c r="Q20" s="539"/>
      <c r="R20" s="539"/>
      <c r="S20" s="539"/>
      <c r="T20" s="7" t="s">
        <v>128</v>
      </c>
    </row>
    <row r="21" spans="1:43" ht="22.5" customHeight="1" x14ac:dyDescent="0.2">
      <c r="B21" s="51" t="str">
        <f>+ASC("（２）")</f>
        <v>(2)</v>
      </c>
      <c r="D21" s="7" t="s">
        <v>30</v>
      </c>
      <c r="E21" s="8"/>
      <c r="F21" s="8"/>
      <c r="K21" s="539"/>
      <c r="L21" s="539"/>
      <c r="M21" s="539"/>
      <c r="N21" s="539"/>
      <c r="O21" s="539"/>
      <c r="P21" s="539"/>
      <c r="Q21" s="539"/>
      <c r="R21" s="539"/>
      <c r="S21" s="539"/>
      <c r="T21" s="56" t="s">
        <v>128</v>
      </c>
    </row>
    <row r="22" spans="1:43" ht="22.5" customHeight="1" x14ac:dyDescent="0.2">
      <c r="B22" s="51" t="str">
        <f>+ASC("（3）")</f>
        <v>(3)</v>
      </c>
      <c r="D22" s="7" t="s">
        <v>28</v>
      </c>
      <c r="E22" s="8"/>
      <c r="F22" s="8"/>
      <c r="K22" s="538">
        <f>+K21-K20</f>
        <v>0</v>
      </c>
      <c r="L22" s="538"/>
      <c r="M22" s="538"/>
      <c r="N22" s="538"/>
      <c r="O22" s="538"/>
      <c r="P22" s="538"/>
      <c r="Q22" s="538"/>
      <c r="R22" s="538"/>
      <c r="S22" s="538"/>
      <c r="T22" s="56" t="s">
        <v>128</v>
      </c>
    </row>
    <row r="24" spans="1:43" ht="22.5" customHeight="1" x14ac:dyDescent="0.2">
      <c r="A24" s="7" t="s">
        <v>112</v>
      </c>
    </row>
    <row r="25" spans="1:43" ht="22.5" customHeight="1" x14ac:dyDescent="0.2">
      <c r="B25" s="7" t="s">
        <v>113</v>
      </c>
    </row>
  </sheetData>
  <sheetProtection selectLockedCells="1"/>
  <mergeCells count="17">
    <mergeCell ref="AO7:AQ7"/>
    <mergeCell ref="A10:AQ11"/>
    <mergeCell ref="A13:AQ15"/>
    <mergeCell ref="K22:S22"/>
    <mergeCell ref="AM2:AN2"/>
    <mergeCell ref="AC2:AF2"/>
    <mergeCell ref="AI2:AJ2"/>
    <mergeCell ref="K20:S20"/>
    <mergeCell ref="K21:S21"/>
    <mergeCell ref="A17:AQ17"/>
    <mergeCell ref="A4:O4"/>
    <mergeCell ref="P4:V4"/>
    <mergeCell ref="A5:H5"/>
    <mergeCell ref="I5:T5"/>
    <mergeCell ref="U5:V5"/>
    <mergeCell ref="Y7:AD7"/>
    <mergeCell ref="AF7:AN7"/>
  </mergeCells>
  <phoneticPr fontId="4"/>
  <dataValidations count="1">
    <dataValidation type="whole" operator="greaterThanOrEqual" allowBlank="1" showInputMessage="1" showErrorMessage="1" sqref="K20:P22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Z34"/>
  <sheetViews>
    <sheetView showGridLines="0" showWhiteSpace="0" view="pageBreakPreview" zoomScaleNormal="100" zoomScaleSheetLayoutView="100" workbookViewId="0">
      <selection activeCell="I4" sqref="I4:P4"/>
    </sheetView>
  </sheetViews>
  <sheetFormatPr defaultColWidth="2.109375" defaultRowHeight="22.5" customHeight="1" x14ac:dyDescent="0.2"/>
  <cols>
    <col min="1" max="44" width="2.109375" style="7"/>
    <col min="45" max="52" width="2.109375" style="51"/>
    <col min="53" max="53" width="2.109375" style="56"/>
    <col min="54" max="60" width="2.109375" style="51"/>
    <col min="61" max="67" width="2.109375" style="7"/>
    <col min="68" max="78" width="2.109375" style="51"/>
    <col min="79" max="16384" width="2.109375" style="7"/>
  </cols>
  <sheetData>
    <row r="1" spans="1:78" s="5" customFormat="1" ht="22.5" customHeight="1" x14ac:dyDescent="0.2">
      <c r="A1" s="60" t="s">
        <v>27</v>
      </c>
      <c r="B1" s="11"/>
      <c r="AS1" s="50"/>
      <c r="AT1" s="50"/>
      <c r="AU1" s="50"/>
      <c r="AV1" s="41" t="s">
        <v>98</v>
      </c>
      <c r="AX1" s="50"/>
      <c r="AY1" s="50"/>
      <c r="AZ1" s="50"/>
      <c r="BA1" s="55"/>
      <c r="BB1" s="50"/>
      <c r="BC1" s="50"/>
      <c r="BD1" s="50"/>
      <c r="BE1" s="50"/>
      <c r="BF1" s="50"/>
      <c r="BG1" s="50"/>
      <c r="BH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</row>
    <row r="2" spans="1:78" s="50" customFormat="1" ht="22.5" customHeight="1" x14ac:dyDescent="0.2">
      <c r="AB2" s="50" t="s">
        <v>121</v>
      </c>
      <c r="AC2" s="524"/>
      <c r="AD2" s="524"/>
      <c r="AE2" s="524"/>
      <c r="AF2" s="524"/>
      <c r="AH2" s="53" t="s">
        <v>49</v>
      </c>
      <c r="AI2" s="524"/>
      <c r="AJ2" s="524"/>
      <c r="AL2" s="53" t="s">
        <v>48</v>
      </c>
      <c r="AM2" s="524"/>
      <c r="AN2" s="524"/>
      <c r="AP2" s="53" t="s">
        <v>47</v>
      </c>
      <c r="AQ2" s="13"/>
      <c r="BA2" s="55"/>
    </row>
    <row r="3" spans="1:78" s="50" customFormat="1" ht="22.5" customHeight="1" x14ac:dyDescent="0.2">
      <c r="A3" s="52"/>
      <c r="BA3" s="55"/>
    </row>
    <row r="4" spans="1:78" s="50" customFormat="1" ht="22.5" customHeight="1" x14ac:dyDescent="0.2">
      <c r="A4" s="525"/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241" t="s">
        <v>16</v>
      </c>
      <c r="Q4" s="241"/>
      <c r="R4" s="241"/>
      <c r="S4" s="241"/>
      <c r="T4" s="241"/>
      <c r="U4" s="241"/>
      <c r="V4" s="241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78" s="50" customFormat="1" ht="22.5" customHeight="1" x14ac:dyDescent="0.2">
      <c r="A5" s="241" t="s">
        <v>106</v>
      </c>
      <c r="B5" s="241"/>
      <c r="C5" s="241"/>
      <c r="D5" s="241"/>
      <c r="E5" s="241"/>
      <c r="F5" s="241"/>
      <c r="G5" s="241"/>
      <c r="H5" s="241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7" t="s">
        <v>18</v>
      </c>
      <c r="V5" s="527"/>
    </row>
    <row r="6" spans="1:78" s="50" customFormat="1" ht="22.5" customHeight="1" x14ac:dyDescent="0.2">
      <c r="BA6" s="55"/>
    </row>
    <row r="7" spans="1:78" s="50" customFormat="1" ht="22.5" customHeight="1" x14ac:dyDescent="0.2">
      <c r="Y7" s="241" t="s">
        <v>17</v>
      </c>
      <c r="Z7" s="241"/>
      <c r="AA7" s="241"/>
      <c r="AB7" s="241"/>
      <c r="AC7" s="241"/>
      <c r="AD7" s="241"/>
      <c r="AF7" s="528"/>
      <c r="AG7" s="528"/>
      <c r="AH7" s="528"/>
      <c r="AI7" s="528"/>
      <c r="AJ7" s="528"/>
      <c r="AK7" s="528"/>
      <c r="AL7" s="528"/>
      <c r="AM7" s="528"/>
      <c r="AN7" s="528"/>
      <c r="AO7" s="246"/>
      <c r="AP7" s="246"/>
      <c r="AQ7" s="246"/>
      <c r="AT7" s="64" t="s">
        <v>130</v>
      </c>
      <c r="BA7" s="55"/>
    </row>
    <row r="8" spans="1:78" s="50" customFormat="1" ht="22.5" customHeight="1" x14ac:dyDescent="0.2">
      <c r="BA8" s="55"/>
    </row>
    <row r="9" spans="1:78" s="50" customFormat="1" ht="22.5" customHeight="1" x14ac:dyDescent="0.2">
      <c r="BA9" s="55"/>
    </row>
    <row r="10" spans="1:78" s="51" customFormat="1" ht="22.5" customHeight="1" x14ac:dyDescent="0.2">
      <c r="A10" s="534" t="s">
        <v>109</v>
      </c>
      <c r="B10" s="534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  <c r="AM10" s="534"/>
      <c r="AN10" s="534"/>
      <c r="AO10" s="534"/>
      <c r="AP10" s="534"/>
      <c r="AQ10" s="534"/>
      <c r="BA10" s="56"/>
    </row>
    <row r="11" spans="1:78" s="51" customFormat="1" ht="22.5" customHeight="1" x14ac:dyDescent="0.2">
      <c r="A11" s="534"/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4"/>
      <c r="AN11" s="534"/>
      <c r="AO11" s="534"/>
      <c r="AP11" s="534"/>
      <c r="AQ11" s="534"/>
      <c r="BA11" s="56"/>
    </row>
    <row r="12" spans="1:78" s="51" customFormat="1" ht="22.5" customHeight="1" x14ac:dyDescent="0.2">
      <c r="A12" s="1"/>
      <c r="B12" s="1"/>
      <c r="BA12" s="56"/>
    </row>
    <row r="13" spans="1:78" ht="22.5" customHeight="1" x14ac:dyDescent="0.2">
      <c r="A13" s="537" t="s">
        <v>125</v>
      </c>
      <c r="B13" s="537"/>
      <c r="C13" s="537"/>
      <c r="D13" s="537"/>
      <c r="E13" s="537"/>
      <c r="F13" s="537"/>
      <c r="G13" s="537"/>
      <c r="H13" s="537"/>
      <c r="I13" s="537"/>
      <c r="J13" s="537"/>
      <c r="K13" s="537"/>
      <c r="L13" s="537"/>
      <c r="M13" s="537"/>
      <c r="N13" s="537"/>
      <c r="O13" s="537"/>
      <c r="P13" s="537"/>
      <c r="Q13" s="537"/>
      <c r="R13" s="537"/>
      <c r="S13" s="537"/>
      <c r="T13" s="537"/>
      <c r="U13" s="537"/>
      <c r="V13" s="537"/>
      <c r="W13" s="537"/>
      <c r="X13" s="537"/>
      <c r="Y13" s="537"/>
      <c r="Z13" s="537"/>
      <c r="AA13" s="537"/>
      <c r="AB13" s="537"/>
      <c r="AC13" s="537"/>
      <c r="AD13" s="537"/>
      <c r="AE13" s="537"/>
      <c r="AF13" s="537"/>
      <c r="AG13" s="537"/>
      <c r="AH13" s="537"/>
      <c r="AI13" s="537"/>
      <c r="AJ13" s="537"/>
      <c r="AK13" s="537"/>
      <c r="AL13" s="537"/>
      <c r="AM13" s="537"/>
      <c r="AN13" s="537"/>
      <c r="AO13" s="537"/>
      <c r="AP13" s="537"/>
      <c r="AQ13" s="537"/>
    </row>
    <row r="14" spans="1:78" ht="22.5" customHeight="1" x14ac:dyDescent="0.2">
      <c r="A14" s="537"/>
      <c r="B14" s="537"/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537"/>
      <c r="AE14" s="537"/>
      <c r="AF14" s="537"/>
      <c r="AG14" s="537"/>
      <c r="AH14" s="537"/>
      <c r="AI14" s="537"/>
      <c r="AJ14" s="537"/>
      <c r="AK14" s="537"/>
      <c r="AL14" s="537"/>
      <c r="AM14" s="537"/>
      <c r="AN14" s="537"/>
      <c r="AO14" s="537"/>
      <c r="AP14" s="537"/>
      <c r="AQ14" s="537"/>
    </row>
    <row r="15" spans="1:78" ht="22.5" customHeight="1" x14ac:dyDescent="0.2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</row>
    <row r="16" spans="1:78" ht="22.5" customHeight="1" x14ac:dyDescent="0.2">
      <c r="A16" s="540" t="s">
        <v>7</v>
      </c>
      <c r="B16" s="540"/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  <c r="AA16" s="540"/>
      <c r="AB16" s="540"/>
      <c r="AC16" s="540"/>
      <c r="AD16" s="540"/>
      <c r="AE16" s="540"/>
      <c r="AF16" s="540"/>
      <c r="AG16" s="540"/>
      <c r="AH16" s="540"/>
      <c r="AI16" s="540"/>
      <c r="AJ16" s="540"/>
      <c r="AK16" s="540"/>
      <c r="AL16" s="540"/>
      <c r="AM16" s="540"/>
      <c r="AN16" s="540"/>
      <c r="AO16" s="540"/>
      <c r="AP16" s="540"/>
      <c r="AQ16" s="540"/>
    </row>
    <row r="17" spans="1:53" ht="22.5" customHeight="1" x14ac:dyDescent="0.2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</row>
    <row r="18" spans="1:53" s="5" customFormat="1" ht="22.5" customHeight="1" x14ac:dyDescent="0.2">
      <c r="A18" s="544" t="s">
        <v>24</v>
      </c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6"/>
      <c r="S18" s="541"/>
      <c r="T18" s="542"/>
      <c r="U18" s="542"/>
      <c r="V18" s="542"/>
      <c r="W18" s="542"/>
      <c r="X18" s="542"/>
      <c r="Y18" s="542"/>
      <c r="Z18" s="542"/>
      <c r="AA18" s="542"/>
      <c r="AB18" s="542"/>
      <c r="AC18" s="542"/>
      <c r="AD18" s="542"/>
      <c r="AE18" s="542"/>
      <c r="AF18" s="542"/>
      <c r="AG18" s="542"/>
      <c r="AH18" s="542"/>
      <c r="AI18" s="542"/>
      <c r="AJ18" s="542"/>
      <c r="AK18" s="542"/>
      <c r="AL18" s="542"/>
      <c r="AM18" s="542"/>
      <c r="AN18" s="542"/>
      <c r="AO18" s="542"/>
      <c r="AP18" s="542"/>
      <c r="AQ18" s="543"/>
      <c r="BA18" s="55"/>
    </row>
    <row r="19" spans="1:53" s="5" customFormat="1" ht="22.5" customHeight="1" x14ac:dyDescent="0.2">
      <c r="A19" s="544" t="s">
        <v>25</v>
      </c>
      <c r="B19" s="545"/>
      <c r="C19" s="545"/>
      <c r="D19" s="545"/>
      <c r="E19" s="545"/>
      <c r="F19" s="545"/>
      <c r="G19" s="545"/>
      <c r="H19" s="545"/>
      <c r="I19" s="545"/>
      <c r="J19" s="545"/>
      <c r="K19" s="545"/>
      <c r="L19" s="545"/>
      <c r="M19" s="545"/>
      <c r="N19" s="545"/>
      <c r="O19" s="545"/>
      <c r="P19" s="545"/>
      <c r="Q19" s="545"/>
      <c r="R19" s="546"/>
      <c r="S19" s="541"/>
      <c r="T19" s="542"/>
      <c r="U19" s="542"/>
      <c r="V19" s="542"/>
      <c r="W19" s="542"/>
      <c r="X19" s="542"/>
      <c r="Y19" s="542"/>
      <c r="Z19" s="542"/>
      <c r="AA19" s="542"/>
      <c r="AB19" s="542"/>
      <c r="AC19" s="542"/>
      <c r="AD19" s="542"/>
      <c r="AE19" s="542"/>
      <c r="AF19" s="542"/>
      <c r="AG19" s="542"/>
      <c r="AH19" s="542"/>
      <c r="AI19" s="542"/>
      <c r="AJ19" s="542"/>
      <c r="AK19" s="542"/>
      <c r="AL19" s="542"/>
      <c r="AM19" s="542"/>
      <c r="AN19" s="542"/>
      <c r="AO19" s="542"/>
      <c r="AP19" s="542"/>
      <c r="AQ19" s="543"/>
      <c r="BA19" s="55"/>
    </row>
    <row r="20" spans="1:53" s="5" customFormat="1" ht="22.5" customHeight="1" x14ac:dyDescent="0.2">
      <c r="A20" s="544" t="s">
        <v>23</v>
      </c>
      <c r="B20" s="545"/>
      <c r="C20" s="545"/>
      <c r="D20" s="545"/>
      <c r="E20" s="545"/>
      <c r="F20" s="545"/>
      <c r="G20" s="545"/>
      <c r="H20" s="545"/>
      <c r="I20" s="545"/>
      <c r="J20" s="545"/>
      <c r="K20" s="545"/>
      <c r="L20" s="545"/>
      <c r="M20" s="545"/>
      <c r="N20" s="545"/>
      <c r="O20" s="545"/>
      <c r="P20" s="545"/>
      <c r="Q20" s="545"/>
      <c r="R20" s="546"/>
      <c r="S20" s="541"/>
      <c r="T20" s="542"/>
      <c r="U20" s="542"/>
      <c r="V20" s="542"/>
      <c r="W20" s="542"/>
      <c r="X20" s="542"/>
      <c r="Y20" s="542"/>
      <c r="Z20" s="542"/>
      <c r="AA20" s="542"/>
      <c r="AB20" s="542"/>
      <c r="AC20" s="542"/>
      <c r="AD20" s="542"/>
      <c r="AE20" s="542"/>
      <c r="AF20" s="542"/>
      <c r="AG20" s="542"/>
      <c r="AH20" s="542"/>
      <c r="AI20" s="542"/>
      <c r="AJ20" s="542"/>
      <c r="AK20" s="542"/>
      <c r="AL20" s="542"/>
      <c r="AM20" s="542"/>
      <c r="AN20" s="542"/>
      <c r="AO20" s="542"/>
      <c r="AP20" s="542"/>
      <c r="AQ20" s="543"/>
      <c r="BA20" s="55"/>
    </row>
    <row r="21" spans="1:53" s="5" customFormat="1" ht="22.5" customHeight="1" x14ac:dyDescent="0.2">
      <c r="A21" s="562" t="s">
        <v>26</v>
      </c>
      <c r="B21" s="563"/>
      <c r="C21" s="563"/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4"/>
      <c r="S21" s="569" t="s">
        <v>114</v>
      </c>
      <c r="T21" s="570"/>
      <c r="U21" s="570"/>
      <c r="V21" s="570"/>
      <c r="W21" s="570"/>
      <c r="X21" s="570"/>
      <c r="Y21" s="570"/>
      <c r="Z21" s="570"/>
      <c r="AA21" s="570"/>
      <c r="AB21" s="570"/>
      <c r="AC21" s="570"/>
      <c r="AD21" s="570"/>
      <c r="AE21" s="570"/>
      <c r="AF21" s="570"/>
      <c r="AG21" s="570"/>
      <c r="AH21" s="570"/>
      <c r="AI21" s="570"/>
      <c r="AJ21" s="570"/>
      <c r="AK21" s="570"/>
      <c r="AL21" s="571"/>
      <c r="AM21" s="571"/>
      <c r="AN21" s="571"/>
      <c r="AO21" s="571"/>
      <c r="AP21" s="571"/>
      <c r="AQ21" s="572"/>
      <c r="BA21" s="55"/>
    </row>
    <row r="22" spans="1:53" s="5" customFormat="1" ht="22.5" customHeight="1" x14ac:dyDescent="0.2">
      <c r="A22" s="565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566"/>
      <c r="S22" s="573"/>
      <c r="T22" s="574"/>
      <c r="U22" s="574"/>
      <c r="V22" s="574"/>
      <c r="W22" s="574"/>
      <c r="X22" s="574"/>
      <c r="Y22" s="574"/>
      <c r="Z22" s="574"/>
      <c r="AA22" s="574"/>
      <c r="AB22" s="574"/>
      <c r="AC22" s="574"/>
      <c r="AD22" s="574"/>
      <c r="AE22" s="574"/>
      <c r="AF22" s="574"/>
      <c r="AG22" s="574"/>
      <c r="AH22" s="574"/>
      <c r="AI22" s="574"/>
      <c r="AJ22" s="574"/>
      <c r="AK22" s="574"/>
      <c r="AL22" s="574"/>
      <c r="AM22" s="574"/>
      <c r="AN22" s="574"/>
      <c r="AO22" s="574"/>
      <c r="AP22" s="574"/>
      <c r="AQ22" s="575"/>
      <c r="BA22" s="55"/>
    </row>
    <row r="23" spans="1:53" s="5" customFormat="1" ht="22.5" customHeight="1" x14ac:dyDescent="0.2">
      <c r="A23" s="565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566"/>
      <c r="S23" s="573"/>
      <c r="T23" s="574"/>
      <c r="U23" s="574"/>
      <c r="V23" s="574"/>
      <c r="W23" s="574"/>
      <c r="X23" s="574"/>
      <c r="Y23" s="574"/>
      <c r="Z23" s="574"/>
      <c r="AA23" s="574"/>
      <c r="AB23" s="574"/>
      <c r="AC23" s="574"/>
      <c r="AD23" s="574"/>
      <c r="AE23" s="574"/>
      <c r="AF23" s="574"/>
      <c r="AG23" s="574"/>
      <c r="AH23" s="574"/>
      <c r="AI23" s="574"/>
      <c r="AJ23" s="574"/>
      <c r="AK23" s="574"/>
      <c r="AL23" s="574"/>
      <c r="AM23" s="574"/>
      <c r="AN23" s="574"/>
      <c r="AO23" s="574"/>
      <c r="AP23" s="574"/>
      <c r="AQ23" s="575"/>
      <c r="BA23" s="55"/>
    </row>
    <row r="24" spans="1:53" s="5" customFormat="1" ht="22.5" customHeight="1" x14ac:dyDescent="0.2">
      <c r="A24" s="565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566"/>
      <c r="S24" s="573"/>
      <c r="T24" s="574"/>
      <c r="U24" s="574"/>
      <c r="V24" s="574"/>
      <c r="W24" s="574"/>
      <c r="X24" s="574"/>
      <c r="Y24" s="574"/>
      <c r="Z24" s="574"/>
      <c r="AA24" s="574"/>
      <c r="AB24" s="574"/>
      <c r="AC24" s="574"/>
      <c r="AD24" s="574"/>
      <c r="AE24" s="574"/>
      <c r="AF24" s="574"/>
      <c r="AG24" s="574"/>
      <c r="AH24" s="574"/>
      <c r="AI24" s="574"/>
      <c r="AJ24" s="574"/>
      <c r="AK24" s="574"/>
      <c r="AL24" s="574"/>
      <c r="AM24" s="574"/>
      <c r="AN24" s="574"/>
      <c r="AO24" s="574"/>
      <c r="AP24" s="574"/>
      <c r="AQ24" s="575"/>
      <c r="BA24" s="55"/>
    </row>
    <row r="25" spans="1:53" s="5" customFormat="1" ht="22.5" customHeight="1" x14ac:dyDescent="0.2">
      <c r="A25" s="565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566"/>
      <c r="S25" s="573"/>
      <c r="T25" s="574"/>
      <c r="U25" s="574"/>
      <c r="V25" s="574"/>
      <c r="W25" s="574"/>
      <c r="X25" s="574"/>
      <c r="Y25" s="574"/>
      <c r="Z25" s="574"/>
      <c r="AA25" s="574"/>
      <c r="AB25" s="574"/>
      <c r="AC25" s="574"/>
      <c r="AD25" s="574"/>
      <c r="AE25" s="574"/>
      <c r="AF25" s="574"/>
      <c r="AG25" s="574"/>
      <c r="AH25" s="574"/>
      <c r="AI25" s="574"/>
      <c r="AJ25" s="574"/>
      <c r="AK25" s="574"/>
      <c r="AL25" s="574"/>
      <c r="AM25" s="574"/>
      <c r="AN25" s="574"/>
      <c r="AO25" s="574"/>
      <c r="AP25" s="574"/>
      <c r="AQ25" s="575"/>
      <c r="BA25" s="55"/>
    </row>
    <row r="26" spans="1:53" s="5" customFormat="1" ht="22.5" customHeight="1" x14ac:dyDescent="0.2">
      <c r="A26" s="565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566"/>
      <c r="S26" s="573"/>
      <c r="T26" s="574"/>
      <c r="U26" s="574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4"/>
      <c r="AL26" s="574"/>
      <c r="AM26" s="574"/>
      <c r="AN26" s="574"/>
      <c r="AO26" s="574"/>
      <c r="AP26" s="574"/>
      <c r="AQ26" s="575"/>
      <c r="BA26" s="55"/>
    </row>
    <row r="27" spans="1:53" s="5" customFormat="1" ht="22.5" customHeight="1" x14ac:dyDescent="0.2">
      <c r="A27" s="567"/>
      <c r="B27" s="568"/>
      <c r="C27" s="568"/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279"/>
      <c r="S27" s="576"/>
      <c r="T27" s="577"/>
      <c r="U27" s="577"/>
      <c r="V27" s="577"/>
      <c r="W27" s="577"/>
      <c r="X27" s="577"/>
      <c r="Y27" s="577"/>
      <c r="Z27" s="577"/>
      <c r="AA27" s="577"/>
      <c r="AB27" s="577"/>
      <c r="AC27" s="577"/>
      <c r="AD27" s="577"/>
      <c r="AE27" s="577"/>
      <c r="AF27" s="577"/>
      <c r="AG27" s="577"/>
      <c r="AH27" s="577"/>
      <c r="AI27" s="577"/>
      <c r="AJ27" s="577"/>
      <c r="AK27" s="577"/>
      <c r="AL27" s="577"/>
      <c r="AM27" s="577"/>
      <c r="AN27" s="577"/>
      <c r="AO27" s="577"/>
      <c r="AP27" s="577"/>
      <c r="AQ27" s="578"/>
      <c r="BA27" s="55"/>
    </row>
    <row r="28" spans="1:53" s="5" customFormat="1" ht="22.5" customHeight="1" x14ac:dyDescent="0.2">
      <c r="A28" s="547" t="s">
        <v>22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548"/>
      <c r="S28" s="554"/>
      <c r="T28" s="555"/>
      <c r="U28" s="555"/>
      <c r="V28" s="555"/>
      <c r="W28" s="555"/>
      <c r="X28" s="555"/>
      <c r="Y28" s="555"/>
      <c r="Z28" s="555"/>
      <c r="AA28" s="555"/>
      <c r="AB28" s="555"/>
      <c r="AC28" s="555"/>
      <c r="AD28" s="555"/>
      <c r="AE28" s="555"/>
      <c r="AF28" s="555"/>
      <c r="AG28" s="555"/>
      <c r="AH28" s="555"/>
      <c r="AI28" s="555"/>
      <c r="AJ28" s="555"/>
      <c r="AK28" s="555"/>
      <c r="AL28" s="555"/>
      <c r="AM28" s="555"/>
      <c r="AN28" s="555"/>
      <c r="AO28" s="555"/>
      <c r="AP28" s="555"/>
      <c r="AQ28" s="556"/>
      <c r="BA28" s="55"/>
    </row>
    <row r="29" spans="1:53" s="5" customFormat="1" ht="22.5" customHeight="1" x14ac:dyDescent="0.2">
      <c r="A29" s="549"/>
      <c r="B29" s="550"/>
      <c r="C29" s="550"/>
      <c r="D29" s="550"/>
      <c r="E29" s="550"/>
      <c r="F29" s="550"/>
      <c r="G29" s="550"/>
      <c r="H29" s="550"/>
      <c r="I29" s="550"/>
      <c r="J29" s="550"/>
      <c r="K29" s="550"/>
      <c r="L29" s="550"/>
      <c r="M29" s="550"/>
      <c r="N29" s="550"/>
      <c r="O29" s="550"/>
      <c r="P29" s="550"/>
      <c r="Q29" s="550"/>
      <c r="R29" s="551"/>
      <c r="S29" s="557"/>
      <c r="T29" s="526"/>
      <c r="U29" s="526"/>
      <c r="V29" s="526"/>
      <c r="W29" s="526"/>
      <c r="X29" s="526"/>
      <c r="Y29" s="526"/>
      <c r="Z29" s="526"/>
      <c r="AA29" s="526"/>
      <c r="AB29" s="526"/>
      <c r="AC29" s="526"/>
      <c r="AD29" s="526"/>
      <c r="AE29" s="526"/>
      <c r="AF29" s="526"/>
      <c r="AG29" s="526"/>
      <c r="AH29" s="526"/>
      <c r="AI29" s="526"/>
      <c r="AJ29" s="526"/>
      <c r="AK29" s="526"/>
      <c r="AL29" s="526"/>
      <c r="AM29" s="526"/>
      <c r="AN29" s="526"/>
      <c r="AO29" s="526"/>
      <c r="AP29" s="526"/>
      <c r="AQ29" s="558"/>
      <c r="BA29" s="55"/>
    </row>
    <row r="30" spans="1:53" s="5" customFormat="1" ht="22.5" customHeight="1" x14ac:dyDescent="0.2">
      <c r="A30" s="549"/>
      <c r="B30" s="55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1"/>
      <c r="S30" s="557"/>
      <c r="T30" s="526"/>
      <c r="U30" s="526"/>
      <c r="V30" s="526"/>
      <c r="W30" s="526"/>
      <c r="X30" s="526"/>
      <c r="Y30" s="526"/>
      <c r="Z30" s="526"/>
      <c r="AA30" s="526"/>
      <c r="AB30" s="526"/>
      <c r="AC30" s="526"/>
      <c r="AD30" s="526"/>
      <c r="AE30" s="526"/>
      <c r="AF30" s="526"/>
      <c r="AG30" s="526"/>
      <c r="AH30" s="526"/>
      <c r="AI30" s="526"/>
      <c r="AJ30" s="526"/>
      <c r="AK30" s="526"/>
      <c r="AL30" s="526"/>
      <c r="AM30" s="526"/>
      <c r="AN30" s="526"/>
      <c r="AO30" s="526"/>
      <c r="AP30" s="526"/>
      <c r="AQ30" s="558"/>
      <c r="BA30" s="55"/>
    </row>
    <row r="31" spans="1:53" s="5" customFormat="1" ht="22.5" customHeight="1" x14ac:dyDescent="0.2">
      <c r="A31" s="549"/>
      <c r="B31" s="55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1"/>
      <c r="S31" s="557"/>
      <c r="T31" s="526"/>
      <c r="U31" s="526"/>
      <c r="V31" s="526"/>
      <c r="W31" s="526"/>
      <c r="X31" s="526"/>
      <c r="Y31" s="526"/>
      <c r="Z31" s="526"/>
      <c r="AA31" s="526"/>
      <c r="AB31" s="526"/>
      <c r="AC31" s="526"/>
      <c r="AD31" s="526"/>
      <c r="AE31" s="526"/>
      <c r="AF31" s="526"/>
      <c r="AG31" s="526"/>
      <c r="AH31" s="526"/>
      <c r="AI31" s="526"/>
      <c r="AJ31" s="526"/>
      <c r="AK31" s="526"/>
      <c r="AL31" s="526"/>
      <c r="AM31" s="526"/>
      <c r="AN31" s="526"/>
      <c r="AO31" s="526"/>
      <c r="AP31" s="526"/>
      <c r="AQ31" s="558"/>
      <c r="BA31" s="55"/>
    </row>
    <row r="32" spans="1:53" s="5" customFormat="1" ht="22.5" customHeight="1" x14ac:dyDescent="0.2">
      <c r="A32" s="549"/>
      <c r="B32" s="550"/>
      <c r="C32" s="550"/>
      <c r="D32" s="550"/>
      <c r="E32" s="550"/>
      <c r="F32" s="550"/>
      <c r="G32" s="550"/>
      <c r="H32" s="550"/>
      <c r="I32" s="550"/>
      <c r="J32" s="550"/>
      <c r="K32" s="550"/>
      <c r="L32" s="550"/>
      <c r="M32" s="550"/>
      <c r="N32" s="550"/>
      <c r="O32" s="550"/>
      <c r="P32" s="550"/>
      <c r="Q32" s="550"/>
      <c r="R32" s="551"/>
      <c r="S32" s="557"/>
      <c r="T32" s="526"/>
      <c r="U32" s="526"/>
      <c r="V32" s="526"/>
      <c r="W32" s="526"/>
      <c r="X32" s="526"/>
      <c r="Y32" s="526"/>
      <c r="Z32" s="526"/>
      <c r="AA32" s="526"/>
      <c r="AB32" s="526"/>
      <c r="AC32" s="526"/>
      <c r="AD32" s="526"/>
      <c r="AE32" s="526"/>
      <c r="AF32" s="526"/>
      <c r="AG32" s="526"/>
      <c r="AH32" s="526"/>
      <c r="AI32" s="526"/>
      <c r="AJ32" s="526"/>
      <c r="AK32" s="526"/>
      <c r="AL32" s="526"/>
      <c r="AM32" s="526"/>
      <c r="AN32" s="526"/>
      <c r="AO32" s="526"/>
      <c r="AP32" s="526"/>
      <c r="AQ32" s="558"/>
      <c r="BA32" s="55"/>
    </row>
    <row r="33" spans="1:53" s="5" customFormat="1" ht="22.5" customHeight="1" x14ac:dyDescent="0.2">
      <c r="A33" s="549"/>
      <c r="B33" s="550"/>
      <c r="C33" s="550"/>
      <c r="D33" s="550"/>
      <c r="E33" s="550"/>
      <c r="F33" s="550"/>
      <c r="G33" s="550"/>
      <c r="H33" s="550"/>
      <c r="I33" s="550"/>
      <c r="J33" s="550"/>
      <c r="K33" s="550"/>
      <c r="L33" s="550"/>
      <c r="M33" s="550"/>
      <c r="N33" s="550"/>
      <c r="O33" s="550"/>
      <c r="P33" s="550"/>
      <c r="Q33" s="550"/>
      <c r="R33" s="551"/>
      <c r="S33" s="557"/>
      <c r="T33" s="526"/>
      <c r="U33" s="526"/>
      <c r="V33" s="526"/>
      <c r="W33" s="526"/>
      <c r="X33" s="526"/>
      <c r="Y33" s="526"/>
      <c r="Z33" s="526"/>
      <c r="AA33" s="526"/>
      <c r="AB33" s="526"/>
      <c r="AC33" s="526"/>
      <c r="AD33" s="526"/>
      <c r="AE33" s="526"/>
      <c r="AF33" s="526"/>
      <c r="AG33" s="526"/>
      <c r="AH33" s="526"/>
      <c r="AI33" s="526"/>
      <c r="AJ33" s="526"/>
      <c r="AK33" s="526"/>
      <c r="AL33" s="526"/>
      <c r="AM33" s="526"/>
      <c r="AN33" s="526"/>
      <c r="AO33" s="526"/>
      <c r="AP33" s="526"/>
      <c r="AQ33" s="558"/>
      <c r="BA33" s="55"/>
    </row>
    <row r="34" spans="1:53" s="5" customFormat="1" ht="22.5" customHeight="1" x14ac:dyDescent="0.2">
      <c r="A34" s="552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553"/>
      <c r="S34" s="559"/>
      <c r="T34" s="560"/>
      <c r="U34" s="560"/>
      <c r="V34" s="560"/>
      <c r="W34" s="560"/>
      <c r="X34" s="560"/>
      <c r="Y34" s="560"/>
      <c r="Z34" s="560"/>
      <c r="AA34" s="560"/>
      <c r="AB34" s="560"/>
      <c r="AC34" s="560"/>
      <c r="AD34" s="560"/>
      <c r="AE34" s="560"/>
      <c r="AF34" s="560"/>
      <c r="AG34" s="560"/>
      <c r="AH34" s="560"/>
      <c r="AI34" s="560"/>
      <c r="AJ34" s="560"/>
      <c r="AK34" s="560"/>
      <c r="AL34" s="560"/>
      <c r="AM34" s="560"/>
      <c r="AN34" s="560"/>
      <c r="AO34" s="560"/>
      <c r="AP34" s="560"/>
      <c r="AQ34" s="561"/>
      <c r="BA34" s="55"/>
    </row>
  </sheetData>
  <mergeCells count="24">
    <mergeCell ref="AO7:AQ7"/>
    <mergeCell ref="A13:AQ14"/>
    <mergeCell ref="A16:AQ16"/>
    <mergeCell ref="A10:AQ11"/>
    <mergeCell ref="AM2:AN2"/>
    <mergeCell ref="A4:O4"/>
    <mergeCell ref="P4:V4"/>
    <mergeCell ref="A5:H5"/>
    <mergeCell ref="I5:T5"/>
    <mergeCell ref="U5:V5"/>
    <mergeCell ref="AC2:AF2"/>
    <mergeCell ref="AI2:AJ2"/>
    <mergeCell ref="Y7:AD7"/>
    <mergeCell ref="AF7:AN7"/>
    <mergeCell ref="A28:R34"/>
    <mergeCell ref="S28:AQ34"/>
    <mergeCell ref="A20:R20"/>
    <mergeCell ref="A21:R27"/>
    <mergeCell ref="S21:AQ27"/>
    <mergeCell ref="S18:AQ18"/>
    <mergeCell ref="S19:AQ19"/>
    <mergeCell ref="S20:AQ20"/>
    <mergeCell ref="A18:R18"/>
    <mergeCell ref="A19:R19"/>
  </mergeCells>
  <phoneticPr fontId="4"/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34"/>
  <sheetViews>
    <sheetView showGridLines="0" tabSelected="1" view="pageBreakPreview" zoomScaleNormal="100" zoomScaleSheetLayoutView="100" workbookViewId="0">
      <selection activeCell="L25" sqref="L25:AI25"/>
    </sheetView>
  </sheetViews>
  <sheetFormatPr defaultColWidth="9" defaultRowHeight="22.5" customHeight="1" x14ac:dyDescent="0.2"/>
  <cols>
    <col min="1" max="254" width="2.6640625" style="7" customWidth="1"/>
    <col min="255" max="16384" width="9" style="7"/>
  </cols>
  <sheetData>
    <row r="1" spans="1:38" s="5" customFormat="1" ht="22.5" customHeight="1" x14ac:dyDescent="0.2">
      <c r="A1" s="194" t="s">
        <v>6</v>
      </c>
      <c r="B1" s="194"/>
      <c r="C1" s="194"/>
      <c r="D1" s="194"/>
      <c r="E1" s="194"/>
      <c r="F1" s="194"/>
      <c r="AL1" s="41" t="s">
        <v>98</v>
      </c>
    </row>
    <row r="2" spans="1:38" s="5" customFormat="1" ht="22.5" customHeight="1" x14ac:dyDescent="0.2">
      <c r="U2" s="240" t="s">
        <v>202</v>
      </c>
      <c r="V2" s="240"/>
      <c r="W2" s="240"/>
      <c r="X2" s="240"/>
      <c r="Y2" s="240"/>
      <c r="Z2" s="112" t="s">
        <v>49</v>
      </c>
      <c r="AA2" s="240">
        <v>4</v>
      </c>
      <c r="AB2" s="240"/>
      <c r="AC2" s="240"/>
      <c r="AD2" s="112" t="s">
        <v>48</v>
      </c>
      <c r="AE2" s="240">
        <v>1</v>
      </c>
      <c r="AF2" s="240"/>
      <c r="AG2" s="240"/>
      <c r="AH2" s="12" t="s">
        <v>47</v>
      </c>
      <c r="AI2" s="13"/>
    </row>
    <row r="3" spans="1:38" s="5" customFormat="1" ht="22.5" customHeight="1" x14ac:dyDescent="0.2">
      <c r="A3" s="11" t="s">
        <v>2</v>
      </c>
    </row>
    <row r="4" spans="1:38" s="5" customFormat="1" ht="22.5" customHeight="1" x14ac:dyDescent="0.2">
      <c r="A4" s="11" t="s">
        <v>46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8" s="5" customFormat="1" ht="22.5" customHeight="1" x14ac:dyDescent="0.2">
      <c r="M5" s="242" t="s">
        <v>10</v>
      </c>
      <c r="N5" s="242"/>
      <c r="O5" s="242"/>
      <c r="P5" s="242"/>
      <c r="Q5" s="242"/>
      <c r="R5" s="242"/>
      <c r="S5" s="242"/>
      <c r="T5" s="15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</row>
    <row r="6" spans="1:38" s="5" customFormat="1" ht="22.5" customHeight="1" x14ac:dyDescent="0.2">
      <c r="M6" s="11"/>
      <c r="N6" s="11"/>
      <c r="O6" s="11"/>
      <c r="P6" s="11"/>
      <c r="Q6" s="11"/>
      <c r="R6" s="11"/>
    </row>
    <row r="7" spans="1:38" s="5" customFormat="1" ht="22.5" customHeight="1" x14ac:dyDescent="0.2">
      <c r="M7" s="241" t="s">
        <v>11</v>
      </c>
      <c r="N7" s="241"/>
      <c r="O7" s="241"/>
      <c r="P7" s="241"/>
      <c r="Q7" s="241"/>
      <c r="R7" s="241"/>
      <c r="S7" s="241"/>
      <c r="T7" s="14"/>
      <c r="U7" s="243" t="s">
        <v>203</v>
      </c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</row>
    <row r="8" spans="1:38" s="5" customFormat="1" ht="22.5" customHeight="1" x14ac:dyDescent="0.2">
      <c r="M8" s="242"/>
      <c r="N8" s="242"/>
      <c r="O8" s="242"/>
      <c r="P8" s="242"/>
      <c r="Q8" s="242"/>
      <c r="R8" s="242"/>
      <c r="S8" s="242"/>
      <c r="T8" s="15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</row>
    <row r="9" spans="1:38" s="5" customFormat="1" ht="22.5" customHeight="1" x14ac:dyDescent="0.2"/>
    <row r="10" spans="1:38" s="43" customFormat="1" ht="22.5" customHeight="1" x14ac:dyDescent="0.2">
      <c r="M10" s="242" t="s">
        <v>129</v>
      </c>
      <c r="N10" s="242"/>
      <c r="O10" s="242"/>
      <c r="P10" s="242"/>
      <c r="Q10" s="242"/>
      <c r="R10" s="242"/>
      <c r="S10" s="242"/>
      <c r="T10" s="15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</row>
    <row r="11" spans="1:38" s="43" customFormat="1" ht="22.5" customHeight="1" x14ac:dyDescent="0.2">
      <c r="M11" s="45"/>
      <c r="N11" s="45"/>
      <c r="O11" s="45"/>
      <c r="P11" s="45"/>
      <c r="Q11" s="45"/>
      <c r="R11" s="45"/>
    </row>
    <row r="12" spans="1:38" s="5" customFormat="1" ht="22.5" customHeight="1" x14ac:dyDescent="0.2"/>
    <row r="13" spans="1:38" ht="22.5" customHeight="1" x14ac:dyDescent="0.2">
      <c r="A13" s="255" t="s">
        <v>33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</row>
    <row r="15" spans="1:38" ht="22.5" customHeight="1" x14ac:dyDescent="0.2">
      <c r="A15" s="245" t="s">
        <v>54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</row>
    <row r="17" spans="1:35" ht="22.5" customHeight="1" x14ac:dyDescent="0.2">
      <c r="A17" s="246" t="s">
        <v>7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</row>
    <row r="19" spans="1:35" s="3" customFormat="1" ht="22.5" customHeight="1" x14ac:dyDescent="0.2">
      <c r="A19" s="16" t="str">
        <f>+DBCS(1)</f>
        <v>１</v>
      </c>
      <c r="C19" s="11" t="s">
        <v>50</v>
      </c>
    </row>
    <row r="20" spans="1:35" s="3" customFormat="1" ht="22.5" customHeight="1" x14ac:dyDescent="0.2">
      <c r="I20" s="247">
        <f>+助成金!B11</f>
        <v>0</v>
      </c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</row>
    <row r="21" spans="1:35" ht="22.5" customHeight="1" x14ac:dyDescent="0.2"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</row>
    <row r="23" spans="1:35" ht="22.5" customHeight="1" x14ac:dyDescent="0.2">
      <c r="A23" s="18" t="str">
        <f>+DBCS(2)</f>
        <v>２</v>
      </c>
      <c r="B23" s="5"/>
      <c r="C23" s="256" t="s">
        <v>204</v>
      </c>
      <c r="D23" s="256"/>
      <c r="E23" s="256"/>
      <c r="F23" s="256"/>
      <c r="G23" s="5" t="s">
        <v>51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X23" s="258" t="s">
        <v>127</v>
      </c>
      <c r="Y23" s="259"/>
      <c r="Z23" s="259"/>
      <c r="AA23" s="259"/>
      <c r="AB23" s="260"/>
      <c r="AC23" s="260"/>
      <c r="AD23" s="260"/>
      <c r="AE23" s="62" t="s">
        <v>126</v>
      </c>
      <c r="AF23" s="260"/>
      <c r="AG23" s="260"/>
      <c r="AH23" s="260"/>
      <c r="AI23" s="59" t="s">
        <v>48</v>
      </c>
    </row>
    <row r="24" spans="1:35" ht="22.5" customHeight="1" x14ac:dyDescent="0.2">
      <c r="A24" s="207" t="s">
        <v>53</v>
      </c>
      <c r="B24" s="208"/>
      <c r="C24" s="208"/>
      <c r="D24" s="208"/>
      <c r="E24" s="208"/>
      <c r="F24" s="208"/>
      <c r="G24" s="209"/>
      <c r="H24" s="221" t="s">
        <v>52</v>
      </c>
      <c r="I24" s="222"/>
      <c r="J24" s="222"/>
      <c r="K24" s="22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4"/>
    </row>
    <row r="25" spans="1:35" s="44" customFormat="1" ht="22.5" customHeight="1" x14ac:dyDescent="0.2">
      <c r="A25" s="249"/>
      <c r="B25" s="250"/>
      <c r="C25" s="250"/>
      <c r="D25" s="250"/>
      <c r="E25" s="250"/>
      <c r="F25" s="250"/>
      <c r="G25" s="251"/>
      <c r="H25" s="227"/>
      <c r="I25" s="228"/>
      <c r="J25" s="228"/>
      <c r="K25" s="229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6"/>
    </row>
    <row r="26" spans="1:35" ht="22.5" customHeight="1" x14ac:dyDescent="0.2">
      <c r="A26" s="252"/>
      <c r="B26" s="253"/>
      <c r="C26" s="253"/>
      <c r="D26" s="253"/>
      <c r="E26" s="253"/>
      <c r="F26" s="253"/>
      <c r="G26" s="254"/>
      <c r="H26" s="230"/>
      <c r="I26" s="231"/>
      <c r="J26" s="231"/>
      <c r="K26" s="232"/>
      <c r="L26" s="48"/>
      <c r="M26" s="61" t="s">
        <v>120</v>
      </c>
      <c r="N26" s="257" t="s">
        <v>55</v>
      </c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7"/>
    </row>
    <row r="27" spans="1:35" ht="30" customHeight="1" x14ac:dyDescent="0.2">
      <c r="A27" s="252"/>
      <c r="B27" s="253"/>
      <c r="C27" s="253"/>
      <c r="D27" s="253"/>
      <c r="E27" s="253"/>
      <c r="F27" s="253"/>
      <c r="G27" s="254"/>
      <c r="H27" s="230" t="s">
        <v>8</v>
      </c>
      <c r="I27" s="231"/>
      <c r="J27" s="231"/>
      <c r="K27" s="232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8"/>
    </row>
    <row r="28" spans="1:35" ht="30" customHeight="1" x14ac:dyDescent="0.2">
      <c r="A28" s="210"/>
      <c r="B28" s="211"/>
      <c r="C28" s="211"/>
      <c r="D28" s="211"/>
      <c r="E28" s="211"/>
      <c r="F28" s="211"/>
      <c r="G28" s="212"/>
      <c r="H28" s="224"/>
      <c r="I28" s="225"/>
      <c r="J28" s="225"/>
      <c r="K28" s="226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39"/>
    </row>
    <row r="29" spans="1:35" ht="30" customHeight="1" x14ac:dyDescent="0.2">
      <c r="A29" s="207" t="s">
        <v>12</v>
      </c>
      <c r="B29" s="208"/>
      <c r="C29" s="208"/>
      <c r="D29" s="208"/>
      <c r="E29" s="208"/>
      <c r="F29" s="208"/>
      <c r="G29" s="209"/>
      <c r="H29" s="221" t="s">
        <v>9</v>
      </c>
      <c r="I29" s="222"/>
      <c r="J29" s="222"/>
      <c r="K29" s="223"/>
      <c r="L29" s="215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7"/>
    </row>
    <row r="30" spans="1:35" ht="30" customHeight="1" x14ac:dyDescent="0.2">
      <c r="A30" s="210"/>
      <c r="B30" s="211"/>
      <c r="C30" s="211"/>
      <c r="D30" s="211"/>
      <c r="E30" s="211"/>
      <c r="F30" s="211"/>
      <c r="G30" s="212"/>
      <c r="H30" s="224"/>
      <c r="I30" s="225"/>
      <c r="J30" s="225"/>
      <c r="K30" s="226"/>
      <c r="L30" s="218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20"/>
    </row>
    <row r="31" spans="1:35" ht="30" customHeight="1" x14ac:dyDescent="0.2">
      <c r="A31" s="207" t="s">
        <v>13</v>
      </c>
      <c r="B31" s="208"/>
      <c r="C31" s="208"/>
      <c r="D31" s="208"/>
      <c r="E31" s="208"/>
      <c r="F31" s="208"/>
      <c r="G31" s="209"/>
      <c r="H31" s="199" t="s">
        <v>58</v>
      </c>
      <c r="I31" s="199"/>
      <c r="J31" s="199"/>
      <c r="K31" s="199"/>
      <c r="L31" s="202"/>
      <c r="M31" s="202"/>
      <c r="N31" s="204" t="s">
        <v>5</v>
      </c>
      <c r="O31" s="198" t="s">
        <v>45</v>
      </c>
      <c r="P31" s="199"/>
      <c r="Q31" s="199"/>
      <c r="R31" s="199"/>
      <c r="S31" s="202"/>
      <c r="T31" s="202"/>
      <c r="U31" s="204" t="s">
        <v>5</v>
      </c>
      <c r="V31" s="198" t="s">
        <v>59</v>
      </c>
      <c r="W31" s="199"/>
      <c r="X31" s="199"/>
      <c r="Y31" s="199"/>
      <c r="Z31" s="202"/>
      <c r="AA31" s="202"/>
      <c r="AB31" s="204" t="s">
        <v>5</v>
      </c>
      <c r="AC31" s="198" t="s">
        <v>60</v>
      </c>
      <c r="AD31" s="199"/>
      <c r="AE31" s="199"/>
      <c r="AF31" s="199"/>
      <c r="AG31" s="213">
        <f>+SUM(L31,S31,Z31)</f>
        <v>0</v>
      </c>
      <c r="AH31" s="213"/>
      <c r="AI31" s="196" t="s">
        <v>5</v>
      </c>
    </row>
    <row r="32" spans="1:35" ht="30" customHeight="1" x14ac:dyDescent="0.2">
      <c r="A32" s="210"/>
      <c r="B32" s="211"/>
      <c r="C32" s="211"/>
      <c r="D32" s="211"/>
      <c r="E32" s="211"/>
      <c r="F32" s="211"/>
      <c r="G32" s="212"/>
      <c r="H32" s="201"/>
      <c r="I32" s="201"/>
      <c r="J32" s="201"/>
      <c r="K32" s="201"/>
      <c r="L32" s="203"/>
      <c r="M32" s="203"/>
      <c r="N32" s="205"/>
      <c r="O32" s="200"/>
      <c r="P32" s="201"/>
      <c r="Q32" s="201"/>
      <c r="R32" s="201"/>
      <c r="S32" s="203"/>
      <c r="T32" s="203"/>
      <c r="U32" s="205"/>
      <c r="V32" s="200"/>
      <c r="W32" s="201"/>
      <c r="X32" s="201"/>
      <c r="Y32" s="201"/>
      <c r="Z32" s="203"/>
      <c r="AA32" s="203"/>
      <c r="AB32" s="205"/>
      <c r="AC32" s="200"/>
      <c r="AD32" s="201"/>
      <c r="AE32" s="201"/>
      <c r="AF32" s="201"/>
      <c r="AG32" s="214"/>
      <c r="AH32" s="214"/>
      <c r="AI32" s="197"/>
    </row>
    <row r="33" spans="1:35" ht="20.100000000000001" customHeight="1" x14ac:dyDescent="0.2">
      <c r="A33" s="206" t="s">
        <v>57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</row>
    <row r="34" spans="1:35" ht="22.5" customHeight="1" x14ac:dyDescent="0.2">
      <c r="A34" s="195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</row>
  </sheetData>
  <sheetProtection sheet="1" objects="1" scenarios="1" selectLockedCells="1"/>
  <mergeCells count="44">
    <mergeCell ref="A15:AI15"/>
    <mergeCell ref="A17:AI17"/>
    <mergeCell ref="I20:AA21"/>
    <mergeCell ref="A24:G28"/>
    <mergeCell ref="U5:AI5"/>
    <mergeCell ref="A13:AI13"/>
    <mergeCell ref="M10:S10"/>
    <mergeCell ref="U10:AI10"/>
    <mergeCell ref="C23:F23"/>
    <mergeCell ref="N26:X26"/>
    <mergeCell ref="X23:AA23"/>
    <mergeCell ref="AB23:AD23"/>
    <mergeCell ref="AF23:AH23"/>
    <mergeCell ref="AA2:AC2"/>
    <mergeCell ref="U2:Y2"/>
    <mergeCell ref="AE2:AG2"/>
    <mergeCell ref="M7:S8"/>
    <mergeCell ref="M5:S5"/>
    <mergeCell ref="U7:AI7"/>
    <mergeCell ref="U8:AI8"/>
    <mergeCell ref="L29:AI30"/>
    <mergeCell ref="A29:G30"/>
    <mergeCell ref="H29:K30"/>
    <mergeCell ref="H24:K26"/>
    <mergeCell ref="H27:K28"/>
    <mergeCell ref="L24:AI24"/>
    <mergeCell ref="L25:AI25"/>
    <mergeCell ref="L27:AI28"/>
    <mergeCell ref="A1:F1"/>
    <mergeCell ref="A34:AI34"/>
    <mergeCell ref="AI31:AI32"/>
    <mergeCell ref="O31:R32"/>
    <mergeCell ref="V31:Y32"/>
    <mergeCell ref="AC31:AF32"/>
    <mergeCell ref="S31:T32"/>
    <mergeCell ref="U31:U32"/>
    <mergeCell ref="Z31:AA32"/>
    <mergeCell ref="AB31:AB32"/>
    <mergeCell ref="A33:AI33"/>
    <mergeCell ref="A31:G32"/>
    <mergeCell ref="AG31:AH32"/>
    <mergeCell ref="H31:K32"/>
    <mergeCell ref="L31:M32"/>
    <mergeCell ref="N31:N32"/>
  </mergeCells>
  <phoneticPr fontId="4"/>
  <dataValidations count="1">
    <dataValidation type="whole" operator="greaterThanOrEqual" allowBlank="1" showInputMessage="1" showErrorMessage="1" sqref="I20:AA21">
      <formula1>0</formula1>
    </dataValidation>
  </dataValidations>
  <printOptions horizontalCentered="1"/>
  <pageMargins left="0.59055118110236227" right="0.39370078740157483" top="0.59055118110236227" bottom="0.59055118110236227" header="0.39370078740157483" footer="0"/>
  <pageSetup paperSize="9" fitToHeight="0" orientation="portrait" blackAndWhite="1" r:id="rId1"/>
  <headerFooter alignWithMargins="0"/>
  <ignoredErrors>
    <ignoredError sqref="I2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B2165ED-DEBA-4D6D-A9D6-2786D2E1CD0A}">
            <xm:f>$M$26=助成金!$A$14</xm:f>
            <x14:dxf>
              <fill>
                <patternFill patternType="none">
                  <bgColor auto="1"/>
                </patternFill>
              </fill>
            </x14:dxf>
          </x14:cfRule>
          <xm:sqref>L24:AI24 L25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助成金!$A$13:$A$14</xm:f>
          </x14:formula1>
          <xm:sqref>M26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9"/>
  <sheetViews>
    <sheetView showGridLines="0" view="pageBreakPreview" zoomScaleNormal="100" zoomScaleSheetLayoutView="100" workbookViewId="0">
      <selection activeCell="J3" sqref="J3:O3"/>
    </sheetView>
  </sheetViews>
  <sheetFormatPr defaultColWidth="9" defaultRowHeight="30.75" customHeight="1" x14ac:dyDescent="0.2"/>
  <cols>
    <col min="1" max="41" width="2.6640625" style="7" customWidth="1"/>
    <col min="42" max="50" width="1.88671875" style="7" customWidth="1"/>
    <col min="51" max="51" width="1.88671875" style="10" customWidth="1"/>
    <col min="52" max="258" width="1.88671875" style="7" customWidth="1"/>
    <col min="259" max="16384" width="9" style="7"/>
  </cols>
  <sheetData>
    <row r="1" spans="1:38" ht="22.5" customHeight="1" thickBot="1" x14ac:dyDescent="0.25">
      <c r="A1" s="17" t="str">
        <f>+DBCS(3)</f>
        <v>３</v>
      </c>
      <c r="C1" s="261" t="str">
        <f>+'1号（表）'!C23:F23</f>
        <v>令和７</v>
      </c>
      <c r="D1" s="261"/>
      <c r="E1" s="261"/>
      <c r="F1" s="261"/>
      <c r="G1" s="5" t="s">
        <v>61</v>
      </c>
      <c r="AL1" s="42" t="s">
        <v>98</v>
      </c>
    </row>
    <row r="2" spans="1:38" ht="22.5" customHeight="1" thickBot="1" x14ac:dyDescent="0.25">
      <c r="A2" s="262" t="s">
        <v>62</v>
      </c>
      <c r="B2" s="266" t="s">
        <v>63</v>
      </c>
      <c r="C2" s="267"/>
      <c r="D2" s="267"/>
      <c r="E2" s="267"/>
      <c r="F2" s="267"/>
      <c r="G2" s="267"/>
      <c r="H2" s="267"/>
      <c r="I2" s="267"/>
      <c r="J2" s="267" t="s">
        <v>65</v>
      </c>
      <c r="K2" s="267"/>
      <c r="L2" s="267"/>
      <c r="M2" s="267"/>
      <c r="N2" s="267"/>
      <c r="O2" s="267"/>
      <c r="P2" s="267"/>
      <c r="Q2" s="268" t="s">
        <v>64</v>
      </c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9"/>
    </row>
    <row r="3" spans="1:38" s="44" customFormat="1" ht="30" customHeight="1" x14ac:dyDescent="0.2">
      <c r="A3" s="263"/>
      <c r="B3" s="272" t="s">
        <v>101</v>
      </c>
      <c r="C3" s="273"/>
      <c r="D3" s="273"/>
      <c r="E3" s="273"/>
      <c r="F3" s="273"/>
      <c r="G3" s="273"/>
      <c r="H3" s="273"/>
      <c r="I3" s="273"/>
      <c r="J3" s="274"/>
      <c r="K3" s="274"/>
      <c r="L3" s="274"/>
      <c r="M3" s="274"/>
      <c r="N3" s="274"/>
      <c r="O3" s="275"/>
      <c r="P3" s="38" t="s">
        <v>32</v>
      </c>
      <c r="Q3" s="276" t="s">
        <v>102</v>
      </c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8"/>
    </row>
    <row r="4" spans="1:38" ht="30" customHeight="1" x14ac:dyDescent="0.2">
      <c r="A4" s="264"/>
      <c r="B4" s="270" t="s">
        <v>3</v>
      </c>
      <c r="C4" s="271"/>
      <c r="D4" s="271"/>
      <c r="E4" s="271"/>
      <c r="F4" s="271"/>
      <c r="G4" s="271"/>
      <c r="H4" s="271"/>
      <c r="I4" s="271"/>
      <c r="J4" s="297"/>
      <c r="K4" s="297"/>
      <c r="L4" s="297"/>
      <c r="M4" s="297"/>
      <c r="N4" s="297"/>
      <c r="O4" s="298"/>
      <c r="P4" s="26" t="s">
        <v>32</v>
      </c>
      <c r="Q4" s="279" t="s">
        <v>68</v>
      </c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1"/>
    </row>
    <row r="5" spans="1:38" ht="30" customHeight="1" x14ac:dyDescent="0.2">
      <c r="A5" s="264"/>
      <c r="B5" s="307" t="s">
        <v>66</v>
      </c>
      <c r="C5" s="308"/>
      <c r="D5" s="308"/>
      <c r="E5" s="308"/>
      <c r="F5" s="308"/>
      <c r="G5" s="308"/>
      <c r="H5" s="308"/>
      <c r="I5" s="308"/>
      <c r="J5" s="299"/>
      <c r="K5" s="299"/>
      <c r="L5" s="299"/>
      <c r="M5" s="299"/>
      <c r="N5" s="299"/>
      <c r="O5" s="300"/>
      <c r="P5" s="25" t="s">
        <v>32</v>
      </c>
      <c r="Q5" s="282" t="s">
        <v>97</v>
      </c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4"/>
    </row>
    <row r="6" spans="1:38" ht="87" customHeight="1" x14ac:dyDescent="0.2">
      <c r="A6" s="264"/>
      <c r="B6" s="307" t="s">
        <v>0</v>
      </c>
      <c r="C6" s="308"/>
      <c r="D6" s="308"/>
      <c r="E6" s="308"/>
      <c r="F6" s="308"/>
      <c r="G6" s="308"/>
      <c r="H6" s="308"/>
      <c r="I6" s="308"/>
      <c r="J6" s="299"/>
      <c r="K6" s="299"/>
      <c r="L6" s="299"/>
      <c r="M6" s="299"/>
      <c r="N6" s="299"/>
      <c r="O6" s="300"/>
      <c r="P6" s="25" t="s">
        <v>32</v>
      </c>
      <c r="Q6" s="285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7"/>
    </row>
    <row r="7" spans="1:38" ht="22.5" customHeight="1" thickBot="1" x14ac:dyDescent="0.25">
      <c r="A7" s="264"/>
      <c r="B7" s="309" t="s">
        <v>1</v>
      </c>
      <c r="C7" s="310"/>
      <c r="D7" s="310"/>
      <c r="E7" s="310"/>
      <c r="F7" s="310"/>
      <c r="G7" s="310"/>
      <c r="H7" s="310"/>
      <c r="I7" s="310"/>
      <c r="J7" s="301"/>
      <c r="K7" s="301"/>
      <c r="L7" s="301"/>
      <c r="M7" s="301"/>
      <c r="N7" s="301"/>
      <c r="O7" s="302"/>
      <c r="P7" s="40" t="s">
        <v>32</v>
      </c>
      <c r="Q7" s="288" t="s">
        <v>29</v>
      </c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90"/>
    </row>
    <row r="8" spans="1:38" ht="22.5" customHeight="1" thickTop="1" thickBot="1" x14ac:dyDescent="0.25">
      <c r="A8" s="265"/>
      <c r="B8" s="311" t="s">
        <v>67</v>
      </c>
      <c r="C8" s="312"/>
      <c r="D8" s="312"/>
      <c r="E8" s="312"/>
      <c r="F8" s="312"/>
      <c r="G8" s="312"/>
      <c r="H8" s="312"/>
      <c r="I8" s="312"/>
      <c r="J8" s="303">
        <f>+SUM(J3:O7)</f>
        <v>0</v>
      </c>
      <c r="K8" s="303"/>
      <c r="L8" s="303"/>
      <c r="M8" s="303"/>
      <c r="N8" s="303"/>
      <c r="O8" s="304"/>
      <c r="P8" s="39" t="s">
        <v>32</v>
      </c>
      <c r="Q8" s="291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3"/>
    </row>
    <row r="9" spans="1:38" ht="22.5" customHeight="1" thickBot="1" x14ac:dyDescent="0.25">
      <c r="A9" s="294" t="s">
        <v>69</v>
      </c>
      <c r="B9" s="266" t="s">
        <v>63</v>
      </c>
      <c r="C9" s="267"/>
      <c r="D9" s="267"/>
      <c r="E9" s="267"/>
      <c r="F9" s="267"/>
      <c r="G9" s="267"/>
      <c r="H9" s="267"/>
      <c r="I9" s="267"/>
      <c r="J9" s="267" t="s">
        <v>65</v>
      </c>
      <c r="K9" s="267"/>
      <c r="L9" s="267"/>
      <c r="M9" s="267"/>
      <c r="N9" s="267"/>
      <c r="O9" s="267"/>
      <c r="P9" s="267"/>
      <c r="Q9" s="268" t="s">
        <v>64</v>
      </c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9"/>
    </row>
    <row r="10" spans="1:38" ht="22.5" customHeight="1" x14ac:dyDescent="0.2">
      <c r="A10" s="295"/>
      <c r="B10" s="305" t="s">
        <v>70</v>
      </c>
      <c r="C10" s="306"/>
      <c r="D10" s="306"/>
      <c r="E10" s="306"/>
      <c r="F10" s="306"/>
      <c r="G10" s="306"/>
      <c r="H10" s="306"/>
      <c r="I10" s="306"/>
      <c r="J10" s="337">
        <f>+SUM(J12:O24)</f>
        <v>0</v>
      </c>
      <c r="K10" s="337"/>
      <c r="L10" s="337"/>
      <c r="M10" s="337"/>
      <c r="N10" s="337"/>
      <c r="O10" s="338"/>
      <c r="P10" s="49" t="s">
        <v>32</v>
      </c>
      <c r="Q10" s="339" t="s">
        <v>104</v>
      </c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1"/>
    </row>
    <row r="11" spans="1:38" ht="22.5" customHeight="1" x14ac:dyDescent="0.2">
      <c r="A11" s="295"/>
      <c r="B11" s="23"/>
      <c r="C11" s="344" t="s">
        <v>74</v>
      </c>
      <c r="D11" s="345"/>
      <c r="E11" s="345"/>
      <c r="F11" s="345"/>
      <c r="G11" s="345"/>
      <c r="H11" s="345"/>
      <c r="I11" s="346"/>
      <c r="J11" s="344" t="s">
        <v>73</v>
      </c>
      <c r="K11" s="345"/>
      <c r="L11" s="345"/>
      <c r="M11" s="345"/>
      <c r="N11" s="345"/>
      <c r="O11" s="345"/>
      <c r="P11" s="346"/>
      <c r="Q11" s="350" t="s">
        <v>72</v>
      </c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47" t="s">
        <v>71</v>
      </c>
      <c r="AG11" s="348"/>
      <c r="AH11" s="348"/>
      <c r="AI11" s="349"/>
    </row>
    <row r="12" spans="1:38" ht="22.5" customHeight="1" x14ac:dyDescent="0.2">
      <c r="A12" s="295"/>
      <c r="B12" s="23"/>
      <c r="C12" s="319"/>
      <c r="D12" s="320"/>
      <c r="E12" s="320"/>
      <c r="F12" s="320"/>
      <c r="G12" s="320"/>
      <c r="H12" s="320"/>
      <c r="I12" s="359"/>
      <c r="J12" s="342"/>
      <c r="K12" s="342"/>
      <c r="L12" s="342"/>
      <c r="M12" s="342"/>
      <c r="N12" s="342"/>
      <c r="O12" s="343"/>
      <c r="P12" s="24" t="s">
        <v>32</v>
      </c>
      <c r="Q12" s="353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5"/>
      <c r="AF12" s="319"/>
      <c r="AG12" s="320"/>
      <c r="AH12" s="320"/>
      <c r="AI12" s="28" t="s">
        <v>76</v>
      </c>
    </row>
    <row r="13" spans="1:38" ht="22.5" customHeight="1" x14ac:dyDescent="0.2">
      <c r="A13" s="295"/>
      <c r="B13" s="23"/>
      <c r="C13" s="321"/>
      <c r="D13" s="322"/>
      <c r="E13" s="322"/>
      <c r="F13" s="322"/>
      <c r="G13" s="322"/>
      <c r="H13" s="322"/>
      <c r="I13" s="335"/>
      <c r="J13" s="313"/>
      <c r="K13" s="313"/>
      <c r="L13" s="313"/>
      <c r="M13" s="313"/>
      <c r="N13" s="313"/>
      <c r="O13" s="314"/>
      <c r="P13" s="19" t="s">
        <v>32</v>
      </c>
      <c r="Q13" s="325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7"/>
      <c r="AF13" s="321"/>
      <c r="AG13" s="322"/>
      <c r="AH13" s="322"/>
      <c r="AI13" s="29" t="s">
        <v>76</v>
      </c>
    </row>
    <row r="14" spans="1:38" ht="22.5" customHeight="1" x14ac:dyDescent="0.2">
      <c r="A14" s="295"/>
      <c r="B14" s="23"/>
      <c r="C14" s="321"/>
      <c r="D14" s="322"/>
      <c r="E14" s="322"/>
      <c r="F14" s="322"/>
      <c r="G14" s="322"/>
      <c r="H14" s="322"/>
      <c r="I14" s="335"/>
      <c r="J14" s="313"/>
      <c r="K14" s="313"/>
      <c r="L14" s="313"/>
      <c r="M14" s="313"/>
      <c r="N14" s="313"/>
      <c r="O14" s="314"/>
      <c r="P14" s="19" t="s">
        <v>32</v>
      </c>
      <c r="Q14" s="325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7"/>
      <c r="AF14" s="321"/>
      <c r="AG14" s="322"/>
      <c r="AH14" s="322"/>
      <c r="AI14" s="29" t="s">
        <v>76</v>
      </c>
    </row>
    <row r="15" spans="1:38" ht="22.5" customHeight="1" x14ac:dyDescent="0.2">
      <c r="A15" s="295"/>
      <c r="B15" s="23"/>
      <c r="C15" s="321"/>
      <c r="D15" s="322"/>
      <c r="E15" s="322"/>
      <c r="F15" s="322"/>
      <c r="G15" s="322"/>
      <c r="H15" s="322"/>
      <c r="I15" s="335"/>
      <c r="J15" s="313"/>
      <c r="K15" s="313"/>
      <c r="L15" s="313"/>
      <c r="M15" s="313"/>
      <c r="N15" s="313"/>
      <c r="O15" s="314"/>
      <c r="P15" s="19" t="s">
        <v>32</v>
      </c>
      <c r="Q15" s="325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7"/>
      <c r="AF15" s="321"/>
      <c r="AG15" s="322"/>
      <c r="AH15" s="322"/>
      <c r="AI15" s="29" t="s">
        <v>76</v>
      </c>
    </row>
    <row r="16" spans="1:38" ht="22.5" customHeight="1" x14ac:dyDescent="0.2">
      <c r="A16" s="295"/>
      <c r="B16" s="23"/>
      <c r="C16" s="321"/>
      <c r="D16" s="322"/>
      <c r="E16" s="322"/>
      <c r="F16" s="322"/>
      <c r="G16" s="322"/>
      <c r="H16" s="322"/>
      <c r="I16" s="335"/>
      <c r="J16" s="313"/>
      <c r="K16" s="313"/>
      <c r="L16" s="313"/>
      <c r="M16" s="313"/>
      <c r="N16" s="313"/>
      <c r="O16" s="314"/>
      <c r="P16" s="19" t="s">
        <v>32</v>
      </c>
      <c r="Q16" s="325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7"/>
      <c r="AF16" s="321"/>
      <c r="AG16" s="322"/>
      <c r="AH16" s="322"/>
      <c r="AI16" s="29" t="s">
        <v>76</v>
      </c>
    </row>
    <row r="17" spans="1:51" ht="22.5" customHeight="1" x14ac:dyDescent="0.2">
      <c r="A17" s="295"/>
      <c r="B17" s="23"/>
      <c r="C17" s="321"/>
      <c r="D17" s="322"/>
      <c r="E17" s="322"/>
      <c r="F17" s="322"/>
      <c r="G17" s="322"/>
      <c r="H17" s="322"/>
      <c r="I17" s="335"/>
      <c r="J17" s="313"/>
      <c r="K17" s="313"/>
      <c r="L17" s="313"/>
      <c r="M17" s="313"/>
      <c r="N17" s="313"/>
      <c r="O17" s="314"/>
      <c r="P17" s="19" t="s">
        <v>32</v>
      </c>
      <c r="Q17" s="325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7"/>
      <c r="AF17" s="321"/>
      <c r="AG17" s="322"/>
      <c r="AH17" s="322"/>
      <c r="AI17" s="29" t="s">
        <v>76</v>
      </c>
      <c r="AY17" s="7"/>
    </row>
    <row r="18" spans="1:51" s="10" customFormat="1" ht="22.5" customHeight="1" x14ac:dyDescent="0.2">
      <c r="A18" s="295"/>
      <c r="B18" s="23"/>
      <c r="C18" s="321"/>
      <c r="D18" s="322"/>
      <c r="E18" s="322"/>
      <c r="F18" s="322"/>
      <c r="G18" s="322"/>
      <c r="H18" s="322"/>
      <c r="I18" s="335"/>
      <c r="J18" s="313"/>
      <c r="K18" s="313"/>
      <c r="L18" s="313"/>
      <c r="M18" s="313"/>
      <c r="N18" s="313"/>
      <c r="O18" s="314"/>
      <c r="P18" s="19" t="s">
        <v>32</v>
      </c>
      <c r="Q18" s="325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7"/>
      <c r="AF18" s="321"/>
      <c r="AG18" s="322"/>
      <c r="AH18" s="322"/>
      <c r="AI18" s="29" t="s">
        <v>76</v>
      </c>
    </row>
    <row r="19" spans="1:51" s="10" customFormat="1" ht="22.5" customHeight="1" x14ac:dyDescent="0.2">
      <c r="A19" s="295"/>
      <c r="B19" s="23"/>
      <c r="C19" s="321"/>
      <c r="D19" s="322"/>
      <c r="E19" s="322"/>
      <c r="F19" s="322"/>
      <c r="G19" s="322"/>
      <c r="H19" s="322"/>
      <c r="I19" s="335"/>
      <c r="J19" s="313"/>
      <c r="K19" s="313"/>
      <c r="L19" s="313"/>
      <c r="M19" s="313"/>
      <c r="N19" s="313"/>
      <c r="O19" s="314"/>
      <c r="P19" s="19" t="s">
        <v>32</v>
      </c>
      <c r="Q19" s="325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7"/>
      <c r="AF19" s="321"/>
      <c r="AG19" s="322"/>
      <c r="AH19" s="322"/>
      <c r="AI19" s="29" t="s">
        <v>76</v>
      </c>
    </row>
    <row r="20" spans="1:51" s="10" customFormat="1" ht="22.5" customHeight="1" x14ac:dyDescent="0.2">
      <c r="A20" s="295"/>
      <c r="B20" s="23"/>
      <c r="C20" s="321"/>
      <c r="D20" s="322"/>
      <c r="E20" s="322"/>
      <c r="F20" s="322"/>
      <c r="G20" s="322"/>
      <c r="H20" s="322"/>
      <c r="I20" s="335"/>
      <c r="J20" s="313"/>
      <c r="K20" s="313"/>
      <c r="L20" s="313"/>
      <c r="M20" s="313"/>
      <c r="N20" s="313"/>
      <c r="O20" s="314"/>
      <c r="P20" s="19" t="s">
        <v>32</v>
      </c>
      <c r="Q20" s="325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7"/>
      <c r="AF20" s="321"/>
      <c r="AG20" s="322"/>
      <c r="AH20" s="322"/>
      <c r="AI20" s="29" t="s">
        <v>76</v>
      </c>
    </row>
    <row r="21" spans="1:51" s="10" customFormat="1" ht="22.5" customHeight="1" x14ac:dyDescent="0.2">
      <c r="A21" s="295"/>
      <c r="B21" s="23"/>
      <c r="C21" s="321"/>
      <c r="D21" s="322"/>
      <c r="E21" s="322"/>
      <c r="F21" s="322"/>
      <c r="G21" s="322"/>
      <c r="H21" s="322"/>
      <c r="I21" s="335"/>
      <c r="J21" s="313"/>
      <c r="K21" s="313"/>
      <c r="L21" s="313"/>
      <c r="M21" s="313"/>
      <c r="N21" s="313"/>
      <c r="O21" s="314"/>
      <c r="P21" s="19" t="s">
        <v>32</v>
      </c>
      <c r="Q21" s="325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7"/>
      <c r="AF21" s="321"/>
      <c r="AG21" s="322"/>
      <c r="AH21" s="322"/>
      <c r="AI21" s="29" t="s">
        <v>76</v>
      </c>
    </row>
    <row r="22" spans="1:51" s="10" customFormat="1" ht="22.5" customHeight="1" x14ac:dyDescent="0.2">
      <c r="A22" s="295"/>
      <c r="B22" s="23"/>
      <c r="C22" s="321"/>
      <c r="D22" s="322"/>
      <c r="E22" s="322"/>
      <c r="F22" s="322"/>
      <c r="G22" s="322"/>
      <c r="H22" s="322"/>
      <c r="I22" s="335"/>
      <c r="J22" s="313"/>
      <c r="K22" s="313"/>
      <c r="L22" s="313"/>
      <c r="M22" s="313"/>
      <c r="N22" s="313"/>
      <c r="O22" s="314"/>
      <c r="P22" s="19" t="s">
        <v>32</v>
      </c>
      <c r="Q22" s="325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7"/>
      <c r="AF22" s="321"/>
      <c r="AG22" s="322"/>
      <c r="AH22" s="322"/>
      <c r="AI22" s="29" t="s">
        <v>76</v>
      </c>
    </row>
    <row r="23" spans="1:51" s="10" customFormat="1" ht="22.5" customHeight="1" x14ac:dyDescent="0.2">
      <c r="A23" s="295"/>
      <c r="B23" s="23"/>
      <c r="C23" s="321"/>
      <c r="D23" s="322"/>
      <c r="E23" s="322"/>
      <c r="F23" s="322"/>
      <c r="G23" s="322"/>
      <c r="H23" s="322"/>
      <c r="I23" s="335"/>
      <c r="J23" s="313"/>
      <c r="K23" s="313"/>
      <c r="L23" s="313"/>
      <c r="M23" s="313"/>
      <c r="N23" s="313"/>
      <c r="O23" s="314"/>
      <c r="P23" s="19" t="s">
        <v>32</v>
      </c>
      <c r="Q23" s="325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7"/>
      <c r="AF23" s="321"/>
      <c r="AG23" s="322"/>
      <c r="AH23" s="322"/>
      <c r="AI23" s="29" t="s">
        <v>76</v>
      </c>
    </row>
    <row r="24" spans="1:51" ht="22.5" customHeight="1" x14ac:dyDescent="0.2">
      <c r="A24" s="295"/>
      <c r="B24" s="27"/>
      <c r="C24" s="323"/>
      <c r="D24" s="324"/>
      <c r="E24" s="324"/>
      <c r="F24" s="324"/>
      <c r="G24" s="324"/>
      <c r="H24" s="324"/>
      <c r="I24" s="336"/>
      <c r="J24" s="315"/>
      <c r="K24" s="315"/>
      <c r="L24" s="315"/>
      <c r="M24" s="315"/>
      <c r="N24" s="315"/>
      <c r="O24" s="316"/>
      <c r="P24" s="20" t="s">
        <v>32</v>
      </c>
      <c r="Q24" s="356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8"/>
      <c r="AF24" s="323"/>
      <c r="AG24" s="324"/>
      <c r="AH24" s="324"/>
      <c r="AI24" s="30" t="s">
        <v>76</v>
      </c>
      <c r="AY24" s="7"/>
    </row>
    <row r="25" spans="1:51" ht="87" customHeight="1" thickBot="1" x14ac:dyDescent="0.25">
      <c r="A25" s="295"/>
      <c r="B25" s="309" t="s">
        <v>0</v>
      </c>
      <c r="C25" s="310"/>
      <c r="D25" s="310"/>
      <c r="E25" s="310"/>
      <c r="F25" s="310"/>
      <c r="G25" s="310"/>
      <c r="H25" s="310"/>
      <c r="I25" s="310"/>
      <c r="J25" s="301"/>
      <c r="K25" s="301"/>
      <c r="L25" s="301"/>
      <c r="M25" s="301"/>
      <c r="N25" s="301"/>
      <c r="O25" s="302"/>
      <c r="P25" s="40" t="s">
        <v>32</v>
      </c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4"/>
    </row>
    <row r="26" spans="1:51" ht="22.5" customHeight="1" thickTop="1" thickBot="1" x14ac:dyDescent="0.25">
      <c r="A26" s="296"/>
      <c r="B26" s="328" t="s">
        <v>75</v>
      </c>
      <c r="C26" s="329"/>
      <c r="D26" s="329"/>
      <c r="E26" s="329"/>
      <c r="F26" s="329"/>
      <c r="G26" s="329"/>
      <c r="H26" s="329"/>
      <c r="I26" s="330"/>
      <c r="J26" s="317">
        <f>+SUM(J12:O25)</f>
        <v>0</v>
      </c>
      <c r="K26" s="317"/>
      <c r="L26" s="317"/>
      <c r="M26" s="317"/>
      <c r="N26" s="317"/>
      <c r="O26" s="318"/>
      <c r="P26" s="39" t="s">
        <v>32</v>
      </c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2"/>
    </row>
    <row r="27" spans="1:51" ht="16.5" customHeight="1" x14ac:dyDescent="0.2">
      <c r="A27" s="36" t="s">
        <v>15</v>
      </c>
    </row>
    <row r="28" spans="1:51" ht="16.5" customHeight="1" x14ac:dyDescent="0.2">
      <c r="A28" s="36" t="s">
        <v>31</v>
      </c>
    </row>
    <row r="29" spans="1:51" ht="16.5" customHeight="1" x14ac:dyDescent="0.2">
      <c r="A29" s="36" t="s">
        <v>103</v>
      </c>
    </row>
  </sheetData>
  <sheetProtection sheet="1" selectLockedCells="1"/>
  <mergeCells count="92">
    <mergeCell ref="Q22:AE22"/>
    <mergeCell ref="Q23:AE23"/>
    <mergeCell ref="Q24:AE24"/>
    <mergeCell ref="C12:I12"/>
    <mergeCell ref="C11:I11"/>
    <mergeCell ref="C15:I15"/>
    <mergeCell ref="C16:I16"/>
    <mergeCell ref="B9:I9"/>
    <mergeCell ref="J9:P9"/>
    <mergeCell ref="Q9:AI9"/>
    <mergeCell ref="C13:I13"/>
    <mergeCell ref="C14:I14"/>
    <mergeCell ref="J10:O10"/>
    <mergeCell ref="Q10:AI10"/>
    <mergeCell ref="J12:O12"/>
    <mergeCell ref="J13:O13"/>
    <mergeCell ref="J11:P11"/>
    <mergeCell ref="AF11:AI11"/>
    <mergeCell ref="Q13:AE13"/>
    <mergeCell ref="Q11:AE11"/>
    <mergeCell ref="Q12:AE12"/>
    <mergeCell ref="B25:I25"/>
    <mergeCell ref="C17:I17"/>
    <mergeCell ref="C18:I18"/>
    <mergeCell ref="C19:I19"/>
    <mergeCell ref="C20:I20"/>
    <mergeCell ref="C21:I21"/>
    <mergeCell ref="C22:I22"/>
    <mergeCell ref="C23:I23"/>
    <mergeCell ref="C24:I24"/>
    <mergeCell ref="B26:I26"/>
    <mergeCell ref="Q26:AI26"/>
    <mergeCell ref="Q25:AI25"/>
    <mergeCell ref="J25:O25"/>
    <mergeCell ref="J18:O18"/>
    <mergeCell ref="J19:O19"/>
    <mergeCell ref="J20:O20"/>
    <mergeCell ref="J21:O21"/>
    <mergeCell ref="J22:O22"/>
    <mergeCell ref="J23:O23"/>
    <mergeCell ref="AF18:AH18"/>
    <mergeCell ref="AF19:AH19"/>
    <mergeCell ref="AF20:AH20"/>
    <mergeCell ref="AF21:AH21"/>
    <mergeCell ref="AF22:AH22"/>
    <mergeCell ref="AF23:AH23"/>
    <mergeCell ref="J26:O26"/>
    <mergeCell ref="AF12:AH12"/>
    <mergeCell ref="AF13:AH13"/>
    <mergeCell ref="AF14:AH14"/>
    <mergeCell ref="AF15:AH15"/>
    <mergeCell ref="AF16:AH16"/>
    <mergeCell ref="AF17:AH17"/>
    <mergeCell ref="AF24:AH24"/>
    <mergeCell ref="Q18:AE18"/>
    <mergeCell ref="Q19:AE19"/>
    <mergeCell ref="Q14:AE14"/>
    <mergeCell ref="Q15:AE15"/>
    <mergeCell ref="Q16:AE16"/>
    <mergeCell ref="Q17:AE17"/>
    <mergeCell ref="Q20:AE20"/>
    <mergeCell ref="Q21:AE21"/>
    <mergeCell ref="A9:A26"/>
    <mergeCell ref="J4:O4"/>
    <mergeCell ref="J5:O5"/>
    <mergeCell ref="J6:O6"/>
    <mergeCell ref="J7:O7"/>
    <mergeCell ref="J8:O8"/>
    <mergeCell ref="B10:I10"/>
    <mergeCell ref="B5:I5"/>
    <mergeCell ref="B6:I6"/>
    <mergeCell ref="B7:I7"/>
    <mergeCell ref="B8:I8"/>
    <mergeCell ref="J14:O14"/>
    <mergeCell ref="J15:O15"/>
    <mergeCell ref="J16:O16"/>
    <mergeCell ref="J17:O17"/>
    <mergeCell ref="J24:O24"/>
    <mergeCell ref="C1:F1"/>
    <mergeCell ref="A2:A8"/>
    <mergeCell ref="B2:I2"/>
    <mergeCell ref="J2:P2"/>
    <mergeCell ref="Q2:AI2"/>
    <mergeCell ref="B4:I4"/>
    <mergeCell ref="B3:I3"/>
    <mergeCell ref="J3:O3"/>
    <mergeCell ref="Q3:AI3"/>
    <mergeCell ref="Q4:AI4"/>
    <mergeCell ref="Q5:AI5"/>
    <mergeCell ref="Q6:AI6"/>
    <mergeCell ref="Q7:AI7"/>
    <mergeCell ref="Q8:AI8"/>
  </mergeCells>
  <phoneticPr fontId="4"/>
  <dataValidations count="1">
    <dataValidation type="whole" operator="greaterThanOrEqual" allowBlank="1" showInputMessage="1" showErrorMessage="1" sqref="J3:O8 J10:O10 J12:O26">
      <formula1>0</formula1>
    </dataValidation>
  </dataValidations>
  <printOptions horizontalCentered="1"/>
  <pageMargins left="0.59055118110236227" right="0.39370078740157483" top="0.78740157480314965" bottom="0.59055118110236227" header="0.39370078740157483" footer="0"/>
  <pageSetup paperSize="9" fitToHeight="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O1:AO40"/>
  <sheetViews>
    <sheetView view="pageBreakPreview" topLeftCell="A7" zoomScale="75" zoomScaleNormal="75" zoomScaleSheetLayoutView="75" workbookViewId="0">
      <selection activeCell="R16" sqref="R16"/>
    </sheetView>
  </sheetViews>
  <sheetFormatPr defaultColWidth="9" defaultRowHeight="30.75" customHeight="1" x14ac:dyDescent="0.2"/>
  <cols>
    <col min="1" max="15" width="9" style="113" customWidth="1"/>
    <col min="16" max="16" width="7" style="113" customWidth="1"/>
    <col min="17" max="17" width="3.6640625" style="113" customWidth="1"/>
    <col min="18" max="18" width="6.21875" style="113" customWidth="1"/>
    <col min="19" max="19" width="4" style="113" customWidth="1"/>
    <col min="20" max="21" width="3.6640625" style="113" customWidth="1"/>
    <col min="22" max="22" width="3" style="113" customWidth="1"/>
    <col min="23" max="23" width="2" style="113" customWidth="1"/>
    <col min="24" max="25" width="3.6640625" style="113" customWidth="1"/>
    <col min="26" max="26" width="3" style="113" customWidth="1"/>
    <col min="27" max="27" width="4" style="113" customWidth="1"/>
    <col min="28" max="28" width="3.109375" style="113" customWidth="1"/>
    <col min="29" max="29" width="3.6640625" style="113" customWidth="1"/>
    <col min="30" max="30" width="1.6640625" style="113" customWidth="1"/>
    <col min="31" max="31" width="4" style="113" customWidth="1"/>
    <col min="32" max="33" width="3.6640625" style="113" customWidth="1"/>
    <col min="34" max="34" width="0.77734375" style="113" customWidth="1"/>
    <col min="35" max="35" width="3" style="113" customWidth="1"/>
    <col min="36" max="36" width="3.6640625" style="113" customWidth="1"/>
    <col min="37" max="37" width="5.33203125" style="113" customWidth="1"/>
    <col min="38" max="38" width="4.6640625" style="113" customWidth="1"/>
    <col min="39" max="39" width="9.109375" style="113" customWidth="1"/>
    <col min="40" max="40" width="2.77734375" style="113" customWidth="1"/>
    <col min="41" max="41" width="3.21875" style="113" customWidth="1"/>
    <col min="42" max="16384" width="9" style="113"/>
  </cols>
  <sheetData>
    <row r="1" spans="15:41" ht="30.75" customHeight="1" x14ac:dyDescent="0.2">
      <c r="AJ1" s="361"/>
      <c r="AK1" s="361"/>
      <c r="AL1" s="361"/>
      <c r="AM1" s="361"/>
      <c r="AN1" s="361"/>
    </row>
    <row r="2" spans="15:41" ht="30.75" customHeight="1" x14ac:dyDescent="0.2">
      <c r="O2" s="114" t="s">
        <v>134</v>
      </c>
    </row>
    <row r="3" spans="15:41" ht="35.25" customHeight="1" x14ac:dyDescent="0.2">
      <c r="O3" s="115"/>
      <c r="P3" s="116" t="s">
        <v>135</v>
      </c>
      <c r="Q3" s="116"/>
      <c r="R3" s="116"/>
      <c r="S3" s="116"/>
      <c r="T3" s="116"/>
      <c r="U3" s="116"/>
      <c r="V3" s="116"/>
      <c r="W3" s="116"/>
      <c r="X3" s="116"/>
      <c r="Y3" s="116"/>
      <c r="Z3" s="117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8"/>
      <c r="AN3" s="119"/>
      <c r="AO3" s="120"/>
    </row>
    <row r="4" spans="15:41" ht="26.25" customHeight="1" x14ac:dyDescent="0.2">
      <c r="O4" s="121"/>
      <c r="P4" s="122"/>
      <c r="Q4" s="122"/>
      <c r="R4" s="122"/>
      <c r="S4" s="122"/>
      <c r="T4" s="122"/>
      <c r="U4" s="122"/>
      <c r="V4" s="122"/>
      <c r="W4" s="122"/>
      <c r="X4" s="122"/>
      <c r="Y4" s="362"/>
      <c r="Z4" s="362"/>
      <c r="AA4" s="362"/>
      <c r="AB4" s="362"/>
      <c r="AC4" s="122"/>
      <c r="AD4" s="122"/>
      <c r="AE4" s="363" t="s">
        <v>205</v>
      </c>
      <c r="AF4" s="363"/>
      <c r="AG4" s="363"/>
      <c r="AH4" s="363"/>
      <c r="AI4" s="122" t="s">
        <v>49</v>
      </c>
      <c r="AJ4" s="123">
        <v>4</v>
      </c>
      <c r="AK4" s="124" t="s">
        <v>76</v>
      </c>
      <c r="AL4" s="123">
        <v>1</v>
      </c>
      <c r="AM4" s="125" t="s">
        <v>47</v>
      </c>
      <c r="AN4" s="126"/>
      <c r="AO4" s="120"/>
    </row>
    <row r="5" spans="15:41" ht="29.25" customHeight="1" x14ac:dyDescent="0.2">
      <c r="O5" s="121"/>
      <c r="P5" s="122" t="s">
        <v>136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6"/>
      <c r="AO5" s="120"/>
    </row>
    <row r="6" spans="15:41" ht="27" customHeight="1" x14ac:dyDescent="0.2">
      <c r="O6" s="121"/>
      <c r="P6" s="122" t="s">
        <v>137</v>
      </c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364" t="s">
        <v>138</v>
      </c>
      <c r="AE6" s="364"/>
      <c r="AF6" s="364"/>
      <c r="AG6" s="365" t="s">
        <v>139</v>
      </c>
      <c r="AH6" s="365"/>
      <c r="AI6" s="122"/>
      <c r="AJ6" s="122"/>
      <c r="AK6" s="122"/>
      <c r="AL6" s="122"/>
      <c r="AM6" s="122"/>
      <c r="AN6" s="126"/>
      <c r="AO6" s="120"/>
    </row>
    <row r="7" spans="15:41" ht="35.25" customHeight="1" x14ac:dyDescent="0.2">
      <c r="O7" s="121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7" t="s">
        <v>10</v>
      </c>
      <c r="AA7" s="127"/>
      <c r="AB7" s="127"/>
      <c r="AC7" s="127"/>
      <c r="AD7" s="366" t="s">
        <v>140</v>
      </c>
      <c r="AE7" s="366"/>
      <c r="AF7" s="366"/>
      <c r="AG7" s="366"/>
      <c r="AH7" s="366"/>
      <c r="AI7" s="366"/>
      <c r="AJ7" s="366"/>
      <c r="AK7" s="367" t="s">
        <v>16</v>
      </c>
      <c r="AL7" s="367"/>
      <c r="AM7" s="367"/>
      <c r="AN7" s="126"/>
      <c r="AO7" s="120"/>
    </row>
    <row r="8" spans="15:41" ht="33" customHeight="1" x14ac:dyDescent="0.2">
      <c r="O8" s="121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8" t="s">
        <v>11</v>
      </c>
      <c r="AA8" s="128"/>
      <c r="AB8" s="128"/>
      <c r="AC8" s="128"/>
      <c r="AD8" s="368" t="s">
        <v>141</v>
      </c>
      <c r="AE8" s="368"/>
      <c r="AF8" s="368"/>
      <c r="AG8" s="368"/>
      <c r="AH8" s="368"/>
      <c r="AI8" s="368"/>
      <c r="AJ8" s="368"/>
      <c r="AK8" s="368"/>
      <c r="AL8" s="368"/>
      <c r="AM8" s="368"/>
      <c r="AN8" s="126"/>
      <c r="AO8" s="120"/>
    </row>
    <row r="9" spans="15:41" ht="33" customHeight="1" x14ac:dyDescent="0.2">
      <c r="O9" s="121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0"/>
      <c r="AE9" s="120"/>
      <c r="AF9" s="369" t="s">
        <v>142</v>
      </c>
      <c r="AG9" s="369"/>
      <c r="AH9" s="369"/>
      <c r="AI9" s="369"/>
      <c r="AJ9" s="369"/>
      <c r="AK9" s="369"/>
      <c r="AL9" s="369"/>
      <c r="AM9" s="369"/>
      <c r="AN9" s="126"/>
      <c r="AO9" s="120"/>
    </row>
    <row r="10" spans="15:41" ht="35.25" customHeight="1" x14ac:dyDescent="0.2">
      <c r="O10" s="121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7" t="s">
        <v>143</v>
      </c>
      <c r="AA10" s="127"/>
      <c r="AB10" s="127"/>
      <c r="AC10" s="127"/>
      <c r="AD10" s="127"/>
      <c r="AE10" s="370" t="s">
        <v>144</v>
      </c>
      <c r="AF10" s="370"/>
      <c r="AG10" s="370"/>
      <c r="AH10" s="370"/>
      <c r="AI10" s="370"/>
      <c r="AJ10" s="370"/>
      <c r="AK10" s="370"/>
      <c r="AL10" s="129"/>
      <c r="AM10" s="127"/>
      <c r="AN10" s="126"/>
      <c r="AO10" s="120"/>
    </row>
    <row r="11" spans="15:41" ht="51.75" customHeight="1" x14ac:dyDescent="0.2">
      <c r="O11" s="121"/>
      <c r="P11" s="371" t="s">
        <v>145</v>
      </c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1"/>
      <c r="AL11" s="371"/>
      <c r="AM11" s="371"/>
      <c r="AN11" s="126"/>
      <c r="AO11" s="120"/>
    </row>
    <row r="12" spans="15:41" ht="35.25" customHeight="1" x14ac:dyDescent="0.2">
      <c r="O12" s="121"/>
      <c r="P12" s="122" t="s">
        <v>146</v>
      </c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6"/>
      <c r="AO12" s="120"/>
    </row>
    <row r="13" spans="15:41" ht="35.25" customHeight="1" x14ac:dyDescent="0.2">
      <c r="O13" s="121"/>
      <c r="P13" s="372" t="s">
        <v>7</v>
      </c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72"/>
      <c r="AJ13" s="372"/>
      <c r="AK13" s="372"/>
      <c r="AL13" s="372"/>
      <c r="AM13" s="372"/>
      <c r="AN13" s="126"/>
      <c r="AO13" s="120"/>
    </row>
    <row r="14" spans="15:41" ht="35.25" customHeight="1" x14ac:dyDescent="0.2">
      <c r="O14" s="121"/>
      <c r="P14" s="122" t="s">
        <v>147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6"/>
      <c r="AO14" s="120"/>
    </row>
    <row r="15" spans="15:41" ht="35.25" customHeight="1" x14ac:dyDescent="0.2">
      <c r="O15" s="121"/>
      <c r="P15" s="122"/>
      <c r="Q15" s="122"/>
      <c r="R15" s="122"/>
      <c r="S15" s="122"/>
      <c r="T15" s="122"/>
      <c r="U15" s="122"/>
      <c r="V15" s="130" t="s">
        <v>148</v>
      </c>
      <c r="W15" s="122"/>
      <c r="Y15" s="360">
        <v>19600</v>
      </c>
      <c r="Z15" s="360"/>
      <c r="AA15" s="360"/>
      <c r="AB15" s="360"/>
      <c r="AC15" s="360"/>
      <c r="AD15" s="360"/>
      <c r="AE15" s="127" t="s">
        <v>32</v>
      </c>
      <c r="AF15" s="122"/>
      <c r="AG15" s="122"/>
      <c r="AH15" s="122"/>
      <c r="AI15" s="122"/>
      <c r="AJ15" s="122"/>
      <c r="AK15" s="122"/>
      <c r="AL15" s="122"/>
      <c r="AM15" s="122"/>
      <c r="AN15" s="126"/>
      <c r="AO15" s="120"/>
    </row>
    <row r="16" spans="15:41" ht="22.5" customHeight="1" x14ac:dyDescent="0.2">
      <c r="O16" s="121"/>
      <c r="P16" s="373" t="s">
        <v>206</v>
      </c>
      <c r="Q16" s="374"/>
      <c r="R16" s="122" t="s">
        <v>149</v>
      </c>
      <c r="S16" s="122"/>
      <c r="T16" s="122"/>
      <c r="U16" s="122"/>
      <c r="V16" s="125"/>
      <c r="W16" s="122"/>
      <c r="X16" s="127"/>
      <c r="Y16" s="127"/>
      <c r="Z16" s="127"/>
      <c r="AA16" s="127"/>
      <c r="AB16" s="127"/>
      <c r="AC16" s="127"/>
      <c r="AD16" s="127"/>
      <c r="AE16" s="375" t="s">
        <v>150</v>
      </c>
      <c r="AF16" s="376"/>
      <c r="AG16" s="377" t="s">
        <v>151</v>
      </c>
      <c r="AH16" s="377"/>
      <c r="AI16" s="377"/>
      <c r="AJ16" s="131">
        <v>58</v>
      </c>
      <c r="AK16" s="132" t="s">
        <v>49</v>
      </c>
      <c r="AL16" s="131">
        <v>11</v>
      </c>
      <c r="AM16" s="133" t="s">
        <v>76</v>
      </c>
      <c r="AN16" s="126"/>
      <c r="AO16" s="120"/>
    </row>
    <row r="17" spans="15:41" ht="35.25" customHeight="1" x14ac:dyDescent="0.2">
      <c r="O17" s="121"/>
      <c r="P17" s="378" t="s">
        <v>152</v>
      </c>
      <c r="Q17" s="379"/>
      <c r="R17" s="380"/>
      <c r="S17" s="387" t="s">
        <v>153</v>
      </c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  <c r="AN17" s="126"/>
      <c r="AO17" s="120"/>
    </row>
    <row r="18" spans="15:41" ht="35.25" customHeight="1" x14ac:dyDescent="0.2">
      <c r="O18" s="121"/>
      <c r="P18" s="381"/>
      <c r="Q18" s="382"/>
      <c r="R18" s="383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126"/>
      <c r="AO18" s="120"/>
    </row>
    <row r="19" spans="15:41" ht="35.25" customHeight="1" x14ac:dyDescent="0.2">
      <c r="O19" s="121"/>
      <c r="P19" s="381"/>
      <c r="Q19" s="382"/>
      <c r="R19" s="383"/>
      <c r="S19" s="388" t="s">
        <v>154</v>
      </c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  <c r="AL19" s="389"/>
      <c r="AM19" s="390"/>
      <c r="AN19" s="126"/>
      <c r="AO19" s="120"/>
    </row>
    <row r="20" spans="15:41" ht="35.25" customHeight="1" x14ac:dyDescent="0.2">
      <c r="O20" s="121"/>
      <c r="P20" s="384"/>
      <c r="Q20" s="385"/>
      <c r="R20" s="386"/>
      <c r="S20" s="391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392"/>
      <c r="AM20" s="393"/>
      <c r="AN20" s="126"/>
      <c r="AO20" s="120"/>
    </row>
    <row r="21" spans="15:41" ht="35.25" customHeight="1" x14ac:dyDescent="0.2">
      <c r="O21" s="121"/>
      <c r="P21" s="395" t="s">
        <v>12</v>
      </c>
      <c r="Q21" s="395"/>
      <c r="R21" s="395"/>
      <c r="S21" s="388" t="s">
        <v>155</v>
      </c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90"/>
      <c r="AN21" s="126"/>
      <c r="AO21" s="120"/>
    </row>
    <row r="22" spans="15:41" ht="35.25" customHeight="1" x14ac:dyDescent="0.2">
      <c r="O22" s="121"/>
      <c r="P22" s="395"/>
      <c r="Q22" s="395"/>
      <c r="R22" s="395"/>
      <c r="S22" s="391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3"/>
      <c r="AN22" s="126"/>
      <c r="AO22" s="120"/>
    </row>
    <row r="23" spans="15:41" ht="35.25" customHeight="1" x14ac:dyDescent="0.2">
      <c r="O23" s="121"/>
      <c r="P23" s="395" t="s">
        <v>156</v>
      </c>
      <c r="Q23" s="395"/>
      <c r="R23" s="395"/>
      <c r="S23" s="387" t="s">
        <v>157</v>
      </c>
      <c r="T23" s="387"/>
      <c r="U23" s="387"/>
      <c r="V23" s="387"/>
      <c r="W23" s="387"/>
      <c r="X23" s="387"/>
      <c r="Y23" s="388" t="s">
        <v>158</v>
      </c>
      <c r="Z23" s="389"/>
      <c r="AA23" s="389"/>
      <c r="AB23" s="389"/>
      <c r="AC23" s="389"/>
      <c r="AD23" s="390"/>
      <c r="AE23" s="388" t="s">
        <v>159</v>
      </c>
      <c r="AF23" s="389"/>
      <c r="AG23" s="389"/>
      <c r="AH23" s="389"/>
      <c r="AI23" s="389"/>
      <c r="AJ23" s="390"/>
      <c r="AK23" s="388" t="s">
        <v>160</v>
      </c>
      <c r="AL23" s="389"/>
      <c r="AM23" s="390"/>
      <c r="AN23" s="126"/>
      <c r="AO23" s="120"/>
    </row>
    <row r="24" spans="15:41" ht="35.25" customHeight="1" x14ac:dyDescent="0.2">
      <c r="O24" s="121"/>
      <c r="P24" s="395"/>
      <c r="Q24" s="395"/>
      <c r="R24" s="395"/>
      <c r="S24" s="387"/>
      <c r="T24" s="387"/>
      <c r="U24" s="387"/>
      <c r="V24" s="387"/>
      <c r="W24" s="387"/>
      <c r="X24" s="387"/>
      <c r="Y24" s="391"/>
      <c r="Z24" s="392"/>
      <c r="AA24" s="392"/>
      <c r="AB24" s="392"/>
      <c r="AC24" s="392"/>
      <c r="AD24" s="393"/>
      <c r="AE24" s="391"/>
      <c r="AF24" s="392"/>
      <c r="AG24" s="392"/>
      <c r="AH24" s="392"/>
      <c r="AI24" s="392"/>
      <c r="AJ24" s="393"/>
      <c r="AK24" s="391"/>
      <c r="AL24" s="392"/>
      <c r="AM24" s="393"/>
      <c r="AN24" s="126"/>
      <c r="AO24" s="120"/>
    </row>
    <row r="25" spans="15:41" ht="35.25" customHeight="1" x14ac:dyDescent="0.2">
      <c r="O25" s="121"/>
      <c r="P25" s="394" t="s">
        <v>161</v>
      </c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126"/>
      <c r="AO25" s="120"/>
    </row>
    <row r="26" spans="15:41" ht="10.5" customHeight="1" x14ac:dyDescent="0.2">
      <c r="O26" s="121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6"/>
      <c r="AO26" s="120"/>
    </row>
    <row r="27" spans="15:41" ht="15.75" customHeight="1" x14ac:dyDescent="0.2">
      <c r="O27" s="121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6"/>
      <c r="AO27" s="120"/>
    </row>
    <row r="28" spans="15:41" ht="15.75" customHeight="1" x14ac:dyDescent="0.2">
      <c r="O28" s="121"/>
      <c r="P28" s="122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6"/>
      <c r="AO28" s="120"/>
    </row>
    <row r="29" spans="15:41" ht="15.75" customHeight="1" x14ac:dyDescent="0.2">
      <c r="O29" s="121"/>
      <c r="P29" s="122"/>
      <c r="Q29" s="120"/>
      <c r="R29" s="120"/>
      <c r="S29" s="120"/>
      <c r="T29" s="120"/>
      <c r="U29" s="120"/>
      <c r="V29" s="120"/>
      <c r="W29" s="120"/>
      <c r="X29" s="120"/>
      <c r="Y29" s="120"/>
      <c r="Z29" s="134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6"/>
      <c r="AO29" s="120"/>
    </row>
    <row r="30" spans="15:41" ht="30.75" customHeight="1" x14ac:dyDescent="0.2">
      <c r="O30" s="135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7"/>
      <c r="AO30" s="120"/>
    </row>
    <row r="32" spans="15:41" ht="30.75" customHeight="1" x14ac:dyDescent="0.2">
      <c r="AN32" s="120"/>
      <c r="AO32" s="120"/>
    </row>
    <row r="33" spans="40:41" ht="30.75" customHeight="1" x14ac:dyDescent="0.2">
      <c r="AN33" s="120"/>
      <c r="AO33" s="120"/>
    </row>
    <row r="34" spans="40:41" ht="18" customHeight="1" x14ac:dyDescent="0.2">
      <c r="AN34" s="120"/>
      <c r="AO34" s="120"/>
    </row>
    <row r="35" spans="40:41" ht="18" customHeight="1" x14ac:dyDescent="0.2">
      <c r="AN35" s="120"/>
      <c r="AO35" s="120"/>
    </row>
    <row r="36" spans="40:41" ht="18" customHeight="1" x14ac:dyDescent="0.2">
      <c r="AN36" s="120"/>
      <c r="AO36" s="120"/>
    </row>
    <row r="37" spans="40:41" ht="18" customHeight="1" x14ac:dyDescent="0.2">
      <c r="AN37" s="120"/>
      <c r="AO37" s="120"/>
    </row>
    <row r="38" spans="40:41" ht="18" customHeight="1" x14ac:dyDescent="0.2">
      <c r="AN38" s="120"/>
      <c r="AO38" s="120"/>
    </row>
    <row r="39" spans="40:41" ht="18" customHeight="1" x14ac:dyDescent="0.2">
      <c r="AN39" s="120"/>
      <c r="AO39" s="120"/>
    </row>
    <row r="40" spans="40:41" ht="30.75" customHeight="1" x14ac:dyDescent="0.2">
      <c r="AN40" s="120"/>
      <c r="AO40" s="120"/>
    </row>
  </sheetData>
  <sheetProtection selectLockedCells="1"/>
  <mergeCells count="27">
    <mergeCell ref="P25:AM25"/>
    <mergeCell ref="P21:R22"/>
    <mergeCell ref="S21:AM22"/>
    <mergeCell ref="P23:R24"/>
    <mergeCell ref="S23:X24"/>
    <mergeCell ref="Y23:AD24"/>
    <mergeCell ref="AE23:AJ24"/>
    <mergeCell ref="AK23:AM24"/>
    <mergeCell ref="P16:Q16"/>
    <mergeCell ref="AE16:AF16"/>
    <mergeCell ref="AG16:AI16"/>
    <mergeCell ref="P17:R20"/>
    <mergeCell ref="S17:AM18"/>
    <mergeCell ref="S19:AM20"/>
    <mergeCell ref="Y15:AD15"/>
    <mergeCell ref="AJ1:AN1"/>
    <mergeCell ref="Y4:AB4"/>
    <mergeCell ref="AE4:AH4"/>
    <mergeCell ref="AD6:AF6"/>
    <mergeCell ref="AG6:AH6"/>
    <mergeCell ref="AD7:AJ7"/>
    <mergeCell ref="AK7:AM7"/>
    <mergeCell ref="AD8:AM8"/>
    <mergeCell ref="AF9:AM9"/>
    <mergeCell ref="AE10:AK10"/>
    <mergeCell ref="P11:AM11"/>
    <mergeCell ref="P13:AM13"/>
  </mergeCells>
  <phoneticPr fontId="4"/>
  <conditionalFormatting sqref="AG16:AJ16 AL16 AE10:AK10">
    <cfRule type="cellIs" dxfId="4" priority="1" stopIfTrue="1" operator="notEqual">
      <formula>""</formula>
    </cfRule>
  </conditionalFormatting>
  <conditionalFormatting sqref="AF9:AM9">
    <cfRule type="expression" dxfId="3" priority="2" stopIfTrue="1">
      <formula>$AE$10&lt;&gt;""</formula>
    </cfRule>
    <cfRule type="cellIs" dxfId="2" priority="3" stopIfTrue="1" operator="notEqual">
      <formula>""</formula>
    </cfRule>
  </conditionalFormatting>
  <dataValidations count="1">
    <dataValidation allowBlank="1" showInputMessage="1" showErrorMessage="1" sqref="AF9:AM9 AE10:AK10 AL16 AJ16"/>
  </dataValidations>
  <printOptions horizontalCentered="1" verticalCentered="1"/>
  <pageMargins left="0.70866141732283472" right="0.43307086614173229" top="0.47244094488188981" bottom="0.27559055118110237" header="0.19685039370078741" footer="0.31496062992125984"/>
  <pageSetup paperSize="9" scale="56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I1:AI36"/>
  <sheetViews>
    <sheetView view="pageBreakPreview" zoomScale="75" zoomScaleNormal="75" zoomScaleSheetLayoutView="75" workbookViewId="0">
      <selection activeCell="AD8" sqref="AD8:AM8"/>
    </sheetView>
  </sheetViews>
  <sheetFormatPr defaultColWidth="9" defaultRowHeight="29.25" customHeight="1" x14ac:dyDescent="0.2"/>
  <cols>
    <col min="1" max="1" width="7.109375" style="138" customWidth="1"/>
    <col min="2" max="8" width="9" style="138" customWidth="1"/>
    <col min="9" max="9" width="4.33203125" style="138" customWidth="1"/>
    <col min="10" max="10" width="3.44140625" style="192" customWidth="1"/>
    <col min="11" max="11" width="1.6640625" style="138" customWidth="1"/>
    <col min="12" max="12" width="4.109375" style="138" customWidth="1"/>
    <col min="13" max="13" width="5.21875" style="138" customWidth="1"/>
    <col min="14" max="14" width="13.33203125" style="138" customWidth="1"/>
    <col min="15" max="15" width="16.88671875" style="138" customWidth="1"/>
    <col min="16" max="16" width="3.44140625" style="139" customWidth="1"/>
    <col min="17" max="17" width="2.6640625" style="138" customWidth="1"/>
    <col min="18" max="18" width="6.44140625" style="138" customWidth="1"/>
    <col min="19" max="19" width="11.21875" style="138" customWidth="1"/>
    <col min="20" max="20" width="7.6640625" style="138" customWidth="1"/>
    <col min="21" max="21" width="2.88671875" style="138" customWidth="1"/>
    <col min="22" max="22" width="6.88671875" style="138" customWidth="1"/>
    <col min="23" max="23" width="2.33203125" style="138" customWidth="1"/>
    <col min="24" max="24" width="4" style="138" customWidth="1"/>
    <col min="25" max="25" width="1.6640625" style="138" customWidth="1"/>
    <col min="26" max="27" width="2.33203125" style="138" customWidth="1"/>
    <col min="28" max="34" width="7.77734375" style="138" customWidth="1"/>
    <col min="35" max="35" width="8.44140625" style="138" customWidth="1"/>
    <col min="36" max="36" width="4.44140625" style="138" customWidth="1"/>
    <col min="37" max="16384" width="9" style="138"/>
  </cols>
  <sheetData>
    <row r="1" spans="9:35" ht="29.25" customHeight="1" x14ac:dyDescent="0.2">
      <c r="J1" s="408" t="s">
        <v>162</v>
      </c>
      <c r="K1" s="408"/>
      <c r="L1" s="408"/>
      <c r="M1" s="408"/>
      <c r="N1" s="408"/>
      <c r="AF1" s="140" t="s">
        <v>163</v>
      </c>
      <c r="AG1" s="140"/>
      <c r="AH1" s="140"/>
    </row>
    <row r="2" spans="9:35" ht="29.25" customHeight="1" x14ac:dyDescent="0.2">
      <c r="I2" s="141"/>
      <c r="J2" s="409"/>
      <c r="K2" s="409"/>
      <c r="L2" s="409"/>
      <c r="M2" s="409"/>
      <c r="N2" s="409"/>
      <c r="O2" s="116"/>
      <c r="P2" s="142"/>
      <c r="Q2" s="116"/>
      <c r="R2" s="116"/>
      <c r="S2" s="116"/>
      <c r="T2" s="116"/>
      <c r="U2" s="116"/>
      <c r="V2" s="116"/>
      <c r="W2" s="116"/>
      <c r="X2" s="410"/>
      <c r="Y2" s="410"/>
      <c r="Z2" s="410"/>
      <c r="AA2" s="143"/>
      <c r="AH2" s="114"/>
      <c r="AI2" s="114"/>
    </row>
    <row r="3" spans="9:35" ht="22.5" customHeight="1" thickBot="1" x14ac:dyDescent="0.25">
      <c r="I3" s="144"/>
      <c r="J3" s="145">
        <v>3</v>
      </c>
      <c r="L3" s="411" t="s">
        <v>133</v>
      </c>
      <c r="M3" s="412"/>
      <c r="N3" s="145" t="s">
        <v>164</v>
      </c>
      <c r="O3" s="146"/>
      <c r="P3" s="147"/>
      <c r="Q3" s="146"/>
      <c r="R3" s="146"/>
      <c r="S3" s="146"/>
      <c r="T3" s="146"/>
      <c r="U3" s="146"/>
      <c r="V3" s="146"/>
      <c r="W3" s="146"/>
      <c r="X3" s="413"/>
      <c r="Y3" s="413"/>
      <c r="Z3" s="413"/>
      <c r="AA3" s="148"/>
      <c r="AB3" s="122"/>
      <c r="AC3" s="122"/>
      <c r="AD3" s="122"/>
      <c r="AE3" s="122"/>
      <c r="AF3" s="122"/>
      <c r="AG3" s="122"/>
      <c r="AH3" s="122"/>
      <c r="AI3" s="122"/>
    </row>
    <row r="4" spans="9:35" ht="22.5" customHeight="1" x14ac:dyDescent="0.2">
      <c r="I4" s="144"/>
      <c r="J4" s="414" t="s">
        <v>165</v>
      </c>
      <c r="K4" s="417" t="s">
        <v>166</v>
      </c>
      <c r="L4" s="417"/>
      <c r="M4" s="417"/>
      <c r="N4" s="418"/>
      <c r="O4" s="419" t="s">
        <v>167</v>
      </c>
      <c r="P4" s="418"/>
      <c r="Q4" s="419" t="s">
        <v>168</v>
      </c>
      <c r="R4" s="417"/>
      <c r="S4" s="417"/>
      <c r="T4" s="417"/>
      <c r="U4" s="417"/>
      <c r="V4" s="417"/>
      <c r="W4" s="417"/>
      <c r="X4" s="417"/>
      <c r="Y4" s="417"/>
      <c r="Z4" s="418"/>
      <c r="AA4" s="149"/>
      <c r="AB4" s="124"/>
      <c r="AC4" s="124"/>
      <c r="AD4" s="124"/>
      <c r="AE4" s="124"/>
      <c r="AF4" s="124"/>
      <c r="AG4" s="124"/>
      <c r="AH4" s="124"/>
      <c r="AI4" s="124"/>
    </row>
    <row r="5" spans="9:35" ht="30" customHeight="1" x14ac:dyDescent="0.15">
      <c r="I5" s="144"/>
      <c r="J5" s="415"/>
      <c r="K5" s="368" t="s">
        <v>169</v>
      </c>
      <c r="L5" s="368"/>
      <c r="M5" s="368"/>
      <c r="N5" s="420"/>
      <c r="O5" s="150">
        <v>6000</v>
      </c>
      <c r="P5" s="151" t="s">
        <v>32</v>
      </c>
      <c r="Q5" s="421" t="s">
        <v>170</v>
      </c>
      <c r="R5" s="422"/>
      <c r="S5" s="422"/>
      <c r="T5" s="422"/>
      <c r="U5" s="422"/>
      <c r="V5" s="422"/>
      <c r="W5" s="422"/>
      <c r="X5" s="422"/>
      <c r="Y5" s="422"/>
      <c r="Z5" s="423"/>
      <c r="AA5" s="152"/>
      <c r="AB5" s="153"/>
      <c r="AC5" s="153"/>
      <c r="AD5" s="153"/>
      <c r="AE5" s="153"/>
      <c r="AF5" s="153"/>
      <c r="AG5" s="153"/>
      <c r="AH5" s="153"/>
      <c r="AI5" s="153"/>
    </row>
    <row r="6" spans="9:35" ht="30" customHeight="1" x14ac:dyDescent="0.15">
      <c r="I6" s="144"/>
      <c r="J6" s="415"/>
      <c r="K6" s="368" t="s">
        <v>171</v>
      </c>
      <c r="L6" s="368"/>
      <c r="M6" s="368"/>
      <c r="N6" s="420"/>
      <c r="O6" s="154">
        <v>19600</v>
      </c>
      <c r="P6" s="151" t="s">
        <v>32</v>
      </c>
      <c r="Q6" s="375" t="s">
        <v>172</v>
      </c>
      <c r="R6" s="376"/>
      <c r="S6" s="376"/>
      <c r="T6" s="376"/>
      <c r="U6" s="376"/>
      <c r="V6" s="376"/>
      <c r="W6" s="376"/>
      <c r="X6" s="376"/>
      <c r="Y6" s="376"/>
      <c r="Z6" s="424"/>
      <c r="AA6" s="155"/>
      <c r="AB6" s="156"/>
      <c r="AC6" s="156"/>
      <c r="AD6" s="156"/>
      <c r="AE6" s="156"/>
      <c r="AF6" s="156"/>
      <c r="AG6" s="156"/>
      <c r="AH6" s="156"/>
      <c r="AI6" s="156"/>
    </row>
    <row r="7" spans="9:35" ht="30" customHeight="1" x14ac:dyDescent="0.15">
      <c r="I7" s="144"/>
      <c r="J7" s="415"/>
      <c r="K7" s="420" t="s">
        <v>173</v>
      </c>
      <c r="L7" s="395"/>
      <c r="M7" s="395"/>
      <c r="N7" s="395"/>
      <c r="O7" s="154">
        <v>8000</v>
      </c>
      <c r="P7" s="151" t="s">
        <v>32</v>
      </c>
      <c r="Q7" s="425" t="s">
        <v>174</v>
      </c>
      <c r="R7" s="426"/>
      <c r="S7" s="426"/>
      <c r="T7" s="426"/>
      <c r="U7" s="426"/>
      <c r="V7" s="426"/>
      <c r="W7" s="426"/>
      <c r="X7" s="426"/>
      <c r="Y7" s="426"/>
      <c r="Z7" s="427"/>
      <c r="AA7" s="157"/>
      <c r="AB7" s="158"/>
      <c r="AC7" s="158"/>
      <c r="AD7" s="158"/>
      <c r="AE7" s="158"/>
      <c r="AF7" s="158"/>
      <c r="AG7" s="158"/>
      <c r="AH7" s="158"/>
      <c r="AI7" s="158"/>
    </row>
    <row r="8" spans="9:35" ht="30" customHeight="1" x14ac:dyDescent="0.2">
      <c r="I8" s="144"/>
      <c r="J8" s="415"/>
      <c r="K8" s="396" t="s">
        <v>175</v>
      </c>
      <c r="L8" s="397"/>
      <c r="M8" s="397"/>
      <c r="N8" s="398"/>
      <c r="O8" s="401">
        <v>29400</v>
      </c>
      <c r="P8" s="404" t="s">
        <v>32</v>
      </c>
      <c r="Q8" s="407" t="s">
        <v>176</v>
      </c>
      <c r="R8" s="407"/>
      <c r="S8" s="407"/>
      <c r="T8" s="407"/>
      <c r="U8" s="407"/>
      <c r="V8" s="407"/>
      <c r="W8" s="407"/>
      <c r="X8" s="407"/>
      <c r="Y8" s="407"/>
      <c r="Z8" s="407"/>
      <c r="AA8" s="159"/>
      <c r="AB8" s="160"/>
      <c r="AC8" s="160"/>
      <c r="AD8" s="160"/>
      <c r="AE8" s="160"/>
      <c r="AF8" s="160"/>
      <c r="AG8" s="160"/>
      <c r="AH8" s="160"/>
      <c r="AI8" s="160"/>
    </row>
    <row r="9" spans="9:35" ht="30" customHeight="1" x14ac:dyDescent="0.2">
      <c r="I9" s="144"/>
      <c r="J9" s="415"/>
      <c r="K9" s="397"/>
      <c r="L9" s="397"/>
      <c r="M9" s="397"/>
      <c r="N9" s="398"/>
      <c r="O9" s="402"/>
      <c r="P9" s="405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161"/>
      <c r="AB9" s="162"/>
      <c r="AC9" s="162"/>
      <c r="AD9" s="162"/>
      <c r="AE9" s="162"/>
      <c r="AF9" s="162"/>
      <c r="AG9" s="162"/>
      <c r="AH9" s="162"/>
      <c r="AI9" s="162"/>
    </row>
    <row r="10" spans="9:35" ht="30" customHeight="1" x14ac:dyDescent="0.2">
      <c r="I10" s="144"/>
      <c r="J10" s="415"/>
      <c r="K10" s="397"/>
      <c r="L10" s="397"/>
      <c r="M10" s="397"/>
      <c r="N10" s="398"/>
      <c r="O10" s="402"/>
      <c r="P10" s="405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161"/>
      <c r="AB10" s="162"/>
      <c r="AC10" s="162"/>
      <c r="AD10" s="162"/>
      <c r="AE10" s="162"/>
      <c r="AF10" s="162"/>
      <c r="AG10" s="162"/>
      <c r="AH10" s="162"/>
      <c r="AI10" s="162"/>
    </row>
    <row r="11" spans="9:35" ht="30" customHeight="1" x14ac:dyDescent="0.2">
      <c r="I11" s="144"/>
      <c r="J11" s="415"/>
      <c r="K11" s="399"/>
      <c r="L11" s="399"/>
      <c r="M11" s="399"/>
      <c r="N11" s="400"/>
      <c r="O11" s="403"/>
      <c r="P11" s="406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159"/>
      <c r="AB11" s="160"/>
      <c r="AC11" s="160"/>
      <c r="AD11" s="160"/>
      <c r="AE11" s="160"/>
      <c r="AF11" s="160"/>
      <c r="AG11" s="160"/>
      <c r="AH11" s="160"/>
      <c r="AI11" s="160"/>
    </row>
    <row r="12" spans="9:35" ht="30" customHeight="1" thickBot="1" x14ac:dyDescent="0.2">
      <c r="I12" s="144"/>
      <c r="J12" s="415"/>
      <c r="K12" s="428" t="s">
        <v>177</v>
      </c>
      <c r="L12" s="429"/>
      <c r="M12" s="429"/>
      <c r="N12" s="430"/>
      <c r="O12" s="163">
        <v>21409</v>
      </c>
      <c r="P12" s="164" t="s">
        <v>32</v>
      </c>
      <c r="Q12" s="165" t="s">
        <v>178</v>
      </c>
      <c r="R12" s="166"/>
      <c r="S12" s="166"/>
      <c r="T12" s="166"/>
      <c r="U12" s="166"/>
      <c r="V12" s="166"/>
      <c r="W12" s="166"/>
      <c r="X12" s="166"/>
      <c r="Y12" s="166"/>
      <c r="Z12" s="167"/>
      <c r="AA12" s="168"/>
      <c r="AB12" s="125"/>
      <c r="AC12" s="125"/>
      <c r="AD12" s="125"/>
      <c r="AE12" s="125"/>
      <c r="AF12" s="125"/>
      <c r="AG12" s="125"/>
      <c r="AH12" s="125"/>
      <c r="AI12" s="125"/>
    </row>
    <row r="13" spans="9:35" ht="30" customHeight="1" thickTop="1" thickBot="1" x14ac:dyDescent="0.2">
      <c r="I13" s="144"/>
      <c r="J13" s="416"/>
      <c r="K13" s="431" t="s">
        <v>67</v>
      </c>
      <c r="L13" s="432"/>
      <c r="M13" s="432"/>
      <c r="N13" s="433"/>
      <c r="O13" s="169">
        <v>84409</v>
      </c>
      <c r="P13" s="170" t="s">
        <v>32</v>
      </c>
      <c r="Q13" s="434"/>
      <c r="R13" s="435"/>
      <c r="S13" s="435"/>
      <c r="T13" s="435"/>
      <c r="U13" s="435"/>
      <c r="V13" s="435"/>
      <c r="W13" s="435"/>
      <c r="X13" s="435"/>
      <c r="Y13" s="435"/>
      <c r="Z13" s="436"/>
      <c r="AA13" s="168"/>
      <c r="AB13" s="125"/>
      <c r="AC13" s="125"/>
      <c r="AD13" s="125"/>
      <c r="AE13" s="125"/>
      <c r="AF13" s="125"/>
      <c r="AG13" s="125"/>
      <c r="AH13" s="125"/>
      <c r="AI13" s="125"/>
    </row>
    <row r="14" spans="9:35" ht="22.5" customHeight="1" thickBot="1" x14ac:dyDescent="0.25">
      <c r="I14" s="144"/>
      <c r="J14" s="414" t="s">
        <v>179</v>
      </c>
      <c r="K14" s="372" t="s">
        <v>166</v>
      </c>
      <c r="L14" s="372"/>
      <c r="M14" s="372"/>
      <c r="N14" s="437"/>
      <c r="O14" s="438" t="s">
        <v>167</v>
      </c>
      <c r="P14" s="438"/>
      <c r="Q14" s="439" t="s">
        <v>168</v>
      </c>
      <c r="R14" s="372"/>
      <c r="S14" s="372"/>
      <c r="T14" s="372"/>
      <c r="U14" s="372"/>
      <c r="V14" s="372"/>
      <c r="W14" s="372"/>
      <c r="X14" s="372"/>
      <c r="Y14" s="372"/>
      <c r="Z14" s="437"/>
      <c r="AA14" s="149"/>
      <c r="AB14" s="124"/>
      <c r="AC14" s="124"/>
      <c r="AD14" s="124"/>
      <c r="AE14" s="124"/>
      <c r="AF14" s="124"/>
      <c r="AG14" s="124"/>
      <c r="AH14" s="124"/>
      <c r="AI14" s="124"/>
    </row>
    <row r="15" spans="9:35" ht="25.5" customHeight="1" x14ac:dyDescent="0.15">
      <c r="I15" s="144"/>
      <c r="J15" s="415"/>
      <c r="K15" s="440" t="s">
        <v>180</v>
      </c>
      <c r="L15" s="441"/>
      <c r="M15" s="441"/>
      <c r="N15" s="442"/>
      <c r="O15" s="171">
        <v>60000</v>
      </c>
      <c r="P15" s="172" t="s">
        <v>32</v>
      </c>
      <c r="Q15" s="443" t="s">
        <v>181</v>
      </c>
      <c r="R15" s="444"/>
      <c r="S15" s="444"/>
      <c r="T15" s="444"/>
      <c r="U15" s="444"/>
      <c r="V15" s="444"/>
      <c r="W15" s="444"/>
      <c r="X15" s="444"/>
      <c r="Y15" s="444"/>
      <c r="Z15" s="445"/>
      <c r="AA15" s="159"/>
      <c r="AB15" s="160"/>
      <c r="AC15" s="160"/>
      <c r="AD15" s="160"/>
      <c r="AE15" s="160"/>
      <c r="AF15" s="160"/>
      <c r="AG15" s="160"/>
      <c r="AH15" s="160"/>
      <c r="AI15" s="160"/>
    </row>
    <row r="16" spans="9:35" ht="25.5" customHeight="1" x14ac:dyDescent="0.2">
      <c r="I16" s="144"/>
      <c r="J16" s="415"/>
      <c r="K16" s="122"/>
      <c r="L16" s="446" t="s">
        <v>182</v>
      </c>
      <c r="M16" s="446"/>
      <c r="N16" s="446"/>
      <c r="O16" s="420" t="s">
        <v>183</v>
      </c>
      <c r="P16" s="447"/>
      <c r="Q16" s="448" t="s">
        <v>184</v>
      </c>
      <c r="R16" s="448"/>
      <c r="S16" s="448"/>
      <c r="T16" s="448"/>
      <c r="U16" s="448"/>
      <c r="V16" s="448"/>
      <c r="W16" s="448"/>
      <c r="X16" s="449" t="s">
        <v>185</v>
      </c>
      <c r="Y16" s="449"/>
      <c r="Z16" s="449"/>
      <c r="AA16" s="159"/>
      <c r="AB16" s="160"/>
      <c r="AC16" s="160"/>
      <c r="AD16" s="160"/>
      <c r="AE16" s="160"/>
      <c r="AF16" s="160"/>
      <c r="AG16" s="160"/>
      <c r="AH16" s="160"/>
      <c r="AI16" s="160"/>
    </row>
    <row r="17" spans="9:35" ht="25.5" customHeight="1" x14ac:dyDescent="0.15">
      <c r="I17" s="144"/>
      <c r="J17" s="415"/>
      <c r="K17" s="122"/>
      <c r="L17" s="450" t="s">
        <v>186</v>
      </c>
      <c r="M17" s="451"/>
      <c r="N17" s="452"/>
      <c r="O17" s="173">
        <v>10000</v>
      </c>
      <c r="P17" s="151" t="s">
        <v>32</v>
      </c>
      <c r="Q17" s="453" t="s">
        <v>187</v>
      </c>
      <c r="R17" s="453"/>
      <c r="S17" s="453"/>
      <c r="T17" s="453"/>
      <c r="U17" s="453"/>
      <c r="V17" s="453"/>
      <c r="W17" s="453"/>
      <c r="X17" s="454">
        <v>4</v>
      </c>
      <c r="Y17" s="455"/>
      <c r="Z17" s="164" t="s">
        <v>4</v>
      </c>
      <c r="AA17" s="168"/>
      <c r="AB17" s="125"/>
      <c r="AC17" s="125"/>
      <c r="AD17" s="125"/>
      <c r="AE17" s="125"/>
      <c r="AF17" s="125"/>
      <c r="AG17" s="125"/>
      <c r="AH17" s="125"/>
      <c r="AI17" s="125"/>
    </row>
    <row r="18" spans="9:35" ht="25.5" customHeight="1" x14ac:dyDescent="0.15">
      <c r="I18" s="144"/>
      <c r="J18" s="415"/>
      <c r="K18" s="122"/>
      <c r="L18" s="456" t="s">
        <v>188</v>
      </c>
      <c r="M18" s="457"/>
      <c r="N18" s="458"/>
      <c r="O18" s="173">
        <v>5000</v>
      </c>
      <c r="P18" s="151" t="s">
        <v>32</v>
      </c>
      <c r="Q18" s="453" t="s">
        <v>189</v>
      </c>
      <c r="R18" s="453"/>
      <c r="S18" s="453"/>
      <c r="T18" s="453"/>
      <c r="U18" s="453"/>
      <c r="V18" s="453"/>
      <c r="W18" s="453"/>
      <c r="X18" s="454">
        <v>7</v>
      </c>
      <c r="Y18" s="455"/>
      <c r="Z18" s="151" t="s">
        <v>4</v>
      </c>
      <c r="AA18" s="149"/>
      <c r="AB18" s="124"/>
      <c r="AC18" s="124"/>
      <c r="AD18" s="124"/>
      <c r="AE18" s="124"/>
      <c r="AF18" s="124"/>
      <c r="AG18" s="124"/>
      <c r="AH18" s="124"/>
      <c r="AI18" s="124"/>
    </row>
    <row r="19" spans="9:35" ht="25.5" customHeight="1" x14ac:dyDescent="0.15">
      <c r="I19" s="144"/>
      <c r="J19" s="415"/>
      <c r="K19" s="174"/>
      <c r="L19" s="456" t="s">
        <v>190</v>
      </c>
      <c r="M19" s="457"/>
      <c r="N19" s="458"/>
      <c r="O19" s="173">
        <v>20000</v>
      </c>
      <c r="P19" s="151" t="s">
        <v>32</v>
      </c>
      <c r="Q19" s="453" t="s">
        <v>191</v>
      </c>
      <c r="R19" s="453"/>
      <c r="S19" s="453"/>
      <c r="T19" s="453"/>
      <c r="U19" s="453"/>
      <c r="V19" s="453"/>
      <c r="W19" s="453"/>
      <c r="X19" s="454">
        <v>10</v>
      </c>
      <c r="Y19" s="455"/>
      <c r="Z19" s="151" t="s">
        <v>4</v>
      </c>
      <c r="AA19" s="172"/>
      <c r="AB19" s="175"/>
      <c r="AC19" s="175"/>
      <c r="AD19" s="175"/>
      <c r="AE19" s="175"/>
      <c r="AF19" s="175"/>
      <c r="AG19" s="175"/>
      <c r="AH19" s="175"/>
      <c r="AI19" s="175"/>
    </row>
    <row r="20" spans="9:35" ht="25.5" customHeight="1" x14ac:dyDescent="0.15">
      <c r="I20" s="144"/>
      <c r="J20" s="415"/>
      <c r="K20" s="174"/>
      <c r="L20" s="456" t="s">
        <v>192</v>
      </c>
      <c r="M20" s="457"/>
      <c r="N20" s="458"/>
      <c r="O20" s="173">
        <v>15000</v>
      </c>
      <c r="P20" s="151" t="s">
        <v>32</v>
      </c>
      <c r="Q20" s="453" t="s">
        <v>193</v>
      </c>
      <c r="R20" s="453"/>
      <c r="S20" s="453"/>
      <c r="T20" s="453"/>
      <c r="U20" s="453"/>
      <c r="V20" s="453"/>
      <c r="W20" s="453"/>
      <c r="X20" s="454">
        <v>12</v>
      </c>
      <c r="Y20" s="455"/>
      <c r="Z20" s="151" t="s">
        <v>4</v>
      </c>
      <c r="AA20" s="172"/>
      <c r="AB20" s="175"/>
      <c r="AC20" s="175"/>
      <c r="AD20" s="175"/>
      <c r="AE20" s="175"/>
      <c r="AF20" s="175"/>
      <c r="AG20" s="175"/>
      <c r="AH20" s="175"/>
      <c r="AI20" s="175"/>
    </row>
    <row r="21" spans="9:35" ht="25.5" customHeight="1" x14ac:dyDescent="0.15">
      <c r="I21" s="144"/>
      <c r="J21" s="415"/>
      <c r="K21" s="174"/>
      <c r="L21" s="459" t="s">
        <v>194</v>
      </c>
      <c r="M21" s="460"/>
      <c r="N21" s="461"/>
      <c r="O21" s="173">
        <v>5000</v>
      </c>
      <c r="P21" s="151" t="s">
        <v>32</v>
      </c>
      <c r="Q21" s="453" t="s">
        <v>189</v>
      </c>
      <c r="R21" s="453"/>
      <c r="S21" s="453"/>
      <c r="T21" s="453"/>
      <c r="U21" s="453"/>
      <c r="V21" s="453"/>
      <c r="W21" s="453"/>
      <c r="X21" s="462" t="s">
        <v>195</v>
      </c>
      <c r="Y21" s="463"/>
      <c r="Z21" s="164" t="s">
        <v>4</v>
      </c>
      <c r="AA21" s="172"/>
      <c r="AB21" s="175"/>
      <c r="AC21" s="175"/>
      <c r="AD21" s="175"/>
      <c r="AE21" s="175"/>
      <c r="AF21" s="175"/>
      <c r="AG21" s="175"/>
      <c r="AH21" s="175"/>
      <c r="AI21" s="175"/>
    </row>
    <row r="22" spans="9:35" ht="25.5" customHeight="1" x14ac:dyDescent="0.15">
      <c r="I22" s="144"/>
      <c r="J22" s="415"/>
      <c r="K22" s="174"/>
      <c r="L22" s="464" t="s">
        <v>196</v>
      </c>
      <c r="M22" s="465"/>
      <c r="N22" s="466"/>
      <c r="O22" s="173">
        <v>5000</v>
      </c>
      <c r="P22" s="151" t="s">
        <v>32</v>
      </c>
      <c r="Q22" s="453" t="s">
        <v>189</v>
      </c>
      <c r="R22" s="453"/>
      <c r="S22" s="453"/>
      <c r="T22" s="453"/>
      <c r="U22" s="453"/>
      <c r="V22" s="453"/>
      <c r="W22" s="453"/>
      <c r="X22" s="467" t="s">
        <v>197</v>
      </c>
      <c r="Y22" s="468"/>
      <c r="Z22" s="164" t="s">
        <v>4</v>
      </c>
      <c r="AA22" s="172"/>
      <c r="AB22" s="175"/>
      <c r="AC22" s="175"/>
      <c r="AD22" s="175"/>
      <c r="AE22" s="175"/>
      <c r="AF22" s="175"/>
      <c r="AG22" s="175"/>
      <c r="AH22" s="175"/>
      <c r="AI22" s="175"/>
    </row>
    <row r="23" spans="9:35" ht="25.5" customHeight="1" x14ac:dyDescent="0.15">
      <c r="I23" s="144"/>
      <c r="J23" s="415"/>
      <c r="K23" s="174"/>
      <c r="L23" s="395"/>
      <c r="M23" s="395"/>
      <c r="N23" s="395"/>
      <c r="O23" s="173"/>
      <c r="P23" s="151" t="s">
        <v>32</v>
      </c>
      <c r="Q23" s="453"/>
      <c r="R23" s="453"/>
      <c r="S23" s="453"/>
      <c r="T23" s="453"/>
      <c r="U23" s="453"/>
      <c r="V23" s="453"/>
      <c r="W23" s="453"/>
      <c r="X23" s="469"/>
      <c r="Y23" s="429"/>
      <c r="Z23" s="164" t="s">
        <v>4</v>
      </c>
      <c r="AA23" s="172"/>
      <c r="AB23" s="175"/>
      <c r="AC23" s="175"/>
      <c r="AD23" s="175"/>
      <c r="AE23" s="175"/>
      <c r="AF23" s="175"/>
      <c r="AG23" s="175"/>
      <c r="AH23" s="175"/>
      <c r="AI23" s="175"/>
    </row>
    <row r="24" spans="9:35" ht="25.5" customHeight="1" x14ac:dyDescent="0.15">
      <c r="I24" s="144"/>
      <c r="J24" s="415"/>
      <c r="K24" s="174"/>
      <c r="L24" s="395"/>
      <c r="M24" s="395"/>
      <c r="N24" s="395"/>
      <c r="O24" s="173"/>
      <c r="P24" s="151" t="s">
        <v>32</v>
      </c>
      <c r="Q24" s="453"/>
      <c r="R24" s="453"/>
      <c r="S24" s="453"/>
      <c r="T24" s="453"/>
      <c r="U24" s="453"/>
      <c r="V24" s="453"/>
      <c r="W24" s="453"/>
      <c r="X24" s="447"/>
      <c r="Y24" s="368"/>
      <c r="Z24" s="164" t="s">
        <v>4</v>
      </c>
      <c r="AA24" s="172"/>
      <c r="AB24" s="175"/>
      <c r="AC24" s="175"/>
      <c r="AD24" s="175"/>
      <c r="AE24" s="175"/>
      <c r="AF24" s="175"/>
      <c r="AG24" s="175"/>
      <c r="AH24" s="175"/>
      <c r="AI24" s="175"/>
    </row>
    <row r="25" spans="9:35" ht="25.5" customHeight="1" x14ac:dyDescent="0.15">
      <c r="I25" s="144"/>
      <c r="J25" s="415"/>
      <c r="K25" s="174"/>
      <c r="L25" s="470"/>
      <c r="M25" s="470"/>
      <c r="N25" s="470"/>
      <c r="O25" s="176"/>
      <c r="P25" s="151" t="s">
        <v>32</v>
      </c>
      <c r="Q25" s="471"/>
      <c r="R25" s="471"/>
      <c r="S25" s="471"/>
      <c r="T25" s="471"/>
      <c r="U25" s="471"/>
      <c r="V25" s="471"/>
      <c r="W25" s="471"/>
      <c r="X25" s="472"/>
      <c r="Y25" s="473"/>
      <c r="Z25" s="164" t="s">
        <v>4</v>
      </c>
      <c r="AA25" s="172"/>
      <c r="AB25" s="175"/>
      <c r="AC25" s="175"/>
      <c r="AD25" s="175"/>
      <c r="AE25" s="175"/>
      <c r="AF25" s="175"/>
      <c r="AG25" s="175"/>
      <c r="AH25" s="175"/>
      <c r="AI25" s="175"/>
    </row>
    <row r="26" spans="9:35" ht="30" customHeight="1" x14ac:dyDescent="0.15">
      <c r="I26" s="144"/>
      <c r="J26" s="415"/>
      <c r="K26" s="474" t="s">
        <v>198</v>
      </c>
      <c r="L26" s="395"/>
      <c r="M26" s="395"/>
      <c r="N26" s="395"/>
      <c r="O26" s="477">
        <v>24409</v>
      </c>
      <c r="P26" s="405" t="s">
        <v>32</v>
      </c>
      <c r="Q26" s="480" t="s">
        <v>199</v>
      </c>
      <c r="R26" s="481"/>
      <c r="S26" s="481"/>
      <c r="T26" s="481"/>
      <c r="U26" s="481"/>
      <c r="V26" s="481"/>
      <c r="W26" s="481"/>
      <c r="X26" s="481"/>
      <c r="Y26" s="481"/>
      <c r="Z26" s="482"/>
      <c r="AA26" s="172"/>
      <c r="AB26" s="175"/>
      <c r="AC26" s="175"/>
      <c r="AD26" s="175"/>
      <c r="AE26" s="175"/>
      <c r="AF26" s="175"/>
      <c r="AG26" s="175"/>
      <c r="AH26" s="175"/>
      <c r="AI26" s="175"/>
    </row>
    <row r="27" spans="9:35" ht="30" customHeight="1" x14ac:dyDescent="0.15">
      <c r="I27" s="144"/>
      <c r="J27" s="415"/>
      <c r="K27" s="474"/>
      <c r="L27" s="395"/>
      <c r="M27" s="395"/>
      <c r="N27" s="395"/>
      <c r="O27" s="477"/>
      <c r="P27" s="405"/>
      <c r="Q27" s="483"/>
      <c r="R27" s="484"/>
      <c r="S27" s="484"/>
      <c r="T27" s="484"/>
      <c r="U27" s="484"/>
      <c r="V27" s="484"/>
      <c r="W27" s="484"/>
      <c r="X27" s="484"/>
      <c r="Y27" s="484"/>
      <c r="Z27" s="485"/>
      <c r="AA27" s="172"/>
      <c r="AB27" s="175"/>
      <c r="AC27" s="175"/>
      <c r="AD27" s="175"/>
      <c r="AE27" s="175"/>
      <c r="AF27" s="175"/>
      <c r="AG27" s="175"/>
      <c r="AH27" s="175"/>
      <c r="AI27" s="175"/>
    </row>
    <row r="28" spans="9:35" ht="30" customHeight="1" x14ac:dyDescent="0.15">
      <c r="I28" s="144"/>
      <c r="J28" s="415"/>
      <c r="K28" s="474"/>
      <c r="L28" s="395"/>
      <c r="M28" s="395"/>
      <c r="N28" s="395"/>
      <c r="O28" s="477"/>
      <c r="P28" s="405"/>
      <c r="Q28" s="483"/>
      <c r="R28" s="484"/>
      <c r="S28" s="484"/>
      <c r="T28" s="484"/>
      <c r="U28" s="484"/>
      <c r="V28" s="484"/>
      <c r="W28" s="484"/>
      <c r="X28" s="484"/>
      <c r="Y28" s="484"/>
      <c r="Z28" s="485"/>
      <c r="AA28" s="172"/>
      <c r="AB28" s="175"/>
      <c r="AC28" s="175"/>
      <c r="AD28" s="175"/>
      <c r="AE28" s="175"/>
      <c r="AF28" s="175"/>
      <c r="AG28" s="175"/>
      <c r="AH28" s="175"/>
      <c r="AI28" s="175"/>
    </row>
    <row r="29" spans="9:35" ht="30" customHeight="1" thickBot="1" x14ac:dyDescent="0.25">
      <c r="I29" s="144"/>
      <c r="J29" s="415"/>
      <c r="K29" s="475"/>
      <c r="L29" s="476"/>
      <c r="M29" s="476"/>
      <c r="N29" s="476"/>
      <c r="O29" s="478"/>
      <c r="P29" s="479"/>
      <c r="Q29" s="486"/>
      <c r="R29" s="487"/>
      <c r="S29" s="487"/>
      <c r="T29" s="487"/>
      <c r="U29" s="487"/>
      <c r="V29" s="487"/>
      <c r="W29" s="487"/>
      <c r="X29" s="487"/>
      <c r="Y29" s="487"/>
      <c r="Z29" s="488"/>
      <c r="AA29" s="159"/>
      <c r="AB29" s="160"/>
      <c r="AC29" s="160"/>
      <c r="AD29" s="160"/>
      <c r="AE29" s="160"/>
      <c r="AF29" s="160"/>
      <c r="AG29" s="160"/>
      <c r="AH29" s="160"/>
      <c r="AI29" s="160"/>
    </row>
    <row r="30" spans="9:35" ht="30" customHeight="1" thickTop="1" thickBot="1" x14ac:dyDescent="0.2">
      <c r="I30" s="144"/>
      <c r="J30" s="416"/>
      <c r="K30" s="431" t="s">
        <v>67</v>
      </c>
      <c r="L30" s="432"/>
      <c r="M30" s="432"/>
      <c r="N30" s="433"/>
      <c r="O30" s="177">
        <f>O13</f>
        <v>84409</v>
      </c>
      <c r="P30" s="178" t="s">
        <v>32</v>
      </c>
      <c r="Q30" s="489"/>
      <c r="R30" s="490"/>
      <c r="S30" s="490"/>
      <c r="T30" s="490"/>
      <c r="U30" s="490"/>
      <c r="V30" s="490"/>
      <c r="W30" s="491"/>
      <c r="X30" s="491"/>
      <c r="Y30" s="491"/>
      <c r="Z30" s="490"/>
      <c r="AA30" s="179"/>
      <c r="AB30" s="180"/>
      <c r="AC30" s="180"/>
      <c r="AD30" s="180"/>
      <c r="AE30" s="180"/>
      <c r="AF30" s="180"/>
      <c r="AG30" s="180"/>
      <c r="AH30" s="180"/>
      <c r="AI30" s="180"/>
    </row>
    <row r="31" spans="9:35" s="186" customFormat="1" ht="12.75" customHeight="1" x14ac:dyDescent="0.15">
      <c r="I31" s="181"/>
      <c r="J31" s="182" t="s">
        <v>15</v>
      </c>
      <c r="K31" s="182"/>
      <c r="L31" s="182"/>
      <c r="M31" s="182"/>
      <c r="N31" s="182"/>
      <c r="O31" s="182"/>
      <c r="P31" s="183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4"/>
      <c r="AB31" s="185"/>
      <c r="AC31" s="185"/>
      <c r="AD31" s="185"/>
      <c r="AE31" s="185"/>
      <c r="AF31" s="185"/>
      <c r="AG31" s="185"/>
      <c r="AH31" s="185"/>
      <c r="AI31" s="185"/>
    </row>
    <row r="32" spans="9:35" s="186" customFormat="1" ht="12.75" customHeight="1" x14ac:dyDescent="0.15">
      <c r="I32" s="181"/>
      <c r="J32" s="185" t="s">
        <v>200</v>
      </c>
      <c r="K32" s="185"/>
      <c r="L32" s="185"/>
      <c r="M32" s="185"/>
      <c r="N32" s="185"/>
      <c r="O32" s="185"/>
      <c r="P32" s="187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4"/>
      <c r="AB32" s="185"/>
      <c r="AC32" s="185"/>
      <c r="AD32" s="185"/>
      <c r="AE32" s="185"/>
      <c r="AF32" s="185"/>
      <c r="AG32" s="185"/>
      <c r="AH32" s="185"/>
      <c r="AI32" s="185"/>
    </row>
    <row r="33" spans="9:35" s="186" customFormat="1" ht="12.75" customHeight="1" x14ac:dyDescent="0.15">
      <c r="I33" s="181"/>
      <c r="J33" s="185" t="s">
        <v>201</v>
      </c>
      <c r="K33" s="185"/>
      <c r="L33" s="185"/>
      <c r="M33" s="185"/>
      <c r="N33" s="185"/>
      <c r="O33" s="185"/>
      <c r="P33" s="187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</row>
    <row r="34" spans="9:35" s="186" customFormat="1" ht="12.75" customHeight="1" x14ac:dyDescent="0.15">
      <c r="I34" s="181"/>
      <c r="K34" s="185"/>
      <c r="L34" s="185"/>
      <c r="M34" s="185"/>
      <c r="N34" s="185"/>
      <c r="O34" s="185"/>
      <c r="P34" s="187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4"/>
      <c r="AB34" s="185"/>
      <c r="AC34" s="185"/>
      <c r="AD34" s="185"/>
      <c r="AE34" s="185"/>
      <c r="AF34" s="185"/>
      <c r="AG34" s="185"/>
      <c r="AH34" s="185"/>
      <c r="AI34" s="185"/>
    </row>
    <row r="35" spans="9:35" s="186" customFormat="1" ht="12.75" customHeight="1" x14ac:dyDescent="0.15">
      <c r="I35" s="181"/>
      <c r="K35" s="185"/>
      <c r="L35" s="185"/>
      <c r="M35" s="185"/>
      <c r="N35" s="185"/>
      <c r="O35" s="185"/>
      <c r="P35" s="187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4"/>
      <c r="AB35" s="185"/>
      <c r="AC35" s="185"/>
      <c r="AD35" s="185"/>
      <c r="AE35" s="185"/>
      <c r="AF35" s="185"/>
      <c r="AG35" s="185"/>
      <c r="AH35" s="185"/>
      <c r="AI35" s="185"/>
    </row>
    <row r="36" spans="9:35" ht="15.6" customHeight="1" x14ac:dyDescent="0.2">
      <c r="I36" s="188"/>
      <c r="J36" s="189"/>
      <c r="K36" s="127"/>
      <c r="L36" s="127"/>
      <c r="M36" s="127"/>
      <c r="N36" s="127"/>
      <c r="O36" s="127"/>
      <c r="P36" s="190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91"/>
    </row>
  </sheetData>
  <sheetProtection formatCells="0" selectLockedCells="1"/>
  <mergeCells count="65">
    <mergeCell ref="K30:N30"/>
    <mergeCell ref="Q30:Z30"/>
    <mergeCell ref="L25:N25"/>
    <mergeCell ref="Q25:W25"/>
    <mergeCell ref="X25:Y25"/>
    <mergeCell ref="K26:N29"/>
    <mergeCell ref="O26:O29"/>
    <mergeCell ref="P26:P29"/>
    <mergeCell ref="Q26:Z29"/>
    <mergeCell ref="L23:N23"/>
    <mergeCell ref="Q23:W23"/>
    <mergeCell ref="X23:Y23"/>
    <mergeCell ref="L24:N24"/>
    <mergeCell ref="Q24:W24"/>
    <mergeCell ref="X24:Y24"/>
    <mergeCell ref="L21:N21"/>
    <mergeCell ref="Q21:W21"/>
    <mergeCell ref="X21:Y21"/>
    <mergeCell ref="L22:N22"/>
    <mergeCell ref="Q22:W22"/>
    <mergeCell ref="X22:Y22"/>
    <mergeCell ref="L19:N19"/>
    <mergeCell ref="Q19:W19"/>
    <mergeCell ref="X19:Y19"/>
    <mergeCell ref="L20:N20"/>
    <mergeCell ref="Q20:W20"/>
    <mergeCell ref="X20:Y20"/>
    <mergeCell ref="J14:J30"/>
    <mergeCell ref="K14:N14"/>
    <mergeCell ref="O14:P14"/>
    <mergeCell ref="Q14:Z14"/>
    <mergeCell ref="K15:N15"/>
    <mergeCell ref="Q15:Z15"/>
    <mergeCell ref="L16:N16"/>
    <mergeCell ref="O16:P16"/>
    <mergeCell ref="Q16:W16"/>
    <mergeCell ref="X16:Z16"/>
    <mergeCell ref="L17:N17"/>
    <mergeCell ref="Q17:W17"/>
    <mergeCell ref="X17:Y17"/>
    <mergeCell ref="L18:N18"/>
    <mergeCell ref="Q18:W18"/>
    <mergeCell ref="X18:Y18"/>
    <mergeCell ref="Q6:Z6"/>
    <mergeCell ref="K7:N7"/>
    <mergeCell ref="Q7:Z7"/>
    <mergeCell ref="K12:N12"/>
    <mergeCell ref="K13:N13"/>
    <mergeCell ref="Q13:Z13"/>
    <mergeCell ref="K8:N11"/>
    <mergeCell ref="O8:O11"/>
    <mergeCell ref="P8:P11"/>
    <mergeCell ref="Q8:Z11"/>
    <mergeCell ref="J1:N1"/>
    <mergeCell ref="J2:N2"/>
    <mergeCell ref="X2:Z2"/>
    <mergeCell ref="L3:M3"/>
    <mergeCell ref="X3:Z3"/>
    <mergeCell ref="J4:J13"/>
    <mergeCell ref="K4:N4"/>
    <mergeCell ref="O4:P4"/>
    <mergeCell ref="Q4:Z4"/>
    <mergeCell ref="K5:N5"/>
    <mergeCell ref="Q5:Z5"/>
    <mergeCell ref="K6:N6"/>
  </mergeCells>
  <phoneticPr fontId="4"/>
  <conditionalFormatting sqref="Q15 O5 O8 K8 Q8 O12 X25 K25:L25 K19:K24 L17:L22 O17:O25 Q17:Q25">
    <cfRule type="cellIs" dxfId="1" priority="2" stopIfTrue="1" operator="notEqual">
      <formula>""</formula>
    </cfRule>
  </conditionalFormatting>
  <conditionalFormatting sqref="X17:X22">
    <cfRule type="cellIs" dxfId="0" priority="1" stopIfTrue="1" operator="notEqual">
      <formula>""</formula>
    </cfRule>
  </conditionalFormatting>
  <dataValidations count="1">
    <dataValidation allowBlank="1" showInputMessage="1" showErrorMessage="1" sqref="K8 L17:L22 Q8 O17:O25 AA29:AI29 Y15:Z15 L25 O12:O13 AA8:AI11 O5:O8 Q15:W15 AA15:AI16 Q16:Q25 X15:X22 X25"/>
  </dataValidations>
  <printOptions horizontalCentered="1" verticalCentered="1"/>
  <pageMargins left="0.47244094488188981" right="0.51181102362204722" top="0.47244094488188981" bottom="0.59055118110236227" header="0.19685039370078741" footer="0.19685039370078741"/>
  <pageSetup paperSize="9" scale="59" orientation="landscape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38"/>
  <sheetViews>
    <sheetView view="pageBreakPreview" topLeftCell="B1" zoomScaleNormal="100" zoomScaleSheetLayoutView="100" workbookViewId="0">
      <selection activeCell="A15" sqref="A15:D15"/>
    </sheetView>
  </sheetViews>
  <sheetFormatPr defaultColWidth="9" defaultRowHeight="13.2" x14ac:dyDescent="0.2"/>
  <cols>
    <col min="1" max="1" width="0.77734375" style="65" hidden="1" customWidth="1"/>
    <col min="2" max="2" width="3.6640625" style="65" customWidth="1"/>
    <col min="3" max="14" width="2.6640625" style="65" customWidth="1"/>
    <col min="15" max="17" width="3.6640625" style="65" customWidth="1"/>
    <col min="18" max="18" width="0.44140625" style="65" customWidth="1"/>
    <col min="19" max="19" width="3.6640625" style="65" customWidth="1"/>
    <col min="20" max="31" width="2.6640625" style="65" customWidth="1"/>
    <col min="32" max="34" width="3.6640625" style="65" customWidth="1"/>
    <col min="35" max="60" width="2.6640625" style="65" customWidth="1"/>
    <col min="61" max="16384" width="9" style="65"/>
  </cols>
  <sheetData>
    <row r="1" spans="1:34" ht="22.5" customHeight="1" x14ac:dyDescent="0.2">
      <c r="B1" s="194" t="s">
        <v>115</v>
      </c>
      <c r="C1" s="194"/>
      <c r="D1" s="194"/>
      <c r="E1" s="194"/>
      <c r="F1" s="194"/>
      <c r="G1" s="194"/>
      <c r="AA1" s="66"/>
      <c r="AB1" s="66"/>
      <c r="AC1" s="66"/>
      <c r="AD1" s="66"/>
      <c r="AE1" s="66"/>
      <c r="AF1" s="66"/>
      <c r="AG1" s="66"/>
      <c r="AH1" s="67"/>
    </row>
    <row r="2" spans="1:34" ht="15" customHeight="1" x14ac:dyDescent="0.2">
      <c r="B2" s="68"/>
      <c r="C2" s="68"/>
      <c r="D2" s="68"/>
      <c r="E2" s="68"/>
      <c r="F2" s="68"/>
      <c r="G2" s="68"/>
      <c r="H2" s="68"/>
      <c r="I2" s="68"/>
      <c r="J2" s="69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Z2" s="66"/>
      <c r="AA2" s="66"/>
      <c r="AB2" s="66"/>
      <c r="AC2" s="66"/>
      <c r="AD2" s="66"/>
      <c r="AE2" s="66"/>
      <c r="AF2" s="66"/>
      <c r="AG2" s="66"/>
      <c r="AH2" s="70"/>
    </row>
    <row r="3" spans="1:34" ht="21.75" customHeight="1" thickBot="1" x14ac:dyDescent="0.25">
      <c r="A3" s="71" t="s">
        <v>34</v>
      </c>
      <c r="B3" s="71"/>
      <c r="C3" s="71"/>
      <c r="D3" s="71"/>
      <c r="E3" s="71"/>
      <c r="F3" s="71"/>
      <c r="G3" s="71"/>
      <c r="H3" s="71"/>
      <c r="I3" s="71"/>
      <c r="J3" s="71"/>
      <c r="K3" s="72"/>
      <c r="L3" s="494" t="s">
        <v>116</v>
      </c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AA3" s="70"/>
      <c r="AB3" s="73"/>
      <c r="AC3" s="73"/>
      <c r="AD3" s="66"/>
      <c r="AE3" s="74"/>
      <c r="AF3" s="66"/>
      <c r="AG3" s="74"/>
      <c r="AH3" s="66"/>
    </row>
    <row r="4" spans="1:34" ht="15" customHeight="1" thickTop="1" x14ac:dyDescent="0.2">
      <c r="B4" s="66"/>
      <c r="C4" s="66"/>
      <c r="D4" s="66"/>
      <c r="E4" s="66"/>
      <c r="F4" s="66"/>
      <c r="G4" s="66"/>
      <c r="H4" s="66"/>
      <c r="I4" s="66"/>
      <c r="J4" s="66"/>
      <c r="K4" s="66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66"/>
      <c r="AA4" s="66"/>
      <c r="AB4" s="66"/>
      <c r="AC4" s="66"/>
      <c r="AD4" s="76"/>
      <c r="AE4" s="66"/>
      <c r="AF4" s="76"/>
      <c r="AG4" s="66"/>
      <c r="AH4" s="70"/>
    </row>
    <row r="5" spans="1:34" s="77" customFormat="1" ht="22.5" customHeight="1" x14ac:dyDescent="0.2">
      <c r="B5" s="78"/>
      <c r="C5" s="78"/>
      <c r="D5" s="78"/>
      <c r="E5" s="78"/>
      <c r="F5" s="78"/>
      <c r="G5" s="73"/>
      <c r="H5" s="73"/>
      <c r="I5" s="73"/>
      <c r="J5" s="73"/>
      <c r="K5" s="73"/>
      <c r="L5" s="73"/>
      <c r="M5" s="73"/>
      <c r="N5" s="73"/>
      <c r="O5" s="73"/>
      <c r="P5" s="73"/>
      <c r="Q5" s="71"/>
      <c r="R5" s="71"/>
      <c r="S5" s="492" t="s">
        <v>40</v>
      </c>
      <c r="T5" s="492"/>
      <c r="U5" s="492"/>
      <c r="V5" s="492"/>
      <c r="W5" s="492"/>
      <c r="X5" s="492"/>
      <c r="Y5" s="493" t="str">
        <f>IF('1号（表）'!U5="","",'1号（表）'!U5)</f>
        <v/>
      </c>
      <c r="Z5" s="493"/>
      <c r="AA5" s="493"/>
      <c r="AB5" s="493"/>
      <c r="AC5" s="493"/>
      <c r="AD5" s="493"/>
      <c r="AE5" s="493"/>
      <c r="AF5" s="493"/>
      <c r="AG5" s="493"/>
      <c r="AH5" s="79" t="s">
        <v>41</v>
      </c>
    </row>
    <row r="6" spans="1:34" ht="22.5" customHeight="1" x14ac:dyDescent="0.2">
      <c r="Q6" s="80"/>
      <c r="R6" s="80"/>
      <c r="S6" s="79"/>
      <c r="T6" s="79"/>
      <c r="U6" s="79"/>
      <c r="V6" s="79"/>
      <c r="W6" s="79"/>
      <c r="X6" s="79"/>
      <c r="Y6" s="81"/>
      <c r="Z6" s="82"/>
      <c r="AA6" s="82"/>
      <c r="AB6" s="82"/>
      <c r="AC6" s="82"/>
      <c r="AD6" s="82"/>
      <c r="AE6" s="82"/>
      <c r="AF6" s="82"/>
      <c r="AG6" s="82"/>
      <c r="AH6" s="71"/>
    </row>
    <row r="7" spans="1:34" ht="11.25" customHeight="1" x14ac:dyDescent="0.2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71"/>
      <c r="Z7" s="71"/>
      <c r="AA7" s="71"/>
      <c r="AB7" s="71"/>
      <c r="AC7" s="71"/>
      <c r="AD7" s="83"/>
      <c r="AE7" s="83"/>
      <c r="AF7" s="83"/>
      <c r="AG7" s="83"/>
      <c r="AH7" s="84"/>
    </row>
    <row r="8" spans="1:34" ht="33" customHeight="1" x14ac:dyDescent="0.2">
      <c r="B8" s="108" t="s">
        <v>132</v>
      </c>
      <c r="C8" s="503" t="s">
        <v>35</v>
      </c>
      <c r="D8" s="504"/>
      <c r="E8" s="504"/>
      <c r="F8" s="504"/>
      <c r="G8" s="504"/>
      <c r="H8" s="505"/>
      <c r="I8" s="506"/>
      <c r="J8" s="506"/>
      <c r="K8" s="507" t="s">
        <v>36</v>
      </c>
      <c r="L8" s="507"/>
      <c r="M8" s="507"/>
      <c r="N8" s="507"/>
      <c r="O8" s="85" t="s">
        <v>37</v>
      </c>
      <c r="P8" s="86" t="s">
        <v>38</v>
      </c>
      <c r="Q8" s="87"/>
      <c r="R8" s="80"/>
      <c r="S8" s="108" t="s">
        <v>132</v>
      </c>
      <c r="T8" s="503" t="s">
        <v>35</v>
      </c>
      <c r="U8" s="504"/>
      <c r="V8" s="504"/>
      <c r="W8" s="504"/>
      <c r="X8" s="504"/>
      <c r="Y8" s="505"/>
      <c r="Z8" s="506"/>
      <c r="AA8" s="506"/>
      <c r="AB8" s="507" t="s">
        <v>36</v>
      </c>
      <c r="AC8" s="507"/>
      <c r="AD8" s="507"/>
      <c r="AE8" s="507"/>
      <c r="AF8" s="85" t="s">
        <v>37</v>
      </c>
      <c r="AG8" s="86" t="s">
        <v>38</v>
      </c>
      <c r="AH8" s="87"/>
    </row>
    <row r="9" spans="1:34" ht="25.5" customHeight="1" x14ac:dyDescent="0.2">
      <c r="B9" s="88"/>
      <c r="C9" s="495"/>
      <c r="D9" s="496"/>
      <c r="E9" s="496"/>
      <c r="F9" s="496"/>
      <c r="G9" s="496"/>
      <c r="H9" s="497"/>
      <c r="I9" s="498"/>
      <c r="J9" s="499"/>
      <c r="K9" s="500" t="s">
        <v>42</v>
      </c>
      <c r="L9" s="501"/>
      <c r="M9" s="501"/>
      <c r="N9" s="502"/>
      <c r="O9" s="89"/>
      <c r="P9" s="90"/>
      <c r="Q9" s="91"/>
      <c r="R9" s="80"/>
      <c r="S9" s="88"/>
      <c r="T9" s="495"/>
      <c r="U9" s="496"/>
      <c r="V9" s="496"/>
      <c r="W9" s="496"/>
      <c r="X9" s="496"/>
      <c r="Y9" s="497"/>
      <c r="Z9" s="498"/>
      <c r="AA9" s="499"/>
      <c r="AB9" s="500" t="s">
        <v>42</v>
      </c>
      <c r="AC9" s="501"/>
      <c r="AD9" s="501"/>
      <c r="AE9" s="502"/>
      <c r="AF9" s="89"/>
      <c r="AG9" s="90"/>
      <c r="AH9" s="91"/>
    </row>
    <row r="10" spans="1:34" ht="25.5" customHeight="1" x14ac:dyDescent="0.2">
      <c r="B10" s="92"/>
      <c r="C10" s="508"/>
      <c r="D10" s="509"/>
      <c r="E10" s="509"/>
      <c r="F10" s="509"/>
      <c r="G10" s="509"/>
      <c r="H10" s="510"/>
      <c r="I10" s="511"/>
      <c r="J10" s="512"/>
      <c r="K10" s="513" t="s">
        <v>42</v>
      </c>
      <c r="L10" s="514"/>
      <c r="M10" s="514"/>
      <c r="N10" s="515"/>
      <c r="O10" s="93"/>
      <c r="P10" s="94"/>
      <c r="Q10" s="91"/>
      <c r="R10" s="80"/>
      <c r="S10" s="92"/>
      <c r="T10" s="508"/>
      <c r="U10" s="509"/>
      <c r="V10" s="509"/>
      <c r="W10" s="509"/>
      <c r="X10" s="509"/>
      <c r="Y10" s="510"/>
      <c r="Z10" s="511"/>
      <c r="AA10" s="512"/>
      <c r="AB10" s="513" t="s">
        <v>42</v>
      </c>
      <c r="AC10" s="514"/>
      <c r="AD10" s="514"/>
      <c r="AE10" s="515"/>
      <c r="AF10" s="93"/>
      <c r="AG10" s="94"/>
      <c r="AH10" s="91"/>
    </row>
    <row r="11" spans="1:34" ht="25.5" customHeight="1" x14ac:dyDescent="0.2">
      <c r="B11" s="92"/>
      <c r="C11" s="508"/>
      <c r="D11" s="509"/>
      <c r="E11" s="509"/>
      <c r="F11" s="509"/>
      <c r="G11" s="509"/>
      <c r="H11" s="510"/>
      <c r="I11" s="511"/>
      <c r="J11" s="512"/>
      <c r="K11" s="513" t="s">
        <v>42</v>
      </c>
      <c r="L11" s="514"/>
      <c r="M11" s="514"/>
      <c r="N11" s="515"/>
      <c r="O11" s="95"/>
      <c r="P11" s="96"/>
      <c r="Q11" s="97"/>
      <c r="R11" s="80"/>
      <c r="S11" s="92"/>
      <c r="T11" s="508"/>
      <c r="U11" s="509"/>
      <c r="V11" s="509"/>
      <c r="W11" s="509"/>
      <c r="X11" s="509"/>
      <c r="Y11" s="510"/>
      <c r="Z11" s="511"/>
      <c r="AA11" s="512"/>
      <c r="AB11" s="513" t="s">
        <v>42</v>
      </c>
      <c r="AC11" s="514"/>
      <c r="AD11" s="514"/>
      <c r="AE11" s="515"/>
      <c r="AF11" s="95"/>
      <c r="AG11" s="96"/>
      <c r="AH11" s="97"/>
    </row>
    <row r="12" spans="1:34" ht="25.5" customHeight="1" x14ac:dyDescent="0.2">
      <c r="B12" s="92"/>
      <c r="C12" s="508"/>
      <c r="D12" s="509"/>
      <c r="E12" s="509"/>
      <c r="F12" s="509"/>
      <c r="G12" s="509"/>
      <c r="H12" s="510"/>
      <c r="I12" s="511"/>
      <c r="J12" s="512"/>
      <c r="K12" s="513" t="s">
        <v>42</v>
      </c>
      <c r="L12" s="514"/>
      <c r="M12" s="514"/>
      <c r="N12" s="515"/>
      <c r="O12" s="95"/>
      <c r="P12" s="96"/>
      <c r="Q12" s="97"/>
      <c r="R12" s="80"/>
      <c r="S12" s="92"/>
      <c r="T12" s="508"/>
      <c r="U12" s="509"/>
      <c r="V12" s="509"/>
      <c r="W12" s="509"/>
      <c r="X12" s="509"/>
      <c r="Y12" s="510"/>
      <c r="Z12" s="511"/>
      <c r="AA12" s="512"/>
      <c r="AB12" s="513" t="s">
        <v>42</v>
      </c>
      <c r="AC12" s="514"/>
      <c r="AD12" s="514"/>
      <c r="AE12" s="515"/>
      <c r="AF12" s="95"/>
      <c r="AG12" s="96"/>
      <c r="AH12" s="97"/>
    </row>
    <row r="13" spans="1:34" ht="25.5" customHeight="1" x14ac:dyDescent="0.2">
      <c r="B13" s="98"/>
      <c r="C13" s="516"/>
      <c r="D13" s="517"/>
      <c r="E13" s="517"/>
      <c r="F13" s="517"/>
      <c r="G13" s="517"/>
      <c r="H13" s="518"/>
      <c r="I13" s="511"/>
      <c r="J13" s="512"/>
      <c r="K13" s="519" t="s">
        <v>42</v>
      </c>
      <c r="L13" s="520"/>
      <c r="M13" s="520"/>
      <c r="N13" s="521"/>
      <c r="O13" s="99"/>
      <c r="P13" s="100"/>
      <c r="Q13" s="97"/>
      <c r="R13" s="80"/>
      <c r="S13" s="98"/>
      <c r="T13" s="516"/>
      <c r="U13" s="517"/>
      <c r="V13" s="517"/>
      <c r="W13" s="517"/>
      <c r="X13" s="517"/>
      <c r="Y13" s="518"/>
      <c r="Z13" s="511"/>
      <c r="AA13" s="512"/>
      <c r="AB13" s="519" t="s">
        <v>42</v>
      </c>
      <c r="AC13" s="520"/>
      <c r="AD13" s="520"/>
      <c r="AE13" s="521"/>
      <c r="AF13" s="99"/>
      <c r="AG13" s="100"/>
      <c r="AH13" s="97"/>
    </row>
    <row r="14" spans="1:34" ht="25.5" customHeight="1" x14ac:dyDescent="0.2">
      <c r="B14" s="88"/>
      <c r="C14" s="495"/>
      <c r="D14" s="496"/>
      <c r="E14" s="496"/>
      <c r="F14" s="496"/>
      <c r="G14" s="496"/>
      <c r="H14" s="497"/>
      <c r="I14" s="498"/>
      <c r="J14" s="499"/>
      <c r="K14" s="500" t="s">
        <v>42</v>
      </c>
      <c r="L14" s="501"/>
      <c r="M14" s="501"/>
      <c r="N14" s="502"/>
      <c r="O14" s="89"/>
      <c r="P14" s="90"/>
      <c r="Q14" s="91"/>
      <c r="R14" s="80"/>
      <c r="S14" s="88"/>
      <c r="T14" s="495"/>
      <c r="U14" s="496"/>
      <c r="V14" s="496"/>
      <c r="W14" s="496"/>
      <c r="X14" s="496"/>
      <c r="Y14" s="497"/>
      <c r="Z14" s="498"/>
      <c r="AA14" s="499"/>
      <c r="AB14" s="500" t="s">
        <v>42</v>
      </c>
      <c r="AC14" s="501"/>
      <c r="AD14" s="501"/>
      <c r="AE14" s="502"/>
      <c r="AF14" s="89"/>
      <c r="AG14" s="90"/>
      <c r="AH14" s="91"/>
    </row>
    <row r="15" spans="1:34" ht="25.5" customHeight="1" x14ac:dyDescent="0.2">
      <c r="B15" s="92"/>
      <c r="C15" s="508"/>
      <c r="D15" s="509"/>
      <c r="E15" s="509"/>
      <c r="F15" s="509"/>
      <c r="G15" s="509"/>
      <c r="H15" s="510"/>
      <c r="I15" s="511"/>
      <c r="J15" s="512"/>
      <c r="K15" s="513" t="s">
        <v>42</v>
      </c>
      <c r="L15" s="514"/>
      <c r="M15" s="514"/>
      <c r="N15" s="515"/>
      <c r="O15" s="93"/>
      <c r="P15" s="94"/>
      <c r="Q15" s="91"/>
      <c r="R15" s="80"/>
      <c r="S15" s="92"/>
      <c r="T15" s="508"/>
      <c r="U15" s="509"/>
      <c r="V15" s="509"/>
      <c r="W15" s="509"/>
      <c r="X15" s="509"/>
      <c r="Y15" s="510"/>
      <c r="Z15" s="511"/>
      <c r="AA15" s="512"/>
      <c r="AB15" s="513" t="s">
        <v>42</v>
      </c>
      <c r="AC15" s="514"/>
      <c r="AD15" s="514"/>
      <c r="AE15" s="515"/>
      <c r="AF15" s="93"/>
      <c r="AG15" s="94"/>
      <c r="AH15" s="91"/>
    </row>
    <row r="16" spans="1:34" ht="25.5" customHeight="1" x14ac:dyDescent="0.2">
      <c r="B16" s="92"/>
      <c r="C16" s="508"/>
      <c r="D16" s="509"/>
      <c r="E16" s="509"/>
      <c r="F16" s="509"/>
      <c r="G16" s="509"/>
      <c r="H16" s="510"/>
      <c r="I16" s="511"/>
      <c r="J16" s="512"/>
      <c r="K16" s="513" t="s">
        <v>42</v>
      </c>
      <c r="L16" s="514"/>
      <c r="M16" s="514"/>
      <c r="N16" s="515"/>
      <c r="O16" s="95"/>
      <c r="P16" s="96"/>
      <c r="Q16" s="97"/>
      <c r="R16" s="80"/>
      <c r="S16" s="92"/>
      <c r="T16" s="508"/>
      <c r="U16" s="509"/>
      <c r="V16" s="509"/>
      <c r="W16" s="509"/>
      <c r="X16" s="509"/>
      <c r="Y16" s="510"/>
      <c r="Z16" s="511"/>
      <c r="AA16" s="512"/>
      <c r="AB16" s="513" t="s">
        <v>42</v>
      </c>
      <c r="AC16" s="514"/>
      <c r="AD16" s="514"/>
      <c r="AE16" s="515"/>
      <c r="AF16" s="95"/>
      <c r="AG16" s="96"/>
      <c r="AH16" s="97"/>
    </row>
    <row r="17" spans="2:34" ht="25.5" customHeight="1" x14ac:dyDescent="0.2">
      <c r="B17" s="92"/>
      <c r="C17" s="508"/>
      <c r="D17" s="509"/>
      <c r="E17" s="509"/>
      <c r="F17" s="509"/>
      <c r="G17" s="509"/>
      <c r="H17" s="510"/>
      <c r="I17" s="511"/>
      <c r="J17" s="512"/>
      <c r="K17" s="513" t="s">
        <v>42</v>
      </c>
      <c r="L17" s="514"/>
      <c r="M17" s="514"/>
      <c r="N17" s="515"/>
      <c r="O17" s="95"/>
      <c r="P17" s="96"/>
      <c r="Q17" s="97"/>
      <c r="R17" s="80"/>
      <c r="S17" s="92"/>
      <c r="T17" s="508"/>
      <c r="U17" s="509"/>
      <c r="V17" s="509"/>
      <c r="W17" s="509"/>
      <c r="X17" s="509"/>
      <c r="Y17" s="510"/>
      <c r="Z17" s="511"/>
      <c r="AA17" s="512"/>
      <c r="AB17" s="513" t="s">
        <v>42</v>
      </c>
      <c r="AC17" s="514"/>
      <c r="AD17" s="514"/>
      <c r="AE17" s="515"/>
      <c r="AF17" s="95"/>
      <c r="AG17" s="96"/>
      <c r="AH17" s="97"/>
    </row>
    <row r="18" spans="2:34" ht="25.5" customHeight="1" x14ac:dyDescent="0.2">
      <c r="B18" s="98"/>
      <c r="C18" s="516"/>
      <c r="D18" s="517"/>
      <c r="E18" s="517"/>
      <c r="F18" s="517"/>
      <c r="G18" s="517"/>
      <c r="H18" s="518"/>
      <c r="I18" s="511"/>
      <c r="J18" s="512"/>
      <c r="K18" s="519" t="s">
        <v>42</v>
      </c>
      <c r="L18" s="520"/>
      <c r="M18" s="520"/>
      <c r="N18" s="521"/>
      <c r="O18" s="99"/>
      <c r="P18" s="100"/>
      <c r="Q18" s="97"/>
      <c r="R18" s="80"/>
      <c r="S18" s="98"/>
      <c r="T18" s="516"/>
      <c r="U18" s="517"/>
      <c r="V18" s="517"/>
      <c r="W18" s="517"/>
      <c r="X18" s="517"/>
      <c r="Y18" s="518"/>
      <c r="Z18" s="511"/>
      <c r="AA18" s="512"/>
      <c r="AB18" s="519" t="s">
        <v>42</v>
      </c>
      <c r="AC18" s="520"/>
      <c r="AD18" s="520"/>
      <c r="AE18" s="521"/>
      <c r="AF18" s="99"/>
      <c r="AG18" s="100"/>
      <c r="AH18" s="97"/>
    </row>
    <row r="19" spans="2:34" ht="25.5" customHeight="1" x14ac:dyDescent="0.2">
      <c r="B19" s="88"/>
      <c r="C19" s="101"/>
      <c r="D19" s="102"/>
      <c r="E19" s="102"/>
      <c r="F19" s="102"/>
      <c r="G19" s="102"/>
      <c r="H19" s="103"/>
      <c r="I19" s="498"/>
      <c r="J19" s="499"/>
      <c r="K19" s="500" t="s">
        <v>42</v>
      </c>
      <c r="L19" s="501"/>
      <c r="M19" s="501"/>
      <c r="N19" s="502"/>
      <c r="O19" s="89"/>
      <c r="P19" s="90"/>
      <c r="Q19" s="91"/>
      <c r="R19" s="80"/>
      <c r="S19" s="88"/>
      <c r="T19" s="495"/>
      <c r="U19" s="496"/>
      <c r="V19" s="496"/>
      <c r="W19" s="496"/>
      <c r="X19" s="496"/>
      <c r="Y19" s="497"/>
      <c r="Z19" s="498"/>
      <c r="AA19" s="499"/>
      <c r="AB19" s="500" t="s">
        <v>42</v>
      </c>
      <c r="AC19" s="501"/>
      <c r="AD19" s="501"/>
      <c r="AE19" s="502"/>
      <c r="AF19" s="89"/>
      <c r="AG19" s="90"/>
      <c r="AH19" s="91"/>
    </row>
    <row r="20" spans="2:34" ht="25.5" customHeight="1" x14ac:dyDescent="0.2">
      <c r="B20" s="92"/>
      <c r="C20" s="508"/>
      <c r="D20" s="509"/>
      <c r="E20" s="509"/>
      <c r="F20" s="509"/>
      <c r="G20" s="509"/>
      <c r="H20" s="510"/>
      <c r="I20" s="511"/>
      <c r="J20" s="512"/>
      <c r="K20" s="513" t="s">
        <v>42</v>
      </c>
      <c r="L20" s="514"/>
      <c r="M20" s="514"/>
      <c r="N20" s="515"/>
      <c r="O20" s="93"/>
      <c r="P20" s="94"/>
      <c r="Q20" s="91"/>
      <c r="R20" s="80"/>
      <c r="S20" s="92"/>
      <c r="T20" s="508"/>
      <c r="U20" s="509"/>
      <c r="V20" s="509"/>
      <c r="W20" s="509"/>
      <c r="X20" s="509"/>
      <c r="Y20" s="510"/>
      <c r="Z20" s="511"/>
      <c r="AA20" s="512"/>
      <c r="AB20" s="513" t="s">
        <v>42</v>
      </c>
      <c r="AC20" s="514"/>
      <c r="AD20" s="514"/>
      <c r="AE20" s="515"/>
      <c r="AF20" s="93"/>
      <c r="AG20" s="94"/>
      <c r="AH20" s="91"/>
    </row>
    <row r="21" spans="2:34" ht="25.5" customHeight="1" x14ac:dyDescent="0.2">
      <c r="B21" s="92"/>
      <c r="C21" s="508"/>
      <c r="D21" s="509"/>
      <c r="E21" s="509"/>
      <c r="F21" s="509"/>
      <c r="G21" s="509"/>
      <c r="H21" s="510"/>
      <c r="I21" s="511"/>
      <c r="J21" s="512"/>
      <c r="K21" s="513" t="s">
        <v>42</v>
      </c>
      <c r="L21" s="514"/>
      <c r="M21" s="514"/>
      <c r="N21" s="515"/>
      <c r="O21" s="95"/>
      <c r="P21" s="96"/>
      <c r="Q21" s="97"/>
      <c r="R21" s="80"/>
      <c r="S21" s="92"/>
      <c r="T21" s="508"/>
      <c r="U21" s="509"/>
      <c r="V21" s="509"/>
      <c r="W21" s="509"/>
      <c r="X21" s="509"/>
      <c r="Y21" s="510"/>
      <c r="Z21" s="511"/>
      <c r="AA21" s="512"/>
      <c r="AB21" s="513" t="s">
        <v>42</v>
      </c>
      <c r="AC21" s="514"/>
      <c r="AD21" s="514"/>
      <c r="AE21" s="515"/>
      <c r="AF21" s="95"/>
      <c r="AG21" s="96"/>
      <c r="AH21" s="97"/>
    </row>
    <row r="22" spans="2:34" ht="25.5" customHeight="1" x14ac:dyDescent="0.2">
      <c r="B22" s="92"/>
      <c r="C22" s="508"/>
      <c r="D22" s="509"/>
      <c r="E22" s="509"/>
      <c r="F22" s="509"/>
      <c r="G22" s="509"/>
      <c r="H22" s="510"/>
      <c r="I22" s="511"/>
      <c r="J22" s="512"/>
      <c r="K22" s="513" t="s">
        <v>42</v>
      </c>
      <c r="L22" s="514"/>
      <c r="M22" s="514"/>
      <c r="N22" s="515"/>
      <c r="O22" s="95"/>
      <c r="P22" s="96"/>
      <c r="Q22" s="97"/>
      <c r="R22" s="80"/>
      <c r="S22" s="92"/>
      <c r="T22" s="508"/>
      <c r="U22" s="509"/>
      <c r="V22" s="509"/>
      <c r="W22" s="509"/>
      <c r="X22" s="509"/>
      <c r="Y22" s="510"/>
      <c r="Z22" s="511"/>
      <c r="AA22" s="512"/>
      <c r="AB22" s="513" t="s">
        <v>42</v>
      </c>
      <c r="AC22" s="514"/>
      <c r="AD22" s="514"/>
      <c r="AE22" s="515"/>
      <c r="AF22" s="95"/>
      <c r="AG22" s="96"/>
      <c r="AH22" s="97"/>
    </row>
    <row r="23" spans="2:34" ht="25.5" customHeight="1" x14ac:dyDescent="0.2">
      <c r="B23" s="98"/>
      <c r="C23" s="516"/>
      <c r="D23" s="517"/>
      <c r="E23" s="517"/>
      <c r="F23" s="517"/>
      <c r="G23" s="517"/>
      <c r="H23" s="518"/>
      <c r="I23" s="511"/>
      <c r="J23" s="512"/>
      <c r="K23" s="519" t="s">
        <v>42</v>
      </c>
      <c r="L23" s="520"/>
      <c r="M23" s="520"/>
      <c r="N23" s="521"/>
      <c r="O23" s="99"/>
      <c r="P23" s="100"/>
      <c r="Q23" s="97"/>
      <c r="R23" s="80"/>
      <c r="S23" s="98"/>
      <c r="T23" s="516"/>
      <c r="U23" s="517"/>
      <c r="V23" s="517"/>
      <c r="W23" s="517"/>
      <c r="X23" s="517"/>
      <c r="Y23" s="518"/>
      <c r="Z23" s="511"/>
      <c r="AA23" s="512"/>
      <c r="AB23" s="519" t="s">
        <v>42</v>
      </c>
      <c r="AC23" s="520"/>
      <c r="AD23" s="520"/>
      <c r="AE23" s="521"/>
      <c r="AF23" s="99"/>
      <c r="AG23" s="100"/>
      <c r="AH23" s="97"/>
    </row>
    <row r="24" spans="2:34" ht="25.5" customHeight="1" x14ac:dyDescent="0.2">
      <c r="B24" s="88"/>
      <c r="C24" s="495"/>
      <c r="D24" s="496"/>
      <c r="E24" s="496"/>
      <c r="F24" s="496"/>
      <c r="G24" s="496"/>
      <c r="H24" s="497"/>
      <c r="I24" s="498"/>
      <c r="J24" s="499"/>
      <c r="K24" s="500" t="s">
        <v>42</v>
      </c>
      <c r="L24" s="501"/>
      <c r="M24" s="501"/>
      <c r="N24" s="502"/>
      <c r="O24" s="89"/>
      <c r="P24" s="90"/>
      <c r="Q24" s="91"/>
      <c r="R24" s="80"/>
      <c r="S24" s="88"/>
      <c r="T24" s="495"/>
      <c r="U24" s="496"/>
      <c r="V24" s="496"/>
      <c r="W24" s="496"/>
      <c r="X24" s="496"/>
      <c r="Y24" s="497"/>
      <c r="Z24" s="498"/>
      <c r="AA24" s="499"/>
      <c r="AB24" s="500" t="s">
        <v>42</v>
      </c>
      <c r="AC24" s="501"/>
      <c r="AD24" s="501"/>
      <c r="AE24" s="502"/>
      <c r="AF24" s="89"/>
      <c r="AG24" s="90"/>
      <c r="AH24" s="91"/>
    </row>
    <row r="25" spans="2:34" ht="25.5" customHeight="1" x14ac:dyDescent="0.2">
      <c r="B25" s="92"/>
      <c r="C25" s="508"/>
      <c r="D25" s="509"/>
      <c r="E25" s="509"/>
      <c r="F25" s="509"/>
      <c r="G25" s="509"/>
      <c r="H25" s="510"/>
      <c r="I25" s="511"/>
      <c r="J25" s="512"/>
      <c r="K25" s="513" t="s">
        <v>42</v>
      </c>
      <c r="L25" s="514"/>
      <c r="M25" s="514"/>
      <c r="N25" s="515"/>
      <c r="O25" s="93"/>
      <c r="P25" s="94"/>
      <c r="Q25" s="91"/>
      <c r="R25" s="80"/>
      <c r="S25" s="92"/>
      <c r="T25" s="508"/>
      <c r="U25" s="509"/>
      <c r="V25" s="509"/>
      <c r="W25" s="509"/>
      <c r="X25" s="509"/>
      <c r="Y25" s="510"/>
      <c r="Z25" s="511"/>
      <c r="AA25" s="512"/>
      <c r="AB25" s="513" t="s">
        <v>42</v>
      </c>
      <c r="AC25" s="514"/>
      <c r="AD25" s="514"/>
      <c r="AE25" s="515"/>
      <c r="AF25" s="93"/>
      <c r="AG25" s="94"/>
      <c r="AH25" s="91"/>
    </row>
    <row r="26" spans="2:34" ht="25.5" customHeight="1" x14ac:dyDescent="0.2">
      <c r="B26" s="92"/>
      <c r="C26" s="508"/>
      <c r="D26" s="509"/>
      <c r="E26" s="509"/>
      <c r="F26" s="509"/>
      <c r="G26" s="509"/>
      <c r="H26" s="510"/>
      <c r="I26" s="511"/>
      <c r="J26" s="512"/>
      <c r="K26" s="513" t="s">
        <v>42</v>
      </c>
      <c r="L26" s="514"/>
      <c r="M26" s="514"/>
      <c r="N26" s="515"/>
      <c r="O26" s="95"/>
      <c r="P26" s="96"/>
      <c r="Q26" s="97"/>
      <c r="R26" s="80"/>
      <c r="S26" s="92"/>
      <c r="T26" s="508"/>
      <c r="U26" s="509"/>
      <c r="V26" s="509"/>
      <c r="W26" s="509"/>
      <c r="X26" s="509"/>
      <c r="Y26" s="510"/>
      <c r="Z26" s="511"/>
      <c r="AA26" s="512"/>
      <c r="AB26" s="513" t="s">
        <v>42</v>
      </c>
      <c r="AC26" s="514"/>
      <c r="AD26" s="514"/>
      <c r="AE26" s="515"/>
      <c r="AF26" s="95"/>
      <c r="AG26" s="96"/>
      <c r="AH26" s="97"/>
    </row>
    <row r="27" spans="2:34" ht="25.5" customHeight="1" x14ac:dyDescent="0.2">
      <c r="B27" s="92"/>
      <c r="C27" s="508"/>
      <c r="D27" s="509"/>
      <c r="E27" s="509"/>
      <c r="F27" s="509"/>
      <c r="G27" s="509"/>
      <c r="H27" s="510"/>
      <c r="I27" s="511"/>
      <c r="J27" s="512"/>
      <c r="K27" s="513" t="s">
        <v>42</v>
      </c>
      <c r="L27" s="514"/>
      <c r="M27" s="514"/>
      <c r="N27" s="515"/>
      <c r="O27" s="95"/>
      <c r="P27" s="96"/>
      <c r="Q27" s="97"/>
      <c r="R27" s="80"/>
      <c r="S27" s="92"/>
      <c r="T27" s="508"/>
      <c r="U27" s="509"/>
      <c r="V27" s="509"/>
      <c r="W27" s="509"/>
      <c r="X27" s="509"/>
      <c r="Y27" s="510"/>
      <c r="Z27" s="511"/>
      <c r="AA27" s="512"/>
      <c r="AB27" s="513" t="s">
        <v>42</v>
      </c>
      <c r="AC27" s="514"/>
      <c r="AD27" s="514"/>
      <c r="AE27" s="515"/>
      <c r="AF27" s="95"/>
      <c r="AG27" s="96"/>
      <c r="AH27" s="97"/>
    </row>
    <row r="28" spans="2:34" ht="25.5" customHeight="1" x14ac:dyDescent="0.2">
      <c r="B28" s="98"/>
      <c r="C28" s="516"/>
      <c r="D28" s="517"/>
      <c r="E28" s="517"/>
      <c r="F28" s="517"/>
      <c r="G28" s="517"/>
      <c r="H28" s="518"/>
      <c r="I28" s="511"/>
      <c r="J28" s="512"/>
      <c r="K28" s="519" t="s">
        <v>42</v>
      </c>
      <c r="L28" s="520"/>
      <c r="M28" s="520"/>
      <c r="N28" s="521"/>
      <c r="O28" s="99"/>
      <c r="P28" s="100"/>
      <c r="Q28" s="97"/>
      <c r="R28" s="80"/>
      <c r="S28" s="98"/>
      <c r="T28" s="516"/>
      <c r="U28" s="517"/>
      <c r="V28" s="517"/>
      <c r="W28" s="517"/>
      <c r="X28" s="517"/>
      <c r="Y28" s="518"/>
      <c r="Z28" s="511"/>
      <c r="AA28" s="512"/>
      <c r="AB28" s="519" t="s">
        <v>42</v>
      </c>
      <c r="AC28" s="520"/>
      <c r="AD28" s="520"/>
      <c r="AE28" s="521"/>
      <c r="AF28" s="99"/>
      <c r="AG28" s="100"/>
      <c r="AH28" s="97"/>
    </row>
    <row r="29" spans="2:34" ht="25.5" customHeight="1" x14ac:dyDescent="0.2">
      <c r="B29" s="88"/>
      <c r="C29" s="495"/>
      <c r="D29" s="496"/>
      <c r="E29" s="496"/>
      <c r="F29" s="496"/>
      <c r="G29" s="496"/>
      <c r="H29" s="497"/>
      <c r="I29" s="498"/>
      <c r="J29" s="499"/>
      <c r="K29" s="500" t="s">
        <v>42</v>
      </c>
      <c r="L29" s="501"/>
      <c r="M29" s="501"/>
      <c r="N29" s="502"/>
      <c r="O29" s="89"/>
      <c r="P29" s="90"/>
      <c r="Q29" s="91"/>
      <c r="R29" s="80"/>
      <c r="S29" s="88"/>
      <c r="T29" s="495"/>
      <c r="U29" s="496"/>
      <c r="V29" s="496"/>
      <c r="W29" s="496"/>
      <c r="X29" s="496"/>
      <c r="Y29" s="497"/>
      <c r="Z29" s="498"/>
      <c r="AA29" s="499"/>
      <c r="AB29" s="500" t="s">
        <v>42</v>
      </c>
      <c r="AC29" s="501"/>
      <c r="AD29" s="501"/>
      <c r="AE29" s="502"/>
      <c r="AF29" s="89"/>
      <c r="AG29" s="90"/>
      <c r="AH29" s="91"/>
    </row>
    <row r="30" spans="2:34" ht="25.5" customHeight="1" x14ac:dyDescent="0.2">
      <c r="B30" s="92"/>
      <c r="C30" s="508"/>
      <c r="D30" s="509"/>
      <c r="E30" s="509"/>
      <c r="F30" s="509"/>
      <c r="G30" s="509"/>
      <c r="H30" s="510"/>
      <c r="I30" s="511"/>
      <c r="J30" s="512"/>
      <c r="K30" s="513" t="s">
        <v>42</v>
      </c>
      <c r="L30" s="514"/>
      <c r="M30" s="514"/>
      <c r="N30" s="515"/>
      <c r="O30" s="93"/>
      <c r="P30" s="94"/>
      <c r="Q30" s="91"/>
      <c r="R30" s="80"/>
      <c r="S30" s="92"/>
      <c r="T30" s="508"/>
      <c r="U30" s="509"/>
      <c r="V30" s="509"/>
      <c r="W30" s="509"/>
      <c r="X30" s="509"/>
      <c r="Y30" s="510"/>
      <c r="Z30" s="511"/>
      <c r="AA30" s="512"/>
      <c r="AB30" s="513" t="s">
        <v>42</v>
      </c>
      <c r="AC30" s="514"/>
      <c r="AD30" s="514"/>
      <c r="AE30" s="515"/>
      <c r="AF30" s="93"/>
      <c r="AG30" s="94"/>
      <c r="AH30" s="91"/>
    </row>
    <row r="31" spans="2:34" ht="25.5" customHeight="1" x14ac:dyDescent="0.2">
      <c r="B31" s="92"/>
      <c r="C31" s="508"/>
      <c r="D31" s="509"/>
      <c r="E31" s="509"/>
      <c r="F31" s="509"/>
      <c r="G31" s="509"/>
      <c r="H31" s="510"/>
      <c r="I31" s="511"/>
      <c r="J31" s="512"/>
      <c r="K31" s="513" t="s">
        <v>42</v>
      </c>
      <c r="L31" s="514"/>
      <c r="M31" s="514"/>
      <c r="N31" s="515"/>
      <c r="O31" s="95"/>
      <c r="P31" s="96"/>
      <c r="Q31" s="97"/>
      <c r="R31" s="80"/>
      <c r="S31" s="92"/>
      <c r="T31" s="508"/>
      <c r="U31" s="509"/>
      <c r="V31" s="509"/>
      <c r="W31" s="509"/>
      <c r="X31" s="509"/>
      <c r="Y31" s="510"/>
      <c r="Z31" s="511"/>
      <c r="AA31" s="512"/>
      <c r="AB31" s="513" t="s">
        <v>42</v>
      </c>
      <c r="AC31" s="514"/>
      <c r="AD31" s="514"/>
      <c r="AE31" s="515"/>
      <c r="AF31" s="95"/>
      <c r="AG31" s="96"/>
      <c r="AH31" s="97"/>
    </row>
    <row r="32" spans="2:34" ht="25.5" customHeight="1" x14ac:dyDescent="0.2">
      <c r="B32" s="92"/>
      <c r="C32" s="508"/>
      <c r="D32" s="509"/>
      <c r="E32" s="509"/>
      <c r="F32" s="509"/>
      <c r="G32" s="509"/>
      <c r="H32" s="510"/>
      <c r="I32" s="511"/>
      <c r="J32" s="512"/>
      <c r="K32" s="513" t="s">
        <v>42</v>
      </c>
      <c r="L32" s="514"/>
      <c r="M32" s="514"/>
      <c r="N32" s="515"/>
      <c r="O32" s="95"/>
      <c r="P32" s="96"/>
      <c r="Q32" s="97"/>
      <c r="R32" s="80"/>
      <c r="S32" s="92"/>
      <c r="T32" s="508"/>
      <c r="U32" s="509"/>
      <c r="V32" s="509"/>
      <c r="W32" s="509"/>
      <c r="X32" s="509"/>
      <c r="Y32" s="510"/>
      <c r="Z32" s="511"/>
      <c r="AA32" s="512"/>
      <c r="AB32" s="513" t="s">
        <v>42</v>
      </c>
      <c r="AC32" s="514"/>
      <c r="AD32" s="514"/>
      <c r="AE32" s="515"/>
      <c r="AF32" s="95"/>
      <c r="AG32" s="96"/>
      <c r="AH32" s="97"/>
    </row>
    <row r="33" spans="2:34" ht="25.5" customHeight="1" x14ac:dyDescent="0.2">
      <c r="B33" s="98"/>
      <c r="C33" s="516"/>
      <c r="D33" s="517"/>
      <c r="E33" s="517"/>
      <c r="F33" s="517"/>
      <c r="G33" s="517"/>
      <c r="H33" s="518"/>
      <c r="I33" s="522"/>
      <c r="J33" s="523"/>
      <c r="K33" s="519" t="s">
        <v>42</v>
      </c>
      <c r="L33" s="520"/>
      <c r="M33" s="520"/>
      <c r="N33" s="521"/>
      <c r="O33" s="99"/>
      <c r="P33" s="100"/>
      <c r="Q33" s="97"/>
      <c r="R33" s="80"/>
      <c r="S33" s="98"/>
      <c r="T33" s="516"/>
      <c r="U33" s="517"/>
      <c r="V33" s="517"/>
      <c r="W33" s="517"/>
      <c r="X33" s="517"/>
      <c r="Y33" s="518"/>
      <c r="Z33" s="522"/>
      <c r="AA33" s="523"/>
      <c r="AB33" s="519" t="s">
        <v>42</v>
      </c>
      <c r="AC33" s="520"/>
      <c r="AD33" s="520"/>
      <c r="AE33" s="521"/>
      <c r="AF33" s="99"/>
      <c r="AG33" s="100"/>
      <c r="AH33" s="97"/>
    </row>
    <row r="34" spans="2:34" ht="10.5" customHeight="1" x14ac:dyDescent="0.2">
      <c r="B34" s="80"/>
      <c r="J34" s="66"/>
      <c r="K34" s="104"/>
      <c r="L34" s="104"/>
      <c r="M34" s="104"/>
      <c r="N34" s="104"/>
      <c r="O34" s="104"/>
    </row>
    <row r="35" spans="2:34" x14ac:dyDescent="0.2">
      <c r="B35" s="6" t="s">
        <v>14</v>
      </c>
      <c r="C35" s="109" t="s">
        <v>105</v>
      </c>
      <c r="D35" s="109"/>
      <c r="E35" s="109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</row>
    <row r="36" spans="2:34" x14ac:dyDescent="0.2">
      <c r="B36" s="109"/>
      <c r="C36" s="109" t="s">
        <v>39</v>
      </c>
      <c r="D36" s="109"/>
      <c r="E36" s="109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</row>
    <row r="37" spans="2:34" x14ac:dyDescent="0.2">
      <c r="B37" s="109" t="s">
        <v>43</v>
      </c>
      <c r="C37" s="109"/>
      <c r="D37" s="109"/>
      <c r="E37" s="109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</row>
    <row r="38" spans="2:34" x14ac:dyDescent="0.2">
      <c r="B38" s="109"/>
      <c r="C38" s="109" t="s">
        <v>44</v>
      </c>
      <c r="D38" s="110"/>
      <c r="E38" s="109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Z38" s="106"/>
      <c r="AH38" s="107"/>
    </row>
  </sheetData>
  <mergeCells count="159">
    <mergeCell ref="C14:H14"/>
    <mergeCell ref="C15:H15"/>
    <mergeCell ref="C16:H16"/>
    <mergeCell ref="C17:H17"/>
    <mergeCell ref="C18:H18"/>
    <mergeCell ref="C33:H33"/>
    <mergeCell ref="I33:J33"/>
    <mergeCell ref="K33:N33"/>
    <mergeCell ref="T33:Y33"/>
    <mergeCell ref="C30:H30"/>
    <mergeCell ref="I30:J30"/>
    <mergeCell ref="K30:N30"/>
    <mergeCell ref="T30:Y30"/>
    <mergeCell ref="C27:H27"/>
    <mergeCell ref="I27:J27"/>
    <mergeCell ref="K27:N27"/>
    <mergeCell ref="T27:Y27"/>
    <mergeCell ref="C24:H24"/>
    <mergeCell ref="I24:J24"/>
    <mergeCell ref="K24:N24"/>
    <mergeCell ref="T24:Y24"/>
    <mergeCell ref="C21:H21"/>
    <mergeCell ref="I21:J21"/>
    <mergeCell ref="K21:N21"/>
    <mergeCell ref="Z33:AA33"/>
    <mergeCell ref="AB33:AE33"/>
    <mergeCell ref="C32:H32"/>
    <mergeCell ref="I32:J32"/>
    <mergeCell ref="K32:N32"/>
    <mergeCell ref="T32:Y32"/>
    <mergeCell ref="Z32:AA32"/>
    <mergeCell ref="AB32:AE32"/>
    <mergeCell ref="C31:H31"/>
    <mergeCell ref="I31:J31"/>
    <mergeCell ref="K31:N31"/>
    <mergeCell ref="T31:Y31"/>
    <mergeCell ref="Z31:AA31"/>
    <mergeCell ref="AB31:AE31"/>
    <mergeCell ref="Z30:AA30"/>
    <mergeCell ref="AB30:AE30"/>
    <mergeCell ref="C29:H29"/>
    <mergeCell ref="I29:J29"/>
    <mergeCell ref="K29:N29"/>
    <mergeCell ref="T29:Y29"/>
    <mergeCell ref="Z29:AA29"/>
    <mergeCell ref="AB29:AE29"/>
    <mergeCell ref="C28:H28"/>
    <mergeCell ref="I28:J28"/>
    <mergeCell ref="K28:N28"/>
    <mergeCell ref="T28:Y28"/>
    <mergeCell ref="Z28:AA28"/>
    <mergeCell ref="AB28:AE28"/>
    <mergeCell ref="Z27:AA27"/>
    <mergeCell ref="AB27:AE27"/>
    <mergeCell ref="C26:H26"/>
    <mergeCell ref="I26:J26"/>
    <mergeCell ref="K26:N26"/>
    <mergeCell ref="T26:Y26"/>
    <mergeCell ref="Z26:AA26"/>
    <mergeCell ref="AB26:AE26"/>
    <mergeCell ref="C25:H25"/>
    <mergeCell ref="I25:J25"/>
    <mergeCell ref="K25:N25"/>
    <mergeCell ref="T25:Y25"/>
    <mergeCell ref="Z25:AA25"/>
    <mergeCell ref="AB25:AE25"/>
    <mergeCell ref="Z24:AA24"/>
    <mergeCell ref="AB24:AE24"/>
    <mergeCell ref="C23:H23"/>
    <mergeCell ref="I23:J23"/>
    <mergeCell ref="K23:N23"/>
    <mergeCell ref="T23:Y23"/>
    <mergeCell ref="Z23:AA23"/>
    <mergeCell ref="AB23:AE23"/>
    <mergeCell ref="C22:H22"/>
    <mergeCell ref="I22:J22"/>
    <mergeCell ref="K22:N22"/>
    <mergeCell ref="T22:Y22"/>
    <mergeCell ref="Z22:AA22"/>
    <mergeCell ref="AB22:AE22"/>
    <mergeCell ref="T21:Y21"/>
    <mergeCell ref="Z21:AA21"/>
    <mergeCell ref="AB21:AE21"/>
    <mergeCell ref="C20:H20"/>
    <mergeCell ref="I20:J20"/>
    <mergeCell ref="K20:N20"/>
    <mergeCell ref="T20:Y20"/>
    <mergeCell ref="Z20:AA20"/>
    <mergeCell ref="AB20:AE20"/>
    <mergeCell ref="I18:J18"/>
    <mergeCell ref="K18:N18"/>
    <mergeCell ref="T18:Y18"/>
    <mergeCell ref="Z18:AA18"/>
    <mergeCell ref="AB18:AE18"/>
    <mergeCell ref="I19:J19"/>
    <mergeCell ref="K19:N19"/>
    <mergeCell ref="T19:Y19"/>
    <mergeCell ref="Z19:AA19"/>
    <mergeCell ref="AB19:AE19"/>
    <mergeCell ref="I16:J16"/>
    <mergeCell ref="K16:N16"/>
    <mergeCell ref="T16:Y16"/>
    <mergeCell ref="Z16:AA16"/>
    <mergeCell ref="AB16:AE16"/>
    <mergeCell ref="I17:J17"/>
    <mergeCell ref="K17:N17"/>
    <mergeCell ref="T17:Y17"/>
    <mergeCell ref="Z17:AA17"/>
    <mergeCell ref="AB17:AE17"/>
    <mergeCell ref="I14:J14"/>
    <mergeCell ref="K14:N14"/>
    <mergeCell ref="T14:Y14"/>
    <mergeCell ref="Z14:AA14"/>
    <mergeCell ref="AB14:AE14"/>
    <mergeCell ref="I15:J15"/>
    <mergeCell ref="K15:N15"/>
    <mergeCell ref="T15:Y15"/>
    <mergeCell ref="Z15:AA15"/>
    <mergeCell ref="AB15:AE15"/>
    <mergeCell ref="C13:H13"/>
    <mergeCell ref="I13:J13"/>
    <mergeCell ref="K13:N13"/>
    <mergeCell ref="T13:Y13"/>
    <mergeCell ref="Z13:AA13"/>
    <mergeCell ref="AB13:AE13"/>
    <mergeCell ref="C12:H12"/>
    <mergeCell ref="I12:J12"/>
    <mergeCell ref="K12:N12"/>
    <mergeCell ref="T12:Y12"/>
    <mergeCell ref="Z12:AA12"/>
    <mergeCell ref="AB12:AE12"/>
    <mergeCell ref="C11:H11"/>
    <mergeCell ref="I11:J11"/>
    <mergeCell ref="K11:N11"/>
    <mergeCell ref="T11:Y11"/>
    <mergeCell ref="Z11:AA11"/>
    <mergeCell ref="AB11:AE11"/>
    <mergeCell ref="C10:H10"/>
    <mergeCell ref="I10:J10"/>
    <mergeCell ref="K10:N10"/>
    <mergeCell ref="T10:Y10"/>
    <mergeCell ref="Z10:AA10"/>
    <mergeCell ref="AB10:AE10"/>
    <mergeCell ref="S5:X5"/>
    <mergeCell ref="Y5:AG5"/>
    <mergeCell ref="L3:Y3"/>
    <mergeCell ref="B1:G1"/>
    <mergeCell ref="C9:H9"/>
    <mergeCell ref="I9:J9"/>
    <mergeCell ref="K9:N9"/>
    <mergeCell ref="T9:Y9"/>
    <mergeCell ref="Z9:AA9"/>
    <mergeCell ref="AB9:AE9"/>
    <mergeCell ref="C8:H8"/>
    <mergeCell ref="I8:J8"/>
    <mergeCell ref="K8:N8"/>
    <mergeCell ref="T8:Y8"/>
    <mergeCell ref="Z8:AA8"/>
    <mergeCell ref="AB8:AE8"/>
  </mergeCells>
  <phoneticPr fontId="4"/>
  <pageMargins left="0.61" right="0.22" top="0.6" bottom="0.18" header="0.31496062992125984" footer="0.09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view="pageBreakPreview" topLeftCell="B1" zoomScaleNormal="100" zoomScaleSheetLayoutView="100" workbookViewId="0">
      <selection activeCell="A15" sqref="A15:D15"/>
    </sheetView>
  </sheetViews>
  <sheetFormatPr defaultColWidth="9" defaultRowHeight="13.2" x14ac:dyDescent="0.2"/>
  <cols>
    <col min="1" max="1" width="0.77734375" style="65" hidden="1" customWidth="1"/>
    <col min="2" max="2" width="3.6640625" style="65" customWidth="1"/>
    <col min="3" max="14" width="2.6640625" style="65" customWidth="1"/>
    <col min="15" max="17" width="3.6640625" style="65" customWidth="1"/>
    <col min="18" max="18" width="0.44140625" style="65" customWidth="1"/>
    <col min="19" max="19" width="3.6640625" style="65" customWidth="1"/>
    <col min="20" max="31" width="2.6640625" style="65" customWidth="1"/>
    <col min="32" max="34" width="3.6640625" style="65" customWidth="1"/>
    <col min="35" max="60" width="2.6640625" style="65" customWidth="1"/>
    <col min="61" max="16384" width="9" style="65"/>
  </cols>
  <sheetData>
    <row r="1" spans="1:34" ht="22.5" customHeight="1" x14ac:dyDescent="0.2">
      <c r="B1" s="194" t="s">
        <v>131</v>
      </c>
      <c r="C1" s="194"/>
      <c r="D1" s="194"/>
      <c r="E1" s="194"/>
      <c r="F1" s="194"/>
      <c r="G1" s="194"/>
      <c r="AA1" s="66"/>
      <c r="AB1" s="66"/>
      <c r="AC1" s="66"/>
      <c r="AD1" s="66"/>
      <c r="AE1" s="66"/>
      <c r="AF1" s="66"/>
      <c r="AG1" s="66"/>
      <c r="AH1" s="67"/>
    </row>
    <row r="2" spans="1:34" ht="15" customHeight="1" x14ac:dyDescent="0.2">
      <c r="B2" s="68"/>
      <c r="C2" s="68"/>
      <c r="D2" s="68"/>
      <c r="E2" s="68"/>
      <c r="F2" s="68"/>
      <c r="G2" s="68"/>
      <c r="H2" s="68"/>
      <c r="I2" s="68"/>
      <c r="J2" s="69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Z2" s="66"/>
      <c r="AA2" s="66"/>
      <c r="AB2" s="66"/>
      <c r="AC2" s="66"/>
      <c r="AD2" s="66"/>
      <c r="AE2" s="66"/>
      <c r="AF2" s="66"/>
      <c r="AG2" s="66"/>
      <c r="AH2" s="70"/>
    </row>
    <row r="3" spans="1:34" ht="21.75" customHeight="1" thickBot="1" x14ac:dyDescent="0.25">
      <c r="A3" s="71" t="s">
        <v>34</v>
      </c>
      <c r="B3" s="71"/>
      <c r="C3" s="71"/>
      <c r="D3" s="71"/>
      <c r="E3" s="71"/>
      <c r="F3" s="71"/>
      <c r="G3" s="71"/>
      <c r="H3" s="71"/>
      <c r="I3" s="71"/>
      <c r="J3" s="71"/>
      <c r="K3" s="72"/>
      <c r="L3" s="494" t="s">
        <v>116</v>
      </c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AA3" s="70"/>
      <c r="AB3" s="73"/>
      <c r="AC3" s="73"/>
      <c r="AD3" s="66"/>
      <c r="AE3" s="74"/>
      <c r="AF3" s="66"/>
      <c r="AG3" s="74"/>
      <c r="AH3" s="66"/>
    </row>
    <row r="4" spans="1:34" ht="15" customHeight="1" thickTop="1" x14ac:dyDescent="0.2">
      <c r="B4" s="66"/>
      <c r="C4" s="66"/>
      <c r="D4" s="66"/>
      <c r="E4" s="66"/>
      <c r="F4" s="66"/>
      <c r="G4" s="66"/>
      <c r="H4" s="66"/>
      <c r="I4" s="66"/>
      <c r="J4" s="66"/>
      <c r="K4" s="66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66"/>
      <c r="AA4" s="66"/>
      <c r="AB4" s="66"/>
      <c r="AC4" s="66"/>
      <c r="AD4" s="76"/>
      <c r="AE4" s="66"/>
      <c r="AF4" s="76"/>
      <c r="AG4" s="66"/>
      <c r="AH4" s="70"/>
    </row>
    <row r="5" spans="1:34" s="77" customFormat="1" ht="22.5" customHeight="1" x14ac:dyDescent="0.2">
      <c r="B5" s="78"/>
      <c r="C5" s="78"/>
      <c r="D5" s="78"/>
      <c r="E5" s="78"/>
      <c r="F5" s="78"/>
      <c r="G5" s="73"/>
      <c r="H5" s="73"/>
      <c r="I5" s="73"/>
      <c r="J5" s="73"/>
      <c r="K5" s="73"/>
      <c r="L5" s="73"/>
      <c r="M5" s="73"/>
      <c r="N5" s="73"/>
      <c r="O5" s="73"/>
      <c r="P5" s="73"/>
      <c r="Q5" s="71"/>
      <c r="R5" s="71"/>
      <c r="S5" s="492" t="s">
        <v>40</v>
      </c>
      <c r="T5" s="492"/>
      <c r="U5" s="492"/>
      <c r="V5" s="492"/>
      <c r="W5" s="492"/>
      <c r="X5" s="492"/>
      <c r="Y5" s="493" t="str">
        <f>IF('1号（表）'!U5="","",'1号（表）'!U5)</f>
        <v/>
      </c>
      <c r="Z5" s="493"/>
      <c r="AA5" s="493"/>
      <c r="AB5" s="493"/>
      <c r="AC5" s="493"/>
      <c r="AD5" s="493"/>
      <c r="AE5" s="493"/>
      <c r="AF5" s="493"/>
      <c r="AG5" s="493"/>
      <c r="AH5" s="79" t="s">
        <v>41</v>
      </c>
    </row>
    <row r="6" spans="1:34" ht="22.5" customHeight="1" x14ac:dyDescent="0.2">
      <c r="Q6" s="80"/>
      <c r="R6" s="80"/>
      <c r="S6" s="79"/>
      <c r="T6" s="79"/>
      <c r="U6" s="79"/>
      <c r="V6" s="79"/>
      <c r="W6" s="79"/>
      <c r="X6" s="79"/>
      <c r="Y6" s="81"/>
      <c r="Z6" s="82"/>
      <c r="AA6" s="82"/>
      <c r="AB6" s="82"/>
      <c r="AC6" s="82"/>
      <c r="AD6" s="82"/>
      <c r="AE6" s="82"/>
      <c r="AF6" s="82"/>
      <c r="AG6" s="82"/>
      <c r="AH6" s="71"/>
    </row>
    <row r="7" spans="1:34" ht="11.25" customHeight="1" x14ac:dyDescent="0.2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71"/>
      <c r="Z7" s="71"/>
      <c r="AA7" s="71"/>
      <c r="AB7" s="71"/>
      <c r="AC7" s="71"/>
      <c r="AD7" s="83"/>
      <c r="AE7" s="83"/>
      <c r="AF7" s="83"/>
      <c r="AG7" s="83"/>
      <c r="AH7" s="84"/>
    </row>
    <row r="8" spans="1:34" ht="33" customHeight="1" x14ac:dyDescent="0.2">
      <c r="B8" s="108" t="s">
        <v>132</v>
      </c>
      <c r="C8" s="503" t="s">
        <v>35</v>
      </c>
      <c r="D8" s="504"/>
      <c r="E8" s="504"/>
      <c r="F8" s="504"/>
      <c r="G8" s="504"/>
      <c r="H8" s="505"/>
      <c r="I8" s="506"/>
      <c r="J8" s="506"/>
      <c r="K8" s="507" t="s">
        <v>36</v>
      </c>
      <c r="L8" s="507"/>
      <c r="M8" s="507"/>
      <c r="N8" s="507"/>
      <c r="O8" s="85" t="s">
        <v>37</v>
      </c>
      <c r="P8" s="86" t="s">
        <v>38</v>
      </c>
      <c r="Q8" s="87"/>
      <c r="R8" s="80"/>
      <c r="S8" s="108" t="s">
        <v>132</v>
      </c>
      <c r="T8" s="503" t="s">
        <v>35</v>
      </c>
      <c r="U8" s="504"/>
      <c r="V8" s="504"/>
      <c r="W8" s="504"/>
      <c r="X8" s="504"/>
      <c r="Y8" s="505"/>
      <c r="Z8" s="506"/>
      <c r="AA8" s="506"/>
      <c r="AB8" s="507" t="s">
        <v>36</v>
      </c>
      <c r="AC8" s="507"/>
      <c r="AD8" s="507"/>
      <c r="AE8" s="507"/>
      <c r="AF8" s="85" t="s">
        <v>37</v>
      </c>
      <c r="AG8" s="86" t="s">
        <v>38</v>
      </c>
      <c r="AH8" s="87"/>
    </row>
    <row r="9" spans="1:34" ht="25.5" customHeight="1" x14ac:dyDescent="0.2">
      <c r="B9" s="88"/>
      <c r="C9" s="495"/>
      <c r="D9" s="496"/>
      <c r="E9" s="496"/>
      <c r="F9" s="496"/>
      <c r="G9" s="496"/>
      <c r="H9" s="497"/>
      <c r="I9" s="498"/>
      <c r="J9" s="499"/>
      <c r="K9" s="500" t="s">
        <v>42</v>
      </c>
      <c r="L9" s="501"/>
      <c r="M9" s="501"/>
      <c r="N9" s="502"/>
      <c r="O9" s="89"/>
      <c r="P9" s="90"/>
      <c r="Q9" s="91"/>
      <c r="R9" s="80"/>
      <c r="S9" s="88"/>
      <c r="T9" s="495"/>
      <c r="U9" s="496"/>
      <c r="V9" s="496"/>
      <c r="W9" s="496"/>
      <c r="X9" s="496"/>
      <c r="Y9" s="497"/>
      <c r="Z9" s="498"/>
      <c r="AA9" s="499"/>
      <c r="AB9" s="500" t="s">
        <v>42</v>
      </c>
      <c r="AC9" s="501"/>
      <c r="AD9" s="501"/>
      <c r="AE9" s="502"/>
      <c r="AF9" s="89"/>
      <c r="AG9" s="90"/>
      <c r="AH9" s="91"/>
    </row>
    <row r="10" spans="1:34" ht="25.5" customHeight="1" x14ac:dyDescent="0.2">
      <c r="B10" s="92"/>
      <c r="C10" s="508"/>
      <c r="D10" s="509"/>
      <c r="E10" s="509"/>
      <c r="F10" s="509"/>
      <c r="G10" s="509"/>
      <c r="H10" s="510"/>
      <c r="I10" s="511"/>
      <c r="J10" s="512"/>
      <c r="K10" s="513" t="s">
        <v>42</v>
      </c>
      <c r="L10" s="514"/>
      <c r="M10" s="514"/>
      <c r="N10" s="515"/>
      <c r="O10" s="93"/>
      <c r="P10" s="94"/>
      <c r="Q10" s="91"/>
      <c r="R10" s="80"/>
      <c r="S10" s="92"/>
      <c r="T10" s="508"/>
      <c r="U10" s="509"/>
      <c r="V10" s="509"/>
      <c r="W10" s="509"/>
      <c r="X10" s="509"/>
      <c r="Y10" s="510"/>
      <c r="Z10" s="511"/>
      <c r="AA10" s="512"/>
      <c r="AB10" s="513" t="s">
        <v>42</v>
      </c>
      <c r="AC10" s="514"/>
      <c r="AD10" s="514"/>
      <c r="AE10" s="515"/>
      <c r="AF10" s="93"/>
      <c r="AG10" s="94"/>
      <c r="AH10" s="91"/>
    </row>
    <row r="11" spans="1:34" ht="25.5" customHeight="1" x14ac:dyDescent="0.2">
      <c r="B11" s="92"/>
      <c r="C11" s="508"/>
      <c r="D11" s="509"/>
      <c r="E11" s="509"/>
      <c r="F11" s="509"/>
      <c r="G11" s="509"/>
      <c r="H11" s="510"/>
      <c r="I11" s="511"/>
      <c r="J11" s="512"/>
      <c r="K11" s="513" t="s">
        <v>42</v>
      </c>
      <c r="L11" s="514"/>
      <c r="M11" s="514"/>
      <c r="N11" s="515"/>
      <c r="O11" s="95"/>
      <c r="P11" s="96"/>
      <c r="Q11" s="97"/>
      <c r="R11" s="80"/>
      <c r="S11" s="92"/>
      <c r="T11" s="508"/>
      <c r="U11" s="509"/>
      <c r="V11" s="509"/>
      <c r="W11" s="509"/>
      <c r="X11" s="509"/>
      <c r="Y11" s="510"/>
      <c r="Z11" s="511"/>
      <c r="AA11" s="512"/>
      <c r="AB11" s="513" t="s">
        <v>42</v>
      </c>
      <c r="AC11" s="514"/>
      <c r="AD11" s="514"/>
      <c r="AE11" s="515"/>
      <c r="AF11" s="95"/>
      <c r="AG11" s="96"/>
      <c r="AH11" s="97"/>
    </row>
    <row r="12" spans="1:34" ht="25.5" customHeight="1" x14ac:dyDescent="0.2">
      <c r="B12" s="92"/>
      <c r="C12" s="508"/>
      <c r="D12" s="509"/>
      <c r="E12" s="509"/>
      <c r="F12" s="509"/>
      <c r="G12" s="509"/>
      <c r="H12" s="510"/>
      <c r="I12" s="511"/>
      <c r="J12" s="512"/>
      <c r="K12" s="513" t="s">
        <v>42</v>
      </c>
      <c r="L12" s="514"/>
      <c r="M12" s="514"/>
      <c r="N12" s="515"/>
      <c r="O12" s="95"/>
      <c r="P12" s="96"/>
      <c r="Q12" s="97"/>
      <c r="R12" s="80"/>
      <c r="S12" s="92"/>
      <c r="T12" s="508"/>
      <c r="U12" s="509"/>
      <c r="V12" s="509"/>
      <c r="W12" s="509"/>
      <c r="X12" s="509"/>
      <c r="Y12" s="510"/>
      <c r="Z12" s="511"/>
      <c r="AA12" s="512"/>
      <c r="AB12" s="513" t="s">
        <v>42</v>
      </c>
      <c r="AC12" s="514"/>
      <c r="AD12" s="514"/>
      <c r="AE12" s="515"/>
      <c r="AF12" s="95"/>
      <c r="AG12" s="96"/>
      <c r="AH12" s="97"/>
    </row>
    <row r="13" spans="1:34" ht="25.5" customHeight="1" x14ac:dyDescent="0.2">
      <c r="B13" s="98"/>
      <c r="C13" s="516"/>
      <c r="D13" s="517"/>
      <c r="E13" s="517"/>
      <c r="F13" s="517"/>
      <c r="G13" s="517"/>
      <c r="H13" s="518"/>
      <c r="I13" s="511"/>
      <c r="J13" s="512"/>
      <c r="K13" s="519" t="s">
        <v>42</v>
      </c>
      <c r="L13" s="520"/>
      <c r="M13" s="520"/>
      <c r="N13" s="521"/>
      <c r="O13" s="99"/>
      <c r="P13" s="100"/>
      <c r="Q13" s="97"/>
      <c r="R13" s="80"/>
      <c r="S13" s="98"/>
      <c r="T13" s="516"/>
      <c r="U13" s="517"/>
      <c r="V13" s="517"/>
      <c r="W13" s="517"/>
      <c r="X13" s="517"/>
      <c r="Y13" s="518"/>
      <c r="Z13" s="511"/>
      <c r="AA13" s="512"/>
      <c r="AB13" s="519" t="s">
        <v>42</v>
      </c>
      <c r="AC13" s="520"/>
      <c r="AD13" s="520"/>
      <c r="AE13" s="521"/>
      <c r="AF13" s="99"/>
      <c r="AG13" s="100"/>
      <c r="AH13" s="97"/>
    </row>
    <row r="14" spans="1:34" ht="25.5" customHeight="1" x14ac:dyDescent="0.2">
      <c r="B14" s="88"/>
      <c r="C14" s="495"/>
      <c r="D14" s="496"/>
      <c r="E14" s="496"/>
      <c r="F14" s="496"/>
      <c r="G14" s="496"/>
      <c r="H14" s="497"/>
      <c r="I14" s="498"/>
      <c r="J14" s="499"/>
      <c r="K14" s="500" t="s">
        <v>42</v>
      </c>
      <c r="L14" s="501"/>
      <c r="M14" s="501"/>
      <c r="N14" s="502"/>
      <c r="O14" s="89"/>
      <c r="P14" s="90"/>
      <c r="Q14" s="91"/>
      <c r="R14" s="80"/>
      <c r="S14" s="88"/>
      <c r="T14" s="495"/>
      <c r="U14" s="496"/>
      <c r="V14" s="496"/>
      <c r="W14" s="496"/>
      <c r="X14" s="496"/>
      <c r="Y14" s="497"/>
      <c r="Z14" s="498"/>
      <c r="AA14" s="499"/>
      <c r="AB14" s="500" t="s">
        <v>42</v>
      </c>
      <c r="AC14" s="501"/>
      <c r="AD14" s="501"/>
      <c r="AE14" s="502"/>
      <c r="AF14" s="89"/>
      <c r="AG14" s="90"/>
      <c r="AH14" s="91"/>
    </row>
    <row r="15" spans="1:34" ht="25.5" customHeight="1" x14ac:dyDescent="0.2">
      <c r="B15" s="92"/>
      <c r="C15" s="508"/>
      <c r="D15" s="509"/>
      <c r="E15" s="509"/>
      <c r="F15" s="509"/>
      <c r="G15" s="509"/>
      <c r="H15" s="510"/>
      <c r="I15" s="511"/>
      <c r="J15" s="512"/>
      <c r="K15" s="513" t="s">
        <v>42</v>
      </c>
      <c r="L15" s="514"/>
      <c r="M15" s="514"/>
      <c r="N15" s="515"/>
      <c r="O15" s="93"/>
      <c r="P15" s="94"/>
      <c r="Q15" s="91"/>
      <c r="R15" s="80"/>
      <c r="S15" s="92"/>
      <c r="T15" s="508"/>
      <c r="U15" s="509"/>
      <c r="V15" s="509"/>
      <c r="W15" s="509"/>
      <c r="X15" s="509"/>
      <c r="Y15" s="510"/>
      <c r="Z15" s="511"/>
      <c r="AA15" s="512"/>
      <c r="AB15" s="513" t="s">
        <v>42</v>
      </c>
      <c r="AC15" s="514"/>
      <c r="AD15" s="514"/>
      <c r="AE15" s="515"/>
      <c r="AF15" s="93"/>
      <c r="AG15" s="94"/>
      <c r="AH15" s="91"/>
    </row>
    <row r="16" spans="1:34" ht="25.5" customHeight="1" x14ac:dyDescent="0.2">
      <c r="B16" s="92"/>
      <c r="C16" s="508"/>
      <c r="D16" s="509"/>
      <c r="E16" s="509"/>
      <c r="F16" s="509"/>
      <c r="G16" s="509"/>
      <c r="H16" s="510"/>
      <c r="I16" s="511"/>
      <c r="J16" s="512"/>
      <c r="K16" s="513" t="s">
        <v>42</v>
      </c>
      <c r="L16" s="514"/>
      <c r="M16" s="514"/>
      <c r="N16" s="515"/>
      <c r="O16" s="95"/>
      <c r="P16" s="96"/>
      <c r="Q16" s="97"/>
      <c r="R16" s="80"/>
      <c r="S16" s="92"/>
      <c r="T16" s="508"/>
      <c r="U16" s="509"/>
      <c r="V16" s="509"/>
      <c r="W16" s="509"/>
      <c r="X16" s="509"/>
      <c r="Y16" s="510"/>
      <c r="Z16" s="511"/>
      <c r="AA16" s="512"/>
      <c r="AB16" s="513" t="s">
        <v>42</v>
      </c>
      <c r="AC16" s="514"/>
      <c r="AD16" s="514"/>
      <c r="AE16" s="515"/>
      <c r="AF16" s="95"/>
      <c r="AG16" s="96"/>
      <c r="AH16" s="97"/>
    </row>
    <row r="17" spans="2:34" ht="25.5" customHeight="1" x14ac:dyDescent="0.2">
      <c r="B17" s="92"/>
      <c r="C17" s="508"/>
      <c r="D17" s="509"/>
      <c r="E17" s="509"/>
      <c r="F17" s="509"/>
      <c r="G17" s="509"/>
      <c r="H17" s="510"/>
      <c r="I17" s="511"/>
      <c r="J17" s="512"/>
      <c r="K17" s="513" t="s">
        <v>42</v>
      </c>
      <c r="L17" s="514"/>
      <c r="M17" s="514"/>
      <c r="N17" s="515"/>
      <c r="O17" s="95"/>
      <c r="P17" s="96"/>
      <c r="Q17" s="97"/>
      <c r="R17" s="80"/>
      <c r="S17" s="92"/>
      <c r="T17" s="508"/>
      <c r="U17" s="509"/>
      <c r="V17" s="509"/>
      <c r="W17" s="509"/>
      <c r="X17" s="509"/>
      <c r="Y17" s="510"/>
      <c r="Z17" s="511"/>
      <c r="AA17" s="512"/>
      <c r="AB17" s="513" t="s">
        <v>42</v>
      </c>
      <c r="AC17" s="514"/>
      <c r="AD17" s="514"/>
      <c r="AE17" s="515"/>
      <c r="AF17" s="95"/>
      <c r="AG17" s="96"/>
      <c r="AH17" s="97"/>
    </row>
    <row r="18" spans="2:34" ht="25.5" customHeight="1" x14ac:dyDescent="0.2">
      <c r="B18" s="98"/>
      <c r="C18" s="516"/>
      <c r="D18" s="517"/>
      <c r="E18" s="517"/>
      <c r="F18" s="517"/>
      <c r="G18" s="517"/>
      <c r="H18" s="518"/>
      <c r="I18" s="511"/>
      <c r="J18" s="512"/>
      <c r="K18" s="519" t="s">
        <v>42</v>
      </c>
      <c r="L18" s="520"/>
      <c r="M18" s="520"/>
      <c r="N18" s="521"/>
      <c r="O18" s="99"/>
      <c r="P18" s="100"/>
      <c r="Q18" s="97"/>
      <c r="R18" s="80"/>
      <c r="S18" s="98"/>
      <c r="T18" s="516"/>
      <c r="U18" s="517"/>
      <c r="V18" s="517"/>
      <c r="W18" s="517"/>
      <c r="X18" s="517"/>
      <c r="Y18" s="518"/>
      <c r="Z18" s="511"/>
      <c r="AA18" s="512"/>
      <c r="AB18" s="519" t="s">
        <v>42</v>
      </c>
      <c r="AC18" s="520"/>
      <c r="AD18" s="520"/>
      <c r="AE18" s="521"/>
      <c r="AF18" s="99"/>
      <c r="AG18" s="100"/>
      <c r="AH18" s="97"/>
    </row>
    <row r="19" spans="2:34" ht="25.5" customHeight="1" x14ac:dyDescent="0.2">
      <c r="B19" s="88"/>
      <c r="C19" s="495"/>
      <c r="D19" s="496"/>
      <c r="E19" s="496"/>
      <c r="F19" s="496"/>
      <c r="G19" s="496"/>
      <c r="H19" s="497"/>
      <c r="I19" s="498"/>
      <c r="J19" s="499"/>
      <c r="K19" s="500" t="s">
        <v>42</v>
      </c>
      <c r="L19" s="501"/>
      <c r="M19" s="501"/>
      <c r="N19" s="502"/>
      <c r="O19" s="89"/>
      <c r="P19" s="90"/>
      <c r="Q19" s="91"/>
      <c r="R19" s="80"/>
      <c r="S19" s="88"/>
      <c r="T19" s="495"/>
      <c r="U19" s="496"/>
      <c r="V19" s="496"/>
      <c r="W19" s="496"/>
      <c r="X19" s="496"/>
      <c r="Y19" s="497"/>
      <c r="Z19" s="498"/>
      <c r="AA19" s="499"/>
      <c r="AB19" s="500" t="s">
        <v>42</v>
      </c>
      <c r="AC19" s="501"/>
      <c r="AD19" s="501"/>
      <c r="AE19" s="502"/>
      <c r="AF19" s="89"/>
      <c r="AG19" s="90"/>
      <c r="AH19" s="91"/>
    </row>
    <row r="20" spans="2:34" ht="25.5" customHeight="1" x14ac:dyDescent="0.2">
      <c r="B20" s="92"/>
      <c r="C20" s="508"/>
      <c r="D20" s="509"/>
      <c r="E20" s="509"/>
      <c r="F20" s="509"/>
      <c r="G20" s="509"/>
      <c r="H20" s="510"/>
      <c r="I20" s="511"/>
      <c r="J20" s="512"/>
      <c r="K20" s="513" t="s">
        <v>42</v>
      </c>
      <c r="L20" s="514"/>
      <c r="M20" s="514"/>
      <c r="N20" s="515"/>
      <c r="O20" s="93"/>
      <c r="P20" s="94"/>
      <c r="Q20" s="91"/>
      <c r="R20" s="80"/>
      <c r="S20" s="92"/>
      <c r="T20" s="508"/>
      <c r="U20" s="509"/>
      <c r="V20" s="509"/>
      <c r="W20" s="509"/>
      <c r="X20" s="509"/>
      <c r="Y20" s="510"/>
      <c r="Z20" s="511"/>
      <c r="AA20" s="512"/>
      <c r="AB20" s="513" t="s">
        <v>42</v>
      </c>
      <c r="AC20" s="514"/>
      <c r="AD20" s="514"/>
      <c r="AE20" s="515"/>
      <c r="AF20" s="93"/>
      <c r="AG20" s="94"/>
      <c r="AH20" s="91"/>
    </row>
    <row r="21" spans="2:34" ht="25.5" customHeight="1" x14ac:dyDescent="0.2">
      <c r="B21" s="92"/>
      <c r="C21" s="508"/>
      <c r="D21" s="509"/>
      <c r="E21" s="509"/>
      <c r="F21" s="509"/>
      <c r="G21" s="509"/>
      <c r="H21" s="510"/>
      <c r="I21" s="511"/>
      <c r="J21" s="512"/>
      <c r="K21" s="513" t="s">
        <v>42</v>
      </c>
      <c r="L21" s="514"/>
      <c r="M21" s="514"/>
      <c r="N21" s="515"/>
      <c r="O21" s="95"/>
      <c r="P21" s="96"/>
      <c r="Q21" s="97"/>
      <c r="R21" s="80"/>
      <c r="S21" s="92"/>
      <c r="T21" s="508"/>
      <c r="U21" s="509"/>
      <c r="V21" s="509"/>
      <c r="W21" s="509"/>
      <c r="X21" s="509"/>
      <c r="Y21" s="510"/>
      <c r="Z21" s="511"/>
      <c r="AA21" s="512"/>
      <c r="AB21" s="513" t="s">
        <v>42</v>
      </c>
      <c r="AC21" s="514"/>
      <c r="AD21" s="514"/>
      <c r="AE21" s="515"/>
      <c r="AF21" s="95"/>
      <c r="AG21" s="96"/>
      <c r="AH21" s="97"/>
    </row>
    <row r="22" spans="2:34" ht="25.5" customHeight="1" x14ac:dyDescent="0.2">
      <c r="B22" s="92"/>
      <c r="C22" s="508"/>
      <c r="D22" s="509"/>
      <c r="E22" s="509"/>
      <c r="F22" s="509"/>
      <c r="G22" s="509"/>
      <c r="H22" s="510"/>
      <c r="I22" s="511"/>
      <c r="J22" s="512"/>
      <c r="K22" s="513" t="s">
        <v>42</v>
      </c>
      <c r="L22" s="514"/>
      <c r="M22" s="514"/>
      <c r="N22" s="515"/>
      <c r="O22" s="95"/>
      <c r="P22" s="96"/>
      <c r="Q22" s="97"/>
      <c r="R22" s="80"/>
      <c r="S22" s="92"/>
      <c r="T22" s="508"/>
      <c r="U22" s="509"/>
      <c r="V22" s="509"/>
      <c r="W22" s="509"/>
      <c r="X22" s="509"/>
      <c r="Y22" s="510"/>
      <c r="Z22" s="511"/>
      <c r="AA22" s="512"/>
      <c r="AB22" s="513" t="s">
        <v>42</v>
      </c>
      <c r="AC22" s="514"/>
      <c r="AD22" s="514"/>
      <c r="AE22" s="515"/>
      <c r="AF22" s="95"/>
      <c r="AG22" s="96"/>
      <c r="AH22" s="97"/>
    </row>
    <row r="23" spans="2:34" ht="25.5" customHeight="1" x14ac:dyDescent="0.2">
      <c r="B23" s="98"/>
      <c r="C23" s="516"/>
      <c r="D23" s="517"/>
      <c r="E23" s="517"/>
      <c r="F23" s="517"/>
      <c r="G23" s="517"/>
      <c r="H23" s="518"/>
      <c r="I23" s="511"/>
      <c r="J23" s="512"/>
      <c r="K23" s="519" t="s">
        <v>42</v>
      </c>
      <c r="L23" s="520"/>
      <c r="M23" s="520"/>
      <c r="N23" s="521"/>
      <c r="O23" s="99"/>
      <c r="P23" s="100"/>
      <c r="Q23" s="97"/>
      <c r="R23" s="80"/>
      <c r="S23" s="98"/>
      <c r="T23" s="516"/>
      <c r="U23" s="517"/>
      <c r="V23" s="517"/>
      <c r="W23" s="517"/>
      <c r="X23" s="517"/>
      <c r="Y23" s="518"/>
      <c r="Z23" s="511"/>
      <c r="AA23" s="512"/>
      <c r="AB23" s="519" t="s">
        <v>42</v>
      </c>
      <c r="AC23" s="520"/>
      <c r="AD23" s="520"/>
      <c r="AE23" s="521"/>
      <c r="AF23" s="99"/>
      <c r="AG23" s="100"/>
      <c r="AH23" s="97"/>
    </row>
    <row r="24" spans="2:34" ht="25.5" customHeight="1" x14ac:dyDescent="0.2">
      <c r="B24" s="88"/>
      <c r="C24" s="495"/>
      <c r="D24" s="496"/>
      <c r="E24" s="496"/>
      <c r="F24" s="496"/>
      <c r="G24" s="496"/>
      <c r="H24" s="497"/>
      <c r="I24" s="498"/>
      <c r="J24" s="499"/>
      <c r="K24" s="500" t="s">
        <v>42</v>
      </c>
      <c r="L24" s="501"/>
      <c r="M24" s="501"/>
      <c r="N24" s="502"/>
      <c r="O24" s="89"/>
      <c r="P24" s="90"/>
      <c r="Q24" s="91"/>
      <c r="R24" s="80"/>
      <c r="S24" s="88"/>
      <c r="T24" s="495"/>
      <c r="U24" s="496"/>
      <c r="V24" s="496"/>
      <c r="W24" s="496"/>
      <c r="X24" s="496"/>
      <c r="Y24" s="497"/>
      <c r="Z24" s="498"/>
      <c r="AA24" s="499"/>
      <c r="AB24" s="500" t="s">
        <v>42</v>
      </c>
      <c r="AC24" s="501"/>
      <c r="AD24" s="501"/>
      <c r="AE24" s="502"/>
      <c r="AF24" s="89"/>
      <c r="AG24" s="90"/>
      <c r="AH24" s="91"/>
    </row>
    <row r="25" spans="2:34" ht="25.5" customHeight="1" x14ac:dyDescent="0.2">
      <c r="B25" s="92"/>
      <c r="C25" s="508"/>
      <c r="D25" s="509"/>
      <c r="E25" s="509"/>
      <c r="F25" s="509"/>
      <c r="G25" s="509"/>
      <c r="H25" s="510"/>
      <c r="I25" s="511"/>
      <c r="J25" s="512"/>
      <c r="K25" s="513" t="s">
        <v>42</v>
      </c>
      <c r="L25" s="514"/>
      <c r="M25" s="514"/>
      <c r="N25" s="515"/>
      <c r="O25" s="93"/>
      <c r="P25" s="94"/>
      <c r="Q25" s="91"/>
      <c r="R25" s="80"/>
      <c r="S25" s="92"/>
      <c r="T25" s="508"/>
      <c r="U25" s="509"/>
      <c r="V25" s="509"/>
      <c r="W25" s="509"/>
      <c r="X25" s="509"/>
      <c r="Y25" s="510"/>
      <c r="Z25" s="511"/>
      <c r="AA25" s="512"/>
      <c r="AB25" s="513" t="s">
        <v>42</v>
      </c>
      <c r="AC25" s="514"/>
      <c r="AD25" s="514"/>
      <c r="AE25" s="515"/>
      <c r="AF25" s="93"/>
      <c r="AG25" s="94"/>
      <c r="AH25" s="91"/>
    </row>
    <row r="26" spans="2:34" ht="25.5" customHeight="1" x14ac:dyDescent="0.2">
      <c r="B26" s="92"/>
      <c r="C26" s="508"/>
      <c r="D26" s="509"/>
      <c r="E26" s="509"/>
      <c r="F26" s="509"/>
      <c r="G26" s="509"/>
      <c r="H26" s="510"/>
      <c r="I26" s="511"/>
      <c r="J26" s="512"/>
      <c r="K26" s="513" t="s">
        <v>42</v>
      </c>
      <c r="L26" s="514"/>
      <c r="M26" s="514"/>
      <c r="N26" s="515"/>
      <c r="O26" s="95"/>
      <c r="P26" s="96"/>
      <c r="Q26" s="97"/>
      <c r="R26" s="80"/>
      <c r="S26" s="92"/>
      <c r="T26" s="508"/>
      <c r="U26" s="509"/>
      <c r="V26" s="509"/>
      <c r="W26" s="509"/>
      <c r="X26" s="509"/>
      <c r="Y26" s="510"/>
      <c r="Z26" s="511"/>
      <c r="AA26" s="512"/>
      <c r="AB26" s="513" t="s">
        <v>42</v>
      </c>
      <c r="AC26" s="514"/>
      <c r="AD26" s="514"/>
      <c r="AE26" s="515"/>
      <c r="AF26" s="95"/>
      <c r="AG26" s="96"/>
      <c r="AH26" s="97"/>
    </row>
    <row r="27" spans="2:34" ht="25.5" customHeight="1" x14ac:dyDescent="0.2">
      <c r="B27" s="92"/>
      <c r="C27" s="508"/>
      <c r="D27" s="509"/>
      <c r="E27" s="509"/>
      <c r="F27" s="509"/>
      <c r="G27" s="509"/>
      <c r="H27" s="510"/>
      <c r="I27" s="511"/>
      <c r="J27" s="512"/>
      <c r="K27" s="513" t="s">
        <v>42</v>
      </c>
      <c r="L27" s="514"/>
      <c r="M27" s="514"/>
      <c r="N27" s="515"/>
      <c r="O27" s="95"/>
      <c r="P27" s="96"/>
      <c r="Q27" s="97"/>
      <c r="R27" s="80"/>
      <c r="S27" s="92"/>
      <c r="T27" s="508"/>
      <c r="U27" s="509"/>
      <c r="V27" s="509"/>
      <c r="W27" s="509"/>
      <c r="X27" s="509"/>
      <c r="Y27" s="510"/>
      <c r="Z27" s="511"/>
      <c r="AA27" s="512"/>
      <c r="AB27" s="513" t="s">
        <v>42</v>
      </c>
      <c r="AC27" s="514"/>
      <c r="AD27" s="514"/>
      <c r="AE27" s="515"/>
      <c r="AF27" s="95"/>
      <c r="AG27" s="96"/>
      <c r="AH27" s="97"/>
    </row>
    <row r="28" spans="2:34" ht="25.5" customHeight="1" x14ac:dyDescent="0.2">
      <c r="B28" s="98"/>
      <c r="C28" s="516"/>
      <c r="D28" s="517"/>
      <c r="E28" s="517"/>
      <c r="F28" s="517"/>
      <c r="G28" s="517"/>
      <c r="H28" s="518"/>
      <c r="I28" s="511"/>
      <c r="J28" s="512"/>
      <c r="K28" s="519" t="s">
        <v>42</v>
      </c>
      <c r="L28" s="520"/>
      <c r="M28" s="520"/>
      <c r="N28" s="521"/>
      <c r="O28" s="99"/>
      <c r="P28" s="100"/>
      <c r="Q28" s="97"/>
      <c r="R28" s="80"/>
      <c r="S28" s="98"/>
      <c r="T28" s="516"/>
      <c r="U28" s="517"/>
      <c r="V28" s="517"/>
      <c r="W28" s="517"/>
      <c r="X28" s="517"/>
      <c r="Y28" s="518"/>
      <c r="Z28" s="511"/>
      <c r="AA28" s="512"/>
      <c r="AB28" s="519" t="s">
        <v>42</v>
      </c>
      <c r="AC28" s="520"/>
      <c r="AD28" s="520"/>
      <c r="AE28" s="521"/>
      <c r="AF28" s="99"/>
      <c r="AG28" s="100"/>
      <c r="AH28" s="97"/>
    </row>
    <row r="29" spans="2:34" ht="25.5" customHeight="1" x14ac:dyDescent="0.2">
      <c r="B29" s="88"/>
      <c r="C29" s="495"/>
      <c r="D29" s="496"/>
      <c r="E29" s="496"/>
      <c r="F29" s="496"/>
      <c r="G29" s="496"/>
      <c r="H29" s="497"/>
      <c r="I29" s="498"/>
      <c r="J29" s="499"/>
      <c r="K29" s="500" t="s">
        <v>42</v>
      </c>
      <c r="L29" s="501"/>
      <c r="M29" s="501"/>
      <c r="N29" s="502"/>
      <c r="O29" s="89"/>
      <c r="P29" s="90"/>
      <c r="Q29" s="91"/>
      <c r="R29" s="80"/>
      <c r="S29" s="88"/>
      <c r="T29" s="495"/>
      <c r="U29" s="496"/>
      <c r="V29" s="496"/>
      <c r="W29" s="496"/>
      <c r="X29" s="496"/>
      <c r="Y29" s="497"/>
      <c r="Z29" s="498"/>
      <c r="AA29" s="499"/>
      <c r="AB29" s="500" t="s">
        <v>42</v>
      </c>
      <c r="AC29" s="501"/>
      <c r="AD29" s="501"/>
      <c r="AE29" s="502"/>
      <c r="AF29" s="89"/>
      <c r="AG29" s="90"/>
      <c r="AH29" s="91"/>
    </row>
    <row r="30" spans="2:34" ht="25.5" customHeight="1" x14ac:dyDescent="0.2">
      <c r="B30" s="92"/>
      <c r="C30" s="508"/>
      <c r="D30" s="509"/>
      <c r="E30" s="509"/>
      <c r="F30" s="509"/>
      <c r="G30" s="509"/>
      <c r="H30" s="510"/>
      <c r="I30" s="511"/>
      <c r="J30" s="512"/>
      <c r="K30" s="513" t="s">
        <v>42</v>
      </c>
      <c r="L30" s="514"/>
      <c r="M30" s="514"/>
      <c r="N30" s="515"/>
      <c r="O30" s="93"/>
      <c r="P30" s="94"/>
      <c r="Q30" s="91"/>
      <c r="R30" s="80"/>
      <c r="S30" s="92"/>
      <c r="T30" s="508"/>
      <c r="U30" s="509"/>
      <c r="V30" s="509"/>
      <c r="W30" s="509"/>
      <c r="X30" s="509"/>
      <c r="Y30" s="510"/>
      <c r="Z30" s="511"/>
      <c r="AA30" s="512"/>
      <c r="AB30" s="513" t="s">
        <v>42</v>
      </c>
      <c r="AC30" s="514"/>
      <c r="AD30" s="514"/>
      <c r="AE30" s="515"/>
      <c r="AF30" s="93"/>
      <c r="AG30" s="94"/>
      <c r="AH30" s="91"/>
    </row>
    <row r="31" spans="2:34" ht="25.5" customHeight="1" x14ac:dyDescent="0.2">
      <c r="B31" s="92"/>
      <c r="C31" s="508"/>
      <c r="D31" s="509"/>
      <c r="E31" s="509"/>
      <c r="F31" s="509"/>
      <c r="G31" s="509"/>
      <c r="H31" s="510"/>
      <c r="I31" s="511"/>
      <c r="J31" s="512"/>
      <c r="K31" s="513" t="s">
        <v>42</v>
      </c>
      <c r="L31" s="514"/>
      <c r="M31" s="514"/>
      <c r="N31" s="515"/>
      <c r="O31" s="95"/>
      <c r="P31" s="96"/>
      <c r="Q31" s="97"/>
      <c r="R31" s="80"/>
      <c r="S31" s="92"/>
      <c r="T31" s="508"/>
      <c r="U31" s="509"/>
      <c r="V31" s="509"/>
      <c r="W31" s="509"/>
      <c r="X31" s="509"/>
      <c r="Y31" s="510"/>
      <c r="Z31" s="511"/>
      <c r="AA31" s="512"/>
      <c r="AB31" s="513" t="s">
        <v>42</v>
      </c>
      <c r="AC31" s="514"/>
      <c r="AD31" s="514"/>
      <c r="AE31" s="515"/>
      <c r="AF31" s="95"/>
      <c r="AG31" s="96"/>
      <c r="AH31" s="97"/>
    </row>
    <row r="32" spans="2:34" ht="25.5" customHeight="1" x14ac:dyDescent="0.2">
      <c r="B32" s="92"/>
      <c r="C32" s="508"/>
      <c r="D32" s="509"/>
      <c r="E32" s="509"/>
      <c r="F32" s="509"/>
      <c r="G32" s="509"/>
      <c r="H32" s="510"/>
      <c r="I32" s="511"/>
      <c r="J32" s="512"/>
      <c r="K32" s="513" t="s">
        <v>42</v>
      </c>
      <c r="L32" s="514"/>
      <c r="M32" s="514"/>
      <c r="N32" s="515"/>
      <c r="O32" s="95"/>
      <c r="P32" s="96"/>
      <c r="Q32" s="97"/>
      <c r="R32" s="80"/>
      <c r="S32" s="92"/>
      <c r="T32" s="508"/>
      <c r="U32" s="509"/>
      <c r="V32" s="509"/>
      <c r="W32" s="509"/>
      <c r="X32" s="509"/>
      <c r="Y32" s="510"/>
      <c r="Z32" s="511"/>
      <c r="AA32" s="512"/>
      <c r="AB32" s="513" t="s">
        <v>42</v>
      </c>
      <c r="AC32" s="514"/>
      <c r="AD32" s="514"/>
      <c r="AE32" s="515"/>
      <c r="AF32" s="95"/>
      <c r="AG32" s="96"/>
      <c r="AH32" s="97"/>
    </row>
    <row r="33" spans="2:34" ht="25.5" customHeight="1" x14ac:dyDescent="0.2">
      <c r="B33" s="98"/>
      <c r="C33" s="516"/>
      <c r="D33" s="517"/>
      <c r="E33" s="517"/>
      <c r="F33" s="517"/>
      <c r="G33" s="517"/>
      <c r="H33" s="518"/>
      <c r="I33" s="522"/>
      <c r="J33" s="523"/>
      <c r="K33" s="519" t="s">
        <v>42</v>
      </c>
      <c r="L33" s="520"/>
      <c r="M33" s="520"/>
      <c r="N33" s="521"/>
      <c r="O33" s="99"/>
      <c r="P33" s="100"/>
      <c r="Q33" s="97"/>
      <c r="R33" s="80"/>
      <c r="S33" s="98"/>
      <c r="T33" s="516"/>
      <c r="U33" s="517"/>
      <c r="V33" s="517"/>
      <c r="W33" s="517"/>
      <c r="X33" s="517"/>
      <c r="Y33" s="518"/>
      <c r="Z33" s="522"/>
      <c r="AA33" s="523"/>
      <c r="AB33" s="519" t="s">
        <v>42</v>
      </c>
      <c r="AC33" s="520"/>
      <c r="AD33" s="520"/>
      <c r="AE33" s="521"/>
      <c r="AF33" s="99"/>
      <c r="AG33" s="100"/>
      <c r="AH33" s="97"/>
    </row>
    <row r="34" spans="2:34" ht="10.5" customHeight="1" x14ac:dyDescent="0.2">
      <c r="B34" s="80"/>
      <c r="J34" s="66"/>
      <c r="K34" s="104"/>
      <c r="L34" s="104"/>
      <c r="M34" s="104"/>
      <c r="N34" s="104"/>
      <c r="O34" s="104"/>
    </row>
    <row r="35" spans="2:34" x14ac:dyDescent="0.2">
      <c r="B35" s="6" t="s">
        <v>14</v>
      </c>
      <c r="C35" s="109" t="s">
        <v>105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</row>
    <row r="36" spans="2:34" x14ac:dyDescent="0.2">
      <c r="B36" s="109"/>
      <c r="C36" s="109" t="s">
        <v>39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</row>
    <row r="37" spans="2:34" x14ac:dyDescent="0.2">
      <c r="B37" s="109" t="s">
        <v>43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</row>
    <row r="38" spans="2:34" x14ac:dyDescent="0.2">
      <c r="B38" s="109"/>
      <c r="C38" s="109" t="s">
        <v>44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10"/>
      <c r="S38" s="110"/>
      <c r="T38" s="110"/>
      <c r="U38" s="110"/>
      <c r="V38" s="110"/>
      <c r="W38" s="110"/>
      <c r="X38" s="110"/>
      <c r="Y38" s="110"/>
      <c r="Z38" s="111"/>
      <c r="AA38" s="110"/>
      <c r="AB38" s="110"/>
      <c r="AC38" s="110"/>
      <c r="AH38" s="107"/>
    </row>
  </sheetData>
  <sheetProtection sheet="1" objects="1" scenarios="1"/>
  <mergeCells count="160">
    <mergeCell ref="C31:H31"/>
    <mergeCell ref="I31:J31"/>
    <mergeCell ref="K31:N31"/>
    <mergeCell ref="T31:Y31"/>
    <mergeCell ref="Z31:AA31"/>
    <mergeCell ref="AB31:AE31"/>
    <mergeCell ref="C30:H30"/>
    <mergeCell ref="I30:J30"/>
    <mergeCell ref="K30:N30"/>
    <mergeCell ref="T30:Y30"/>
    <mergeCell ref="Z30:AA30"/>
    <mergeCell ref="AB30:AE30"/>
    <mergeCell ref="C33:H33"/>
    <mergeCell ref="I33:J33"/>
    <mergeCell ref="K33:N33"/>
    <mergeCell ref="T33:Y33"/>
    <mergeCell ref="Z33:AA33"/>
    <mergeCell ref="AB33:AE33"/>
    <mergeCell ref="C32:H32"/>
    <mergeCell ref="I32:J32"/>
    <mergeCell ref="K32:N32"/>
    <mergeCell ref="T32:Y32"/>
    <mergeCell ref="Z32:AA32"/>
    <mergeCell ref="AB32:AE32"/>
    <mergeCell ref="C29:H29"/>
    <mergeCell ref="I29:J29"/>
    <mergeCell ref="K29:N29"/>
    <mergeCell ref="T29:Y29"/>
    <mergeCell ref="Z29:AA29"/>
    <mergeCell ref="AB29:AE29"/>
    <mergeCell ref="C28:H28"/>
    <mergeCell ref="I28:J28"/>
    <mergeCell ref="K28:N28"/>
    <mergeCell ref="T28:Y28"/>
    <mergeCell ref="Z28:AA28"/>
    <mergeCell ref="AB28:AE28"/>
    <mergeCell ref="C27:H27"/>
    <mergeCell ref="I27:J27"/>
    <mergeCell ref="K27:N27"/>
    <mergeCell ref="T27:Y27"/>
    <mergeCell ref="Z27:AA27"/>
    <mergeCell ref="AB27:AE27"/>
    <mergeCell ref="C26:H26"/>
    <mergeCell ref="I26:J26"/>
    <mergeCell ref="K26:N26"/>
    <mergeCell ref="T26:Y26"/>
    <mergeCell ref="Z26:AA26"/>
    <mergeCell ref="AB26:AE26"/>
    <mergeCell ref="C25:H25"/>
    <mergeCell ref="I25:J25"/>
    <mergeCell ref="K25:N25"/>
    <mergeCell ref="T25:Y25"/>
    <mergeCell ref="Z25:AA25"/>
    <mergeCell ref="AB25:AE25"/>
    <mergeCell ref="C24:H24"/>
    <mergeCell ref="I24:J24"/>
    <mergeCell ref="K24:N24"/>
    <mergeCell ref="T24:Y24"/>
    <mergeCell ref="Z24:AA24"/>
    <mergeCell ref="AB24:AE24"/>
    <mergeCell ref="C23:H23"/>
    <mergeCell ref="I23:J23"/>
    <mergeCell ref="K23:N23"/>
    <mergeCell ref="T23:Y23"/>
    <mergeCell ref="Z23:AA23"/>
    <mergeCell ref="AB23:AE23"/>
    <mergeCell ref="C22:H22"/>
    <mergeCell ref="I22:J22"/>
    <mergeCell ref="K22:N22"/>
    <mergeCell ref="T22:Y22"/>
    <mergeCell ref="Z22:AA22"/>
    <mergeCell ref="AB22:AE22"/>
    <mergeCell ref="AB20:AE20"/>
    <mergeCell ref="C21:H21"/>
    <mergeCell ref="I21:J21"/>
    <mergeCell ref="K21:N21"/>
    <mergeCell ref="T21:Y21"/>
    <mergeCell ref="Z21:AA21"/>
    <mergeCell ref="AB21:AE21"/>
    <mergeCell ref="I19:J19"/>
    <mergeCell ref="K19:N19"/>
    <mergeCell ref="T19:Y19"/>
    <mergeCell ref="Z19:AA19"/>
    <mergeCell ref="AB19:AE19"/>
    <mergeCell ref="C20:H20"/>
    <mergeCell ref="I20:J20"/>
    <mergeCell ref="K20:N20"/>
    <mergeCell ref="T20:Y20"/>
    <mergeCell ref="Z20:AA20"/>
    <mergeCell ref="C19:H19"/>
    <mergeCell ref="C18:H18"/>
    <mergeCell ref="I18:J18"/>
    <mergeCell ref="K18:N18"/>
    <mergeCell ref="T18:Y18"/>
    <mergeCell ref="Z18:AA18"/>
    <mergeCell ref="AB18:AE18"/>
    <mergeCell ref="C17:H17"/>
    <mergeCell ref="I17:J17"/>
    <mergeCell ref="K17:N17"/>
    <mergeCell ref="T17:Y17"/>
    <mergeCell ref="Z17:AA17"/>
    <mergeCell ref="AB17:AE17"/>
    <mergeCell ref="C16:H16"/>
    <mergeCell ref="I16:J16"/>
    <mergeCell ref="K16:N16"/>
    <mergeCell ref="T16:Y16"/>
    <mergeCell ref="Z16:AA16"/>
    <mergeCell ref="AB16:AE16"/>
    <mergeCell ref="C15:H15"/>
    <mergeCell ref="I15:J15"/>
    <mergeCell ref="K15:N15"/>
    <mergeCell ref="T15:Y15"/>
    <mergeCell ref="Z15:AA15"/>
    <mergeCell ref="AB15:AE15"/>
    <mergeCell ref="C14:H14"/>
    <mergeCell ref="I14:J14"/>
    <mergeCell ref="K14:N14"/>
    <mergeCell ref="T14:Y14"/>
    <mergeCell ref="Z14:AA14"/>
    <mergeCell ref="AB14:AE14"/>
    <mergeCell ref="C13:H13"/>
    <mergeCell ref="I13:J13"/>
    <mergeCell ref="K13:N13"/>
    <mergeCell ref="T13:Y13"/>
    <mergeCell ref="Z13:AA13"/>
    <mergeCell ref="AB13:AE13"/>
    <mergeCell ref="C12:H12"/>
    <mergeCell ref="I12:J12"/>
    <mergeCell ref="K12:N12"/>
    <mergeCell ref="T12:Y12"/>
    <mergeCell ref="Z12:AA12"/>
    <mergeCell ref="AB12:AE12"/>
    <mergeCell ref="C11:H11"/>
    <mergeCell ref="I11:J11"/>
    <mergeCell ref="K11:N11"/>
    <mergeCell ref="T11:Y11"/>
    <mergeCell ref="Z11:AA11"/>
    <mergeCell ref="AB11:AE11"/>
    <mergeCell ref="C10:H10"/>
    <mergeCell ref="I10:J10"/>
    <mergeCell ref="K10:N10"/>
    <mergeCell ref="T10:Y10"/>
    <mergeCell ref="Z10:AA10"/>
    <mergeCell ref="AB10:AE10"/>
    <mergeCell ref="C9:H9"/>
    <mergeCell ref="I9:J9"/>
    <mergeCell ref="K9:N9"/>
    <mergeCell ref="T9:Y9"/>
    <mergeCell ref="Z9:AA9"/>
    <mergeCell ref="AB9:AE9"/>
    <mergeCell ref="B1:G1"/>
    <mergeCell ref="L3:Y3"/>
    <mergeCell ref="S5:X5"/>
    <mergeCell ref="Y5:AG5"/>
    <mergeCell ref="C8:H8"/>
    <mergeCell ref="I8:J8"/>
    <mergeCell ref="K8:N8"/>
    <mergeCell ref="T8:Y8"/>
    <mergeCell ref="Z8:AA8"/>
    <mergeCell ref="AB8:AE8"/>
  </mergeCells>
  <phoneticPr fontId="4"/>
  <pageMargins left="0.61" right="0.22" top="0.6" bottom="0.18" header="0.31496062992125984" footer="0.09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31"/>
  <sheetViews>
    <sheetView showGridLines="0" view="pageBreakPreview" zoomScaleNormal="100" zoomScaleSheetLayoutView="100" workbookViewId="0">
      <selection activeCell="A15" sqref="A15:D15"/>
    </sheetView>
  </sheetViews>
  <sheetFormatPr defaultColWidth="2.109375" defaultRowHeight="22.5" customHeight="1" x14ac:dyDescent="0.2"/>
  <cols>
    <col min="1" max="16384" width="2.109375" style="10"/>
  </cols>
  <sheetData>
    <row r="1" spans="1:56" s="9" customFormat="1" ht="22.5" customHeight="1" x14ac:dyDescent="0.2">
      <c r="A1" s="194" t="s">
        <v>82</v>
      </c>
      <c r="B1" s="194"/>
      <c r="C1" s="194"/>
      <c r="D1" s="194"/>
      <c r="E1" s="194"/>
      <c r="F1" s="194"/>
      <c r="G1" s="194"/>
      <c r="AV1" s="41" t="s">
        <v>98</v>
      </c>
    </row>
    <row r="2" spans="1:56" s="55" customFormat="1" ht="22.5" customHeight="1" x14ac:dyDescent="0.2">
      <c r="AB2" s="55" t="s">
        <v>121</v>
      </c>
      <c r="AC2" s="524"/>
      <c r="AD2" s="524"/>
      <c r="AE2" s="524"/>
      <c r="AF2" s="524"/>
      <c r="AH2" s="53" t="s">
        <v>49</v>
      </c>
      <c r="AI2" s="524"/>
      <c r="AJ2" s="524"/>
      <c r="AL2" s="53" t="s">
        <v>48</v>
      </c>
      <c r="AM2" s="524"/>
      <c r="AN2" s="524"/>
      <c r="AP2" s="53" t="s">
        <v>47</v>
      </c>
      <c r="AQ2" s="13"/>
    </row>
    <row r="3" spans="1:56" s="55" customFormat="1" ht="22.5" customHeight="1" x14ac:dyDescent="0.2">
      <c r="A3" s="57"/>
    </row>
    <row r="4" spans="1:56" s="55" customFormat="1" ht="22.5" customHeight="1" x14ac:dyDescent="0.2">
      <c r="A4" s="525"/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241" t="s">
        <v>16</v>
      </c>
      <c r="Q4" s="241"/>
      <c r="R4" s="241"/>
      <c r="S4" s="241"/>
      <c r="T4" s="241"/>
      <c r="U4" s="241"/>
      <c r="V4" s="241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56" s="55" customFormat="1" ht="22.5" customHeight="1" x14ac:dyDescent="0.2">
      <c r="A5" s="241" t="s">
        <v>106</v>
      </c>
      <c r="B5" s="241"/>
      <c r="C5" s="241"/>
      <c r="D5" s="241"/>
      <c r="E5" s="241"/>
      <c r="F5" s="241"/>
      <c r="G5" s="241"/>
      <c r="H5" s="241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7" t="s">
        <v>18</v>
      </c>
      <c r="V5" s="527"/>
    </row>
    <row r="6" spans="1:56" s="55" customFormat="1" ht="22.5" customHeight="1" x14ac:dyDescent="0.2"/>
    <row r="7" spans="1:56" s="55" customFormat="1" ht="22.5" customHeight="1" x14ac:dyDescent="0.2">
      <c r="Y7" s="241" t="s">
        <v>17</v>
      </c>
      <c r="Z7" s="241"/>
      <c r="AA7" s="241"/>
      <c r="AB7" s="241"/>
      <c r="AC7" s="241"/>
      <c r="AD7" s="241"/>
      <c r="AF7" s="528"/>
      <c r="AG7" s="528"/>
      <c r="AH7" s="528"/>
      <c r="AI7" s="528"/>
      <c r="AJ7" s="528"/>
      <c r="AK7" s="528"/>
      <c r="AL7" s="528"/>
      <c r="AM7" s="528"/>
      <c r="AN7" s="528"/>
      <c r="AO7" s="246"/>
      <c r="AP7" s="246"/>
      <c r="AQ7" s="246"/>
      <c r="AT7" s="64" t="s">
        <v>130</v>
      </c>
      <c r="AU7" s="63"/>
      <c r="AV7" s="63"/>
      <c r="AW7" s="63"/>
      <c r="AX7" s="63"/>
      <c r="AY7" s="63"/>
      <c r="AZ7" s="63"/>
      <c r="BA7" s="63"/>
      <c r="BB7" s="63"/>
      <c r="BC7" s="63"/>
      <c r="BD7" s="63"/>
    </row>
    <row r="8" spans="1:56" s="55" customFormat="1" ht="22.5" customHeight="1" x14ac:dyDescent="0.2"/>
    <row r="9" spans="1:56" s="55" customFormat="1" ht="22.5" customHeight="1" x14ac:dyDescent="0.2"/>
    <row r="10" spans="1:56" ht="22.5" customHeight="1" x14ac:dyDescent="0.2">
      <c r="A10" s="534" t="s">
        <v>107</v>
      </c>
      <c r="B10" s="534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  <c r="AM10" s="534"/>
      <c r="AN10" s="534"/>
      <c r="AO10" s="534"/>
      <c r="AP10" s="534"/>
      <c r="AQ10" s="534"/>
    </row>
    <row r="11" spans="1:56" ht="22.5" customHeight="1" x14ac:dyDescent="0.2">
      <c r="A11" s="534"/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4"/>
      <c r="AN11" s="534"/>
      <c r="AO11" s="534"/>
      <c r="AP11" s="534"/>
      <c r="AQ11" s="534"/>
    </row>
    <row r="13" spans="1:56" ht="22.5" customHeight="1" x14ac:dyDescent="0.2">
      <c r="A13" s="529" t="s">
        <v>122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29"/>
      <c r="AD13" s="529"/>
      <c r="AE13" s="529"/>
      <c r="AF13" s="529"/>
      <c r="AG13" s="529"/>
      <c r="AH13" s="529"/>
      <c r="AI13" s="529"/>
      <c r="AJ13" s="529"/>
      <c r="AK13" s="529"/>
      <c r="AL13" s="529"/>
      <c r="AM13" s="529"/>
      <c r="AN13" s="529"/>
      <c r="AO13" s="529"/>
      <c r="AP13" s="529"/>
      <c r="AQ13" s="529"/>
    </row>
    <row r="14" spans="1:56" ht="22.5" customHeight="1" x14ac:dyDescent="0.2">
      <c r="A14" s="529"/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29"/>
      <c r="AA14" s="529"/>
      <c r="AB14" s="529"/>
      <c r="AC14" s="529"/>
      <c r="AD14" s="529"/>
      <c r="AE14" s="529"/>
      <c r="AF14" s="529"/>
      <c r="AG14" s="529"/>
      <c r="AH14" s="529"/>
      <c r="AI14" s="529"/>
      <c r="AJ14" s="529"/>
      <c r="AK14" s="529"/>
      <c r="AL14" s="529"/>
      <c r="AM14" s="529"/>
      <c r="AN14" s="529"/>
      <c r="AO14" s="529"/>
      <c r="AP14" s="529"/>
      <c r="AQ14" s="529"/>
    </row>
    <row r="16" spans="1:56" s="9" customFormat="1" ht="22.5" customHeight="1" x14ac:dyDescent="0.2">
      <c r="A16" s="246" t="s">
        <v>7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</row>
    <row r="17" spans="1:43" s="9" customFormat="1" ht="22.5" customHeight="1" x14ac:dyDescent="0.2"/>
    <row r="18" spans="1:43" s="9" customFormat="1" ht="22.5" customHeight="1" x14ac:dyDescent="0.2">
      <c r="A18" s="9" t="str">
        <f>+DBCS(1)</f>
        <v>１</v>
      </c>
      <c r="C18" s="9" t="s">
        <v>83</v>
      </c>
      <c r="I18" s="530">
        <f>+助成金!AH26</f>
        <v>0</v>
      </c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</row>
    <row r="19" spans="1:43" s="9" customFormat="1" ht="22.5" customHeight="1" x14ac:dyDescent="0.2"/>
    <row r="20" spans="1:43" s="9" customFormat="1" ht="22.5" customHeight="1" x14ac:dyDescent="0.2">
      <c r="A20" s="9" t="str">
        <f>+DBCS(2)</f>
        <v>２</v>
      </c>
      <c r="C20" s="9" t="s">
        <v>84</v>
      </c>
    </row>
    <row r="21" spans="1:43" s="9" customFormat="1" ht="22.5" customHeight="1" x14ac:dyDescent="0.2">
      <c r="B21" s="531" t="s">
        <v>85</v>
      </c>
      <c r="C21" s="194"/>
      <c r="D21" s="194" t="s">
        <v>117</v>
      </c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</row>
    <row r="22" spans="1:43" s="9" customFormat="1" ht="22.5" customHeight="1" x14ac:dyDescent="0.2">
      <c r="B22" s="37"/>
      <c r="C22" s="194" t="s">
        <v>118</v>
      </c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</row>
    <row r="23" spans="1:43" s="9" customFormat="1" ht="22.5" customHeight="1" x14ac:dyDescent="0.2">
      <c r="B23" s="531" t="s">
        <v>86</v>
      </c>
      <c r="C23" s="194"/>
      <c r="D23" s="194" t="s">
        <v>89</v>
      </c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</row>
    <row r="24" spans="1:43" s="9" customFormat="1" ht="22.5" customHeight="1" x14ac:dyDescent="0.2">
      <c r="B24" s="531" t="s">
        <v>87</v>
      </c>
      <c r="C24" s="194"/>
      <c r="D24" s="194" t="s">
        <v>99</v>
      </c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</row>
    <row r="25" spans="1:43" s="9" customFormat="1" ht="22.5" customHeight="1" x14ac:dyDescent="0.2">
      <c r="B25" s="37"/>
      <c r="C25" s="194" t="s">
        <v>100</v>
      </c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</row>
    <row r="26" spans="1:43" s="9" customFormat="1" ht="22.5" customHeight="1" x14ac:dyDescent="0.2">
      <c r="C26" s="9" t="s">
        <v>90</v>
      </c>
      <c r="E26" s="532" t="s">
        <v>93</v>
      </c>
      <c r="F26" s="532"/>
      <c r="G26" s="532"/>
      <c r="H26" s="532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532"/>
      <c r="X26" s="532"/>
      <c r="Y26" s="532"/>
      <c r="Z26" s="532"/>
      <c r="AA26" s="532"/>
      <c r="AB26" s="532"/>
      <c r="AC26" s="532"/>
      <c r="AD26" s="532"/>
      <c r="AE26" s="532"/>
      <c r="AF26" s="532"/>
      <c r="AG26" s="532"/>
      <c r="AH26" s="532"/>
      <c r="AI26" s="532"/>
      <c r="AJ26" s="532"/>
      <c r="AK26" s="532"/>
      <c r="AL26" s="532"/>
      <c r="AM26" s="532"/>
      <c r="AN26" s="532"/>
      <c r="AO26" s="532"/>
      <c r="AP26" s="532"/>
      <c r="AQ26" s="532"/>
    </row>
    <row r="27" spans="1:43" s="9" customFormat="1" ht="22.5" customHeight="1" x14ac:dyDescent="0.2">
      <c r="C27" s="9" t="s">
        <v>91</v>
      </c>
      <c r="E27" s="532" t="s">
        <v>94</v>
      </c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2"/>
      <c r="AN27" s="532"/>
      <c r="AO27" s="532"/>
      <c r="AP27" s="532"/>
      <c r="AQ27" s="532"/>
    </row>
    <row r="28" spans="1:43" s="9" customFormat="1" ht="22.5" customHeight="1" x14ac:dyDescent="0.2">
      <c r="C28" s="9" t="s">
        <v>92</v>
      </c>
      <c r="E28" s="532" t="s">
        <v>95</v>
      </c>
      <c r="F28" s="532"/>
      <c r="G28" s="532"/>
      <c r="H28" s="532"/>
      <c r="I28" s="532"/>
      <c r="J28" s="532"/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2"/>
      <c r="AA28" s="532"/>
      <c r="AB28" s="532"/>
      <c r="AC28" s="532"/>
      <c r="AD28" s="532"/>
      <c r="AE28" s="532"/>
      <c r="AF28" s="532"/>
      <c r="AG28" s="532"/>
      <c r="AH28" s="532"/>
      <c r="AI28" s="532"/>
      <c r="AJ28" s="532"/>
      <c r="AK28" s="532"/>
      <c r="AL28" s="532"/>
      <c r="AM28" s="532"/>
      <c r="AN28" s="532"/>
      <c r="AO28" s="532"/>
      <c r="AP28" s="532"/>
      <c r="AQ28" s="532"/>
    </row>
    <row r="29" spans="1:43" s="9" customFormat="1" ht="22.5" customHeight="1" x14ac:dyDescent="0.2">
      <c r="B29" s="531" t="s">
        <v>88</v>
      </c>
      <c r="C29" s="194"/>
      <c r="D29" s="533" t="s">
        <v>119</v>
      </c>
      <c r="E29" s="533"/>
      <c r="F29" s="533"/>
      <c r="G29" s="533"/>
      <c r="H29" s="533"/>
      <c r="I29" s="533"/>
      <c r="J29" s="533"/>
      <c r="K29" s="533"/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3"/>
      <c r="AP29" s="533"/>
      <c r="AQ29" s="533"/>
    </row>
    <row r="30" spans="1:43" s="21" customFormat="1" ht="22.5" customHeight="1" x14ac:dyDescent="0.2">
      <c r="B30" s="37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</row>
    <row r="31" spans="1:43" s="9" customFormat="1" ht="22.5" customHeight="1" x14ac:dyDescent="0.2"/>
  </sheetData>
  <mergeCells count="30">
    <mergeCell ref="E27:AQ27"/>
    <mergeCell ref="E28:AQ28"/>
    <mergeCell ref="D29:AQ29"/>
    <mergeCell ref="C30:AQ30"/>
    <mergeCell ref="A10:AQ11"/>
    <mergeCell ref="B23:C23"/>
    <mergeCell ref="B24:C24"/>
    <mergeCell ref="B29:C29"/>
    <mergeCell ref="C22:AF22"/>
    <mergeCell ref="D23:AQ23"/>
    <mergeCell ref="D24:AQ24"/>
    <mergeCell ref="C25:AQ25"/>
    <mergeCell ref="E26:AQ26"/>
    <mergeCell ref="AO7:AQ7"/>
    <mergeCell ref="A13:AQ14"/>
    <mergeCell ref="I18:V18"/>
    <mergeCell ref="A16:AQ16"/>
    <mergeCell ref="D21:AQ21"/>
    <mergeCell ref="B21:C21"/>
    <mergeCell ref="A5:H5"/>
    <mergeCell ref="I5:T5"/>
    <mergeCell ref="U5:V5"/>
    <mergeCell ref="Y7:AD7"/>
    <mergeCell ref="AF7:AN7"/>
    <mergeCell ref="A1:G1"/>
    <mergeCell ref="AC2:AF2"/>
    <mergeCell ref="AI2:AJ2"/>
    <mergeCell ref="AM2:AN2"/>
    <mergeCell ref="A4:O4"/>
    <mergeCell ref="P4:V4"/>
  </mergeCells>
  <phoneticPr fontId="4"/>
  <dataValidations count="1">
    <dataValidation type="whole" operator="greaterThanOrEqual" allowBlank="1" showInputMessage="1" showErrorMessage="1" sqref="I18:R18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  <ignoredErrors>
    <ignoredError sqref="B29:C29 B21:C21 B23:C2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V42"/>
  <sheetViews>
    <sheetView showGridLines="0" view="pageBreakPreview" zoomScaleNormal="100" zoomScaleSheetLayoutView="100" workbookViewId="0">
      <selection activeCell="A15" sqref="A15:D15"/>
    </sheetView>
  </sheetViews>
  <sheetFormatPr defaultColWidth="2.109375" defaultRowHeight="22.5" customHeight="1" x14ac:dyDescent="0.2"/>
  <cols>
    <col min="1" max="32" width="2.109375" style="10"/>
    <col min="33" max="42" width="2.109375" style="7"/>
    <col min="43" max="43" width="2.109375" style="22"/>
    <col min="44" max="16384" width="2.109375" style="7"/>
  </cols>
  <sheetData>
    <row r="1" spans="1:48" s="5" customFormat="1" ht="22.5" customHeight="1" x14ac:dyDescent="0.2">
      <c r="A1" s="194" t="s">
        <v>19</v>
      </c>
      <c r="B1" s="194"/>
      <c r="C1" s="194"/>
      <c r="D1" s="194"/>
      <c r="E1" s="194"/>
      <c r="F1" s="194"/>
      <c r="G1" s="19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Q1" s="21"/>
      <c r="AV1" s="41" t="s">
        <v>98</v>
      </c>
    </row>
    <row r="2" spans="1:48" s="55" customFormat="1" ht="22.5" customHeight="1" x14ac:dyDescent="0.2">
      <c r="AB2" s="55" t="s">
        <v>121</v>
      </c>
      <c r="AC2" s="524"/>
      <c r="AD2" s="524"/>
      <c r="AE2" s="524"/>
      <c r="AF2" s="524"/>
      <c r="AH2" s="53" t="s">
        <v>49</v>
      </c>
      <c r="AI2" s="524"/>
      <c r="AJ2" s="524"/>
      <c r="AL2" s="53" t="s">
        <v>48</v>
      </c>
      <c r="AM2" s="524"/>
      <c r="AN2" s="524"/>
      <c r="AP2" s="53" t="s">
        <v>47</v>
      </c>
      <c r="AQ2" s="13"/>
    </row>
    <row r="3" spans="1:48" s="55" customFormat="1" ht="22.5" customHeight="1" x14ac:dyDescent="0.2">
      <c r="A3" s="57"/>
    </row>
    <row r="4" spans="1:48" s="55" customFormat="1" ht="22.5" customHeight="1" x14ac:dyDescent="0.2">
      <c r="A4" s="525"/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241" t="s">
        <v>16</v>
      </c>
      <c r="Q4" s="241"/>
      <c r="R4" s="241"/>
      <c r="S4" s="241"/>
      <c r="T4" s="241"/>
      <c r="U4" s="241"/>
      <c r="V4" s="241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48" s="55" customFormat="1" ht="22.5" customHeight="1" x14ac:dyDescent="0.2">
      <c r="A5" s="241" t="s">
        <v>106</v>
      </c>
      <c r="B5" s="241"/>
      <c r="C5" s="241"/>
      <c r="D5" s="241"/>
      <c r="E5" s="241"/>
      <c r="F5" s="241"/>
      <c r="G5" s="241"/>
      <c r="H5" s="241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7" t="s">
        <v>18</v>
      </c>
      <c r="V5" s="527"/>
    </row>
    <row r="6" spans="1:48" s="55" customFormat="1" ht="22.5" customHeight="1" x14ac:dyDescent="0.2"/>
    <row r="7" spans="1:48" s="55" customFormat="1" ht="22.5" customHeight="1" x14ac:dyDescent="0.2">
      <c r="Y7" s="241" t="s">
        <v>17</v>
      </c>
      <c r="Z7" s="241"/>
      <c r="AA7" s="241"/>
      <c r="AB7" s="241"/>
      <c r="AC7" s="241"/>
      <c r="AD7" s="241"/>
      <c r="AF7" s="528"/>
      <c r="AG7" s="528"/>
      <c r="AH7" s="528"/>
      <c r="AI7" s="528"/>
      <c r="AJ7" s="528"/>
      <c r="AK7" s="528"/>
      <c r="AL7" s="528"/>
      <c r="AM7" s="528"/>
      <c r="AN7" s="528"/>
      <c r="AO7" s="246"/>
      <c r="AP7" s="246"/>
      <c r="AQ7" s="246"/>
      <c r="AT7" s="64" t="s">
        <v>130</v>
      </c>
    </row>
    <row r="8" spans="1:48" s="55" customFormat="1" ht="22.5" customHeight="1" x14ac:dyDescent="0.2"/>
    <row r="9" spans="1:48" s="55" customFormat="1" ht="22.5" customHeight="1" x14ac:dyDescent="0.2"/>
    <row r="10" spans="1:48" s="5" customFormat="1" ht="22.5" customHeight="1" x14ac:dyDescent="0.2">
      <c r="A10" s="534" t="s">
        <v>96</v>
      </c>
      <c r="B10" s="534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  <c r="AM10" s="534"/>
      <c r="AN10" s="534"/>
      <c r="AO10" s="534"/>
      <c r="AP10" s="534"/>
      <c r="AQ10" s="534"/>
    </row>
    <row r="11" spans="1:48" s="5" customFormat="1" ht="22.5" customHeight="1" x14ac:dyDescent="0.2">
      <c r="A11" s="534"/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4"/>
      <c r="AN11" s="534"/>
      <c r="AO11" s="534"/>
      <c r="AP11" s="534"/>
      <c r="AQ11" s="534"/>
    </row>
    <row r="12" spans="1:48" s="5" customFormat="1" ht="22.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Q12" s="21"/>
    </row>
    <row r="13" spans="1:48" s="5" customFormat="1" ht="22.5" customHeight="1" x14ac:dyDescent="0.2">
      <c r="A13" s="529" t="s">
        <v>123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29"/>
      <c r="AD13" s="529"/>
      <c r="AE13" s="529"/>
      <c r="AF13" s="529"/>
      <c r="AG13" s="529"/>
      <c r="AH13" s="529"/>
      <c r="AI13" s="529"/>
      <c r="AJ13" s="529"/>
      <c r="AK13" s="529"/>
      <c r="AL13" s="529"/>
      <c r="AM13" s="529"/>
      <c r="AN13" s="529"/>
      <c r="AO13" s="529"/>
      <c r="AP13" s="529"/>
      <c r="AQ13" s="529"/>
    </row>
    <row r="14" spans="1:48" s="5" customFormat="1" ht="22.5" customHeight="1" x14ac:dyDescent="0.2">
      <c r="A14" s="529"/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29"/>
      <c r="AA14" s="529"/>
      <c r="AB14" s="529"/>
      <c r="AC14" s="529"/>
      <c r="AD14" s="529"/>
      <c r="AE14" s="529"/>
      <c r="AF14" s="529"/>
      <c r="AG14" s="529"/>
      <c r="AH14" s="529"/>
      <c r="AI14" s="529"/>
      <c r="AJ14" s="529"/>
      <c r="AK14" s="529"/>
      <c r="AL14" s="529"/>
      <c r="AM14" s="529"/>
      <c r="AN14" s="529"/>
      <c r="AO14" s="529"/>
      <c r="AP14" s="529"/>
      <c r="AQ14" s="529"/>
    </row>
    <row r="16" spans="1:48" ht="22.5" customHeight="1" x14ac:dyDescent="0.2">
      <c r="A16" s="246" t="s">
        <v>7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</row>
    <row r="17" spans="1:43" ht="22.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43" s="3" customFormat="1" ht="22.5" customHeight="1" x14ac:dyDescent="0.2">
      <c r="A18" s="535" t="s">
        <v>20</v>
      </c>
      <c r="B18" s="535"/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  <c r="AA18" s="535"/>
      <c r="AB18" s="535"/>
      <c r="AC18" s="535"/>
      <c r="AD18" s="535"/>
      <c r="AE18" s="535"/>
      <c r="AF18" s="535"/>
      <c r="AG18" s="535"/>
      <c r="AH18" s="535"/>
      <c r="AI18" s="535"/>
      <c r="AJ18" s="535"/>
      <c r="AK18" s="535"/>
      <c r="AL18" s="535"/>
      <c r="AM18" s="535"/>
      <c r="AN18" s="535"/>
      <c r="AO18" s="535"/>
      <c r="AP18" s="535"/>
      <c r="AQ18" s="535"/>
    </row>
    <row r="19" spans="1:43" s="3" customFormat="1" ht="22.5" customHeight="1" x14ac:dyDescent="0.2">
      <c r="A19" s="535"/>
      <c r="B19" s="535"/>
      <c r="C19" s="535"/>
      <c r="D19" s="535"/>
      <c r="E19" s="535"/>
      <c r="F19" s="535"/>
      <c r="G19" s="535"/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535"/>
      <c r="S19" s="535"/>
      <c r="T19" s="535"/>
      <c r="U19" s="535"/>
      <c r="V19" s="535"/>
      <c r="W19" s="535"/>
      <c r="X19" s="535"/>
      <c r="Y19" s="535"/>
      <c r="Z19" s="535"/>
      <c r="AA19" s="535"/>
      <c r="AB19" s="535"/>
      <c r="AC19" s="535"/>
      <c r="AD19" s="535"/>
      <c r="AE19" s="535"/>
      <c r="AF19" s="535"/>
      <c r="AG19" s="535"/>
      <c r="AH19" s="535"/>
      <c r="AI19" s="535"/>
      <c r="AJ19" s="535"/>
      <c r="AK19" s="535"/>
      <c r="AL19" s="535"/>
      <c r="AM19" s="535"/>
      <c r="AN19" s="535"/>
      <c r="AO19" s="535"/>
      <c r="AP19" s="535"/>
      <c r="AQ19" s="535"/>
    </row>
    <row r="20" spans="1:43" ht="22.5" customHeight="1" x14ac:dyDescent="0.2">
      <c r="A20" s="536"/>
      <c r="B20" s="536"/>
      <c r="C20" s="536"/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6"/>
      <c r="X20" s="536"/>
      <c r="Y20" s="536"/>
      <c r="Z20" s="536"/>
      <c r="AA20" s="536"/>
      <c r="AB20" s="536"/>
      <c r="AC20" s="536"/>
      <c r="AD20" s="536"/>
      <c r="AE20" s="536"/>
      <c r="AF20" s="536"/>
      <c r="AG20" s="536"/>
      <c r="AH20" s="536"/>
      <c r="AI20" s="536"/>
      <c r="AJ20" s="536"/>
      <c r="AK20" s="536"/>
      <c r="AL20" s="536"/>
      <c r="AM20" s="536"/>
      <c r="AN20" s="536"/>
      <c r="AO20" s="536"/>
      <c r="AP20" s="536"/>
      <c r="AQ20" s="536"/>
    </row>
    <row r="21" spans="1:43" ht="22.5" customHeight="1" x14ac:dyDescent="0.2">
      <c r="A21" s="536"/>
      <c r="B21" s="536"/>
      <c r="C21" s="536"/>
      <c r="D21" s="536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  <c r="Q21" s="536"/>
      <c r="R21" s="536"/>
      <c r="S21" s="536"/>
      <c r="T21" s="536"/>
      <c r="U21" s="536"/>
      <c r="V21" s="536"/>
      <c r="W21" s="536"/>
      <c r="X21" s="536"/>
      <c r="Y21" s="536"/>
      <c r="Z21" s="536"/>
      <c r="AA21" s="536"/>
      <c r="AB21" s="536"/>
      <c r="AC21" s="536"/>
      <c r="AD21" s="536"/>
      <c r="AE21" s="536"/>
      <c r="AF21" s="536"/>
      <c r="AG21" s="536"/>
      <c r="AH21" s="536"/>
      <c r="AI21" s="536"/>
      <c r="AJ21" s="536"/>
      <c r="AK21" s="536"/>
      <c r="AL21" s="536"/>
      <c r="AM21" s="536"/>
      <c r="AN21" s="536"/>
      <c r="AO21" s="536"/>
      <c r="AP21" s="536"/>
      <c r="AQ21" s="536"/>
    </row>
    <row r="22" spans="1:43" ht="22.5" customHeight="1" x14ac:dyDescent="0.2">
      <c r="A22" s="536"/>
      <c r="B22" s="536"/>
      <c r="C22" s="536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536"/>
      <c r="AA22" s="536"/>
      <c r="AB22" s="536"/>
      <c r="AC22" s="536"/>
      <c r="AD22" s="536"/>
      <c r="AE22" s="536"/>
      <c r="AF22" s="536"/>
      <c r="AG22" s="536"/>
      <c r="AH22" s="536"/>
      <c r="AI22" s="536"/>
      <c r="AJ22" s="536"/>
      <c r="AK22" s="536"/>
      <c r="AL22" s="536"/>
      <c r="AM22" s="536"/>
      <c r="AN22" s="536"/>
      <c r="AO22" s="536"/>
      <c r="AP22" s="536"/>
      <c r="AQ22" s="536"/>
    </row>
    <row r="23" spans="1:43" ht="22.5" customHeight="1" x14ac:dyDescent="0.2">
      <c r="A23" s="536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6"/>
      <c r="AI23" s="536"/>
      <c r="AJ23" s="536"/>
      <c r="AK23" s="536"/>
      <c r="AL23" s="536"/>
      <c r="AM23" s="536"/>
      <c r="AN23" s="536"/>
      <c r="AO23" s="536"/>
      <c r="AP23" s="536"/>
      <c r="AQ23" s="536"/>
    </row>
    <row r="24" spans="1:43" s="5" customFormat="1" ht="22.5" customHeight="1" x14ac:dyDescent="0.2">
      <c r="A24" s="536"/>
      <c r="B24" s="536"/>
      <c r="C24" s="536"/>
      <c r="D24" s="536"/>
      <c r="E24" s="536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  <c r="Q24" s="536"/>
      <c r="R24" s="536"/>
      <c r="S24" s="536"/>
      <c r="T24" s="536"/>
      <c r="U24" s="536"/>
      <c r="V24" s="536"/>
      <c r="W24" s="536"/>
      <c r="X24" s="536"/>
      <c r="Y24" s="536"/>
      <c r="Z24" s="536"/>
      <c r="AA24" s="536"/>
      <c r="AB24" s="536"/>
      <c r="AC24" s="536"/>
      <c r="AD24" s="536"/>
      <c r="AE24" s="536"/>
      <c r="AF24" s="536"/>
      <c r="AG24" s="536"/>
      <c r="AH24" s="536"/>
      <c r="AI24" s="536"/>
      <c r="AJ24" s="536"/>
      <c r="AK24" s="536"/>
      <c r="AL24" s="536"/>
      <c r="AM24" s="536"/>
      <c r="AN24" s="536"/>
      <c r="AO24" s="536"/>
      <c r="AP24" s="536"/>
      <c r="AQ24" s="536"/>
    </row>
    <row r="25" spans="1:43" s="5" customFormat="1" ht="22.5" customHeight="1" x14ac:dyDescent="0.2">
      <c r="A25" s="536"/>
      <c r="B25" s="536"/>
      <c r="C25" s="536"/>
      <c r="D25" s="536"/>
      <c r="E25" s="536"/>
      <c r="F25" s="536"/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6"/>
      <c r="W25" s="536"/>
      <c r="X25" s="536"/>
      <c r="Y25" s="536"/>
      <c r="Z25" s="536"/>
      <c r="AA25" s="536"/>
      <c r="AB25" s="536"/>
      <c r="AC25" s="536"/>
      <c r="AD25" s="536"/>
      <c r="AE25" s="536"/>
      <c r="AF25" s="536"/>
      <c r="AG25" s="536"/>
      <c r="AH25" s="536"/>
      <c r="AI25" s="536"/>
      <c r="AJ25" s="536"/>
      <c r="AK25" s="536"/>
      <c r="AL25" s="536"/>
      <c r="AM25" s="536"/>
      <c r="AN25" s="536"/>
      <c r="AO25" s="536"/>
      <c r="AP25" s="536"/>
      <c r="AQ25" s="536"/>
    </row>
    <row r="26" spans="1:43" s="5" customFormat="1" ht="22.5" customHeight="1" x14ac:dyDescent="0.2">
      <c r="A26" s="536"/>
      <c r="B26" s="536"/>
      <c r="C26" s="536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536"/>
      <c r="Y26" s="536"/>
      <c r="Z26" s="536"/>
      <c r="AA26" s="536"/>
      <c r="AB26" s="536"/>
      <c r="AC26" s="536"/>
      <c r="AD26" s="536"/>
      <c r="AE26" s="536"/>
      <c r="AF26" s="536"/>
      <c r="AG26" s="536"/>
      <c r="AH26" s="536"/>
      <c r="AI26" s="536"/>
      <c r="AJ26" s="536"/>
      <c r="AK26" s="536"/>
      <c r="AL26" s="536"/>
      <c r="AM26" s="536"/>
      <c r="AN26" s="536"/>
      <c r="AO26" s="536"/>
      <c r="AP26" s="536"/>
      <c r="AQ26" s="536"/>
    </row>
    <row r="27" spans="1:43" s="5" customFormat="1" ht="22.5" customHeight="1" x14ac:dyDescent="0.2">
      <c r="A27" s="536"/>
      <c r="B27" s="536"/>
      <c r="C27" s="536"/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536"/>
      <c r="O27" s="536"/>
      <c r="P27" s="536"/>
      <c r="Q27" s="536"/>
      <c r="R27" s="536"/>
      <c r="S27" s="536"/>
      <c r="T27" s="536"/>
      <c r="U27" s="536"/>
      <c r="V27" s="536"/>
      <c r="W27" s="536"/>
      <c r="X27" s="536"/>
      <c r="Y27" s="536"/>
      <c r="Z27" s="536"/>
      <c r="AA27" s="536"/>
      <c r="AB27" s="536"/>
      <c r="AC27" s="536"/>
      <c r="AD27" s="536"/>
      <c r="AE27" s="536"/>
      <c r="AF27" s="536"/>
      <c r="AG27" s="536"/>
      <c r="AH27" s="536"/>
      <c r="AI27" s="536"/>
      <c r="AJ27" s="536"/>
      <c r="AK27" s="536"/>
      <c r="AL27" s="536"/>
      <c r="AM27" s="536"/>
      <c r="AN27" s="536"/>
      <c r="AO27" s="536"/>
      <c r="AP27" s="536"/>
      <c r="AQ27" s="536"/>
    </row>
    <row r="28" spans="1:43" s="5" customFormat="1" ht="22.5" customHeight="1" x14ac:dyDescent="0.2">
      <c r="A28" s="536"/>
      <c r="B28" s="536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536"/>
      <c r="R28" s="536"/>
      <c r="S28" s="536"/>
      <c r="T28" s="536"/>
      <c r="U28" s="536"/>
      <c r="V28" s="536"/>
      <c r="W28" s="536"/>
      <c r="X28" s="536"/>
      <c r="Y28" s="536"/>
      <c r="Z28" s="536"/>
      <c r="AA28" s="536"/>
      <c r="AB28" s="536"/>
      <c r="AC28" s="536"/>
      <c r="AD28" s="536"/>
      <c r="AE28" s="536"/>
      <c r="AF28" s="536"/>
      <c r="AG28" s="536"/>
      <c r="AH28" s="536"/>
      <c r="AI28" s="536"/>
      <c r="AJ28" s="536"/>
      <c r="AK28" s="536"/>
      <c r="AL28" s="536"/>
      <c r="AM28" s="536"/>
      <c r="AN28" s="536"/>
      <c r="AO28" s="536"/>
      <c r="AP28" s="536"/>
      <c r="AQ28" s="536"/>
    </row>
    <row r="29" spans="1:43" s="5" customFormat="1" ht="22.5" customHeight="1" x14ac:dyDescent="0.2">
      <c r="A29" s="536"/>
      <c r="B29" s="536"/>
      <c r="C29" s="536"/>
      <c r="D29" s="536"/>
      <c r="E29" s="536"/>
      <c r="F29" s="536"/>
      <c r="G29" s="536"/>
      <c r="H29" s="536"/>
      <c r="I29" s="536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6"/>
      <c r="U29" s="536"/>
      <c r="V29" s="536"/>
      <c r="W29" s="536"/>
      <c r="X29" s="536"/>
      <c r="Y29" s="536"/>
      <c r="Z29" s="536"/>
      <c r="AA29" s="536"/>
      <c r="AB29" s="536"/>
      <c r="AC29" s="536"/>
      <c r="AD29" s="536"/>
      <c r="AE29" s="536"/>
      <c r="AF29" s="536"/>
      <c r="AG29" s="536"/>
      <c r="AH29" s="536"/>
      <c r="AI29" s="536"/>
      <c r="AJ29" s="536"/>
      <c r="AK29" s="536"/>
      <c r="AL29" s="536"/>
      <c r="AM29" s="536"/>
      <c r="AN29" s="536"/>
      <c r="AO29" s="536"/>
      <c r="AP29" s="536"/>
      <c r="AQ29" s="536"/>
    </row>
    <row r="30" spans="1:43" s="5" customFormat="1" ht="22.5" customHeight="1" x14ac:dyDescent="0.2">
      <c r="A30" s="536"/>
      <c r="B30" s="536"/>
      <c r="C30" s="536"/>
      <c r="D30" s="536"/>
      <c r="E30" s="536"/>
      <c r="F30" s="536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  <c r="S30" s="536"/>
      <c r="T30" s="536"/>
      <c r="U30" s="536"/>
      <c r="V30" s="536"/>
      <c r="W30" s="536"/>
      <c r="X30" s="536"/>
      <c r="Y30" s="536"/>
      <c r="Z30" s="536"/>
      <c r="AA30" s="536"/>
      <c r="AB30" s="536"/>
      <c r="AC30" s="536"/>
      <c r="AD30" s="536"/>
      <c r="AE30" s="536"/>
      <c r="AF30" s="536"/>
      <c r="AG30" s="536"/>
      <c r="AH30" s="536"/>
      <c r="AI30" s="536"/>
      <c r="AJ30" s="536"/>
      <c r="AK30" s="536"/>
      <c r="AL30" s="536"/>
      <c r="AM30" s="536"/>
      <c r="AN30" s="536"/>
      <c r="AO30" s="536"/>
      <c r="AP30" s="536"/>
      <c r="AQ30" s="536"/>
    </row>
    <row r="31" spans="1:43" s="5" customFormat="1" ht="22.5" customHeight="1" x14ac:dyDescent="0.2">
      <c r="A31" s="536"/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  <c r="AD31" s="536"/>
      <c r="AE31" s="536"/>
      <c r="AF31" s="536"/>
      <c r="AG31" s="536"/>
      <c r="AH31" s="536"/>
      <c r="AI31" s="536"/>
      <c r="AJ31" s="536"/>
      <c r="AK31" s="536"/>
      <c r="AL31" s="536"/>
      <c r="AM31" s="536"/>
      <c r="AN31" s="536"/>
      <c r="AO31" s="536"/>
      <c r="AP31" s="536"/>
      <c r="AQ31" s="536"/>
    </row>
    <row r="32" spans="1:43" s="5" customFormat="1" ht="22.5" customHeight="1" x14ac:dyDescent="0.2">
      <c r="A32" s="536"/>
      <c r="B32" s="536"/>
      <c r="C32" s="536"/>
      <c r="D32" s="536"/>
      <c r="E32" s="536"/>
      <c r="F32" s="536"/>
      <c r="G32" s="536"/>
      <c r="H32" s="536"/>
      <c r="I32" s="536"/>
      <c r="J32" s="536"/>
      <c r="K32" s="536"/>
      <c r="L32" s="536"/>
      <c r="M32" s="536"/>
      <c r="N32" s="536"/>
      <c r="O32" s="536"/>
      <c r="P32" s="536"/>
      <c r="Q32" s="536"/>
      <c r="R32" s="536"/>
      <c r="S32" s="536"/>
      <c r="T32" s="536"/>
      <c r="U32" s="536"/>
      <c r="V32" s="536"/>
      <c r="W32" s="536"/>
      <c r="X32" s="536"/>
      <c r="Y32" s="536"/>
      <c r="Z32" s="536"/>
      <c r="AA32" s="536"/>
      <c r="AB32" s="536"/>
      <c r="AC32" s="536"/>
      <c r="AD32" s="536"/>
      <c r="AE32" s="536"/>
      <c r="AF32" s="536"/>
      <c r="AG32" s="536"/>
      <c r="AH32" s="536"/>
      <c r="AI32" s="536"/>
      <c r="AJ32" s="536"/>
      <c r="AK32" s="536"/>
      <c r="AL32" s="536"/>
      <c r="AM32" s="536"/>
      <c r="AN32" s="536"/>
      <c r="AO32" s="536"/>
      <c r="AP32" s="536"/>
      <c r="AQ32" s="536"/>
    </row>
    <row r="33" spans="1:43" s="5" customFormat="1" ht="22.5" customHeight="1" x14ac:dyDescent="0.2">
      <c r="A33" s="536"/>
      <c r="B33" s="536"/>
      <c r="C33" s="536"/>
      <c r="D33" s="536"/>
      <c r="E33" s="536"/>
      <c r="F33" s="536"/>
      <c r="G33" s="536"/>
      <c r="H33" s="536"/>
      <c r="I33" s="536"/>
      <c r="J33" s="536"/>
      <c r="K33" s="536"/>
      <c r="L33" s="536"/>
      <c r="M33" s="536"/>
      <c r="N33" s="536"/>
      <c r="O33" s="536"/>
      <c r="P33" s="536"/>
      <c r="Q33" s="536"/>
      <c r="R33" s="536"/>
      <c r="S33" s="536"/>
      <c r="T33" s="536"/>
      <c r="U33" s="536"/>
      <c r="V33" s="536"/>
      <c r="W33" s="536"/>
      <c r="X33" s="536"/>
      <c r="Y33" s="536"/>
      <c r="Z33" s="536"/>
      <c r="AA33" s="536"/>
      <c r="AB33" s="536"/>
      <c r="AC33" s="536"/>
      <c r="AD33" s="536"/>
      <c r="AE33" s="536"/>
      <c r="AF33" s="536"/>
      <c r="AG33" s="536"/>
      <c r="AH33" s="536"/>
      <c r="AI33" s="536"/>
      <c r="AJ33" s="536"/>
      <c r="AK33" s="536"/>
      <c r="AL33" s="536"/>
      <c r="AM33" s="536"/>
      <c r="AN33" s="536"/>
      <c r="AO33" s="536"/>
      <c r="AP33" s="536"/>
      <c r="AQ33" s="536"/>
    </row>
    <row r="34" spans="1:43" s="5" customFormat="1" ht="22.5" customHeight="1" x14ac:dyDescent="0.2">
      <c r="A34" s="536"/>
      <c r="B34" s="536"/>
      <c r="C34" s="536"/>
      <c r="D34" s="536"/>
      <c r="E34" s="536"/>
      <c r="F34" s="536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6"/>
      <c r="W34" s="536"/>
      <c r="X34" s="536"/>
      <c r="Y34" s="536"/>
      <c r="Z34" s="536"/>
      <c r="AA34" s="536"/>
      <c r="AB34" s="536"/>
      <c r="AC34" s="536"/>
      <c r="AD34" s="536"/>
      <c r="AE34" s="536"/>
      <c r="AF34" s="536"/>
      <c r="AG34" s="536"/>
      <c r="AH34" s="536"/>
      <c r="AI34" s="536"/>
      <c r="AJ34" s="536"/>
      <c r="AK34" s="536"/>
      <c r="AL34" s="536"/>
      <c r="AM34" s="536"/>
      <c r="AN34" s="536"/>
      <c r="AO34" s="536"/>
      <c r="AP34" s="536"/>
      <c r="AQ34" s="536"/>
    </row>
    <row r="35" spans="1:43" s="5" customFormat="1" ht="22.5" customHeight="1" x14ac:dyDescent="0.2">
      <c r="A35" s="536"/>
      <c r="B35" s="536"/>
      <c r="C35" s="536"/>
      <c r="D35" s="536"/>
      <c r="E35" s="536"/>
      <c r="F35" s="536"/>
      <c r="G35" s="536"/>
      <c r="H35" s="536"/>
      <c r="I35" s="536"/>
      <c r="J35" s="536"/>
      <c r="K35" s="536"/>
      <c r="L35" s="536"/>
      <c r="M35" s="536"/>
      <c r="N35" s="536"/>
      <c r="O35" s="536"/>
      <c r="P35" s="536"/>
      <c r="Q35" s="536"/>
      <c r="R35" s="536"/>
      <c r="S35" s="536"/>
      <c r="T35" s="536"/>
      <c r="U35" s="536"/>
      <c r="V35" s="536"/>
      <c r="W35" s="536"/>
      <c r="X35" s="536"/>
      <c r="Y35" s="536"/>
      <c r="Z35" s="536"/>
      <c r="AA35" s="536"/>
      <c r="AB35" s="536"/>
      <c r="AC35" s="536"/>
      <c r="AD35" s="536"/>
      <c r="AE35" s="536"/>
      <c r="AF35" s="536"/>
      <c r="AG35" s="536"/>
      <c r="AH35" s="536"/>
      <c r="AI35" s="536"/>
      <c r="AJ35" s="536"/>
      <c r="AK35" s="536"/>
      <c r="AL35" s="536"/>
      <c r="AM35" s="536"/>
      <c r="AN35" s="536"/>
      <c r="AO35" s="536"/>
      <c r="AP35" s="536"/>
      <c r="AQ35" s="536"/>
    </row>
    <row r="36" spans="1:43" s="5" customFormat="1" ht="22.5" customHeight="1" x14ac:dyDescent="0.2">
      <c r="A36" s="536"/>
      <c r="B36" s="536"/>
      <c r="C36" s="536"/>
      <c r="D36" s="536"/>
      <c r="E36" s="536"/>
      <c r="F36" s="536"/>
      <c r="G36" s="536"/>
      <c r="H36" s="536"/>
      <c r="I36" s="536"/>
      <c r="J36" s="536"/>
      <c r="K36" s="536"/>
      <c r="L36" s="536"/>
      <c r="M36" s="536"/>
      <c r="N36" s="536"/>
      <c r="O36" s="536"/>
      <c r="P36" s="536"/>
      <c r="Q36" s="536"/>
      <c r="R36" s="536"/>
      <c r="S36" s="536"/>
      <c r="T36" s="536"/>
      <c r="U36" s="536"/>
      <c r="V36" s="536"/>
      <c r="W36" s="536"/>
      <c r="X36" s="536"/>
      <c r="Y36" s="536"/>
      <c r="Z36" s="536"/>
      <c r="AA36" s="536"/>
      <c r="AB36" s="536"/>
      <c r="AC36" s="536"/>
      <c r="AD36" s="536"/>
      <c r="AE36" s="536"/>
      <c r="AF36" s="536"/>
      <c r="AG36" s="536"/>
      <c r="AH36" s="536"/>
      <c r="AI36" s="536"/>
      <c r="AJ36" s="536"/>
      <c r="AK36" s="536"/>
      <c r="AL36" s="536"/>
      <c r="AM36" s="536"/>
      <c r="AN36" s="536"/>
      <c r="AO36" s="536"/>
      <c r="AP36" s="536"/>
      <c r="AQ36" s="536"/>
    </row>
    <row r="37" spans="1:43" s="5" customFormat="1" ht="22.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Q37" s="21"/>
    </row>
    <row r="38" spans="1:43" s="5" customFormat="1" ht="22.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Q38" s="21"/>
    </row>
    <row r="39" spans="1:43" s="5" customFormat="1" ht="22.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Q39" s="21"/>
    </row>
    <row r="40" spans="1:43" s="5" customFormat="1" ht="22.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Q40" s="21"/>
    </row>
    <row r="41" spans="1:43" s="5" customFormat="1" ht="22.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Q41" s="21"/>
    </row>
    <row r="42" spans="1:43" s="5" customFormat="1" ht="22.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Q42" s="21"/>
    </row>
  </sheetData>
  <mergeCells count="17">
    <mergeCell ref="A18:AQ19"/>
    <mergeCell ref="Y7:AD7"/>
    <mergeCell ref="AF7:AN7"/>
    <mergeCell ref="A20:AQ36"/>
    <mergeCell ref="AC2:AF2"/>
    <mergeCell ref="A5:H5"/>
    <mergeCell ref="I5:T5"/>
    <mergeCell ref="U5:V5"/>
    <mergeCell ref="AO7:AQ7"/>
    <mergeCell ref="A10:AQ11"/>
    <mergeCell ref="A13:AQ14"/>
    <mergeCell ref="A16:AQ16"/>
    <mergeCell ref="A1:G1"/>
    <mergeCell ref="AI2:AJ2"/>
    <mergeCell ref="AM2:AN2"/>
    <mergeCell ref="A4:O4"/>
    <mergeCell ref="P4:V4"/>
  </mergeCells>
  <phoneticPr fontId="4"/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助成金</vt:lpstr>
      <vt:lpstr>1号（表）</vt:lpstr>
      <vt:lpstr>1号（裏）</vt:lpstr>
      <vt:lpstr>【記入例】助成金交付申請書 </vt:lpstr>
      <vt:lpstr>【記入例】助成金交付申請書 (裏) </vt:lpstr>
      <vt:lpstr>2号 (複写)</vt:lpstr>
      <vt:lpstr>2号 (子ども会控)</vt:lpstr>
      <vt:lpstr>3号</vt:lpstr>
      <vt:lpstr>4号 </vt:lpstr>
      <vt:lpstr>6号 </vt:lpstr>
      <vt:lpstr>7号</vt:lpstr>
      <vt:lpstr>'【記入例】助成金交付申請書 '!Print_Area</vt:lpstr>
      <vt:lpstr>'【記入例】助成金交付申請書 (裏) '!Print_Area</vt:lpstr>
      <vt:lpstr>'1号（表）'!Print_Area</vt:lpstr>
      <vt:lpstr>'1号（裏）'!Print_Area</vt:lpstr>
      <vt:lpstr>'2号 (子ども会控)'!Print_Area</vt:lpstr>
      <vt:lpstr>'2号 (複写)'!Print_Area</vt:lpstr>
      <vt:lpstr>'3号'!Print_Area</vt:lpstr>
      <vt:lpstr>'4号 '!Print_Area</vt:lpstr>
      <vt:lpstr>'6号 '!Print_Area</vt:lpstr>
      <vt:lpstr>'7号'!Print_Area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鷺池　庸一郎</cp:lastModifiedBy>
  <cp:lastPrinted>2025-03-31T02:30:16Z</cp:lastPrinted>
  <dcterms:created xsi:type="dcterms:W3CDTF">2010-01-10T08:22:45Z</dcterms:created>
  <dcterms:modified xsi:type="dcterms:W3CDTF">2025-03-31T03:01:46Z</dcterms:modified>
</cp:coreProperties>
</file>