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【記入例】10_子ども会育成者組織助成金交付申請書" sheetId="1" r:id="rId1"/>
    <sheet name="【記入例】10_子ども会育成者組織助成金交付申請書 (裏) " sheetId="2" r:id="rId2"/>
  </sheets>
  <definedNames>
    <definedName name="_xlnm.Print_Area" localSheetId="0">'【記入例】10_子ども会育成者組織助成金交付申請書'!$A$1:$AD$31</definedName>
    <definedName name="_xlnm.Print_Area" localSheetId="1">'【記入例】10_子ども会育成者組織助成金交付申請書 (裏) '!$A$1:$AH$37</definedName>
  </definedNames>
  <calcPr fullCalcOnLoad="1"/>
</workbook>
</file>

<file path=xl/sharedStrings.xml><?xml version="1.0" encoding="utf-8"?>
<sst xmlns="http://schemas.openxmlformats.org/spreadsheetml/2006/main" count="203" uniqueCount="124">
  <si>
    <t>(第1号様式）</t>
  </si>
  <si>
    <t>(あて先)</t>
  </si>
  <si>
    <t>記</t>
  </si>
  <si>
    <t>金</t>
  </si>
  <si>
    <t>円</t>
  </si>
  <si>
    <t>年</t>
  </si>
  <si>
    <t>月</t>
  </si>
  <si>
    <t>才</t>
  </si>
  <si>
    <t>(職業)</t>
  </si>
  <si>
    <t>月</t>
  </si>
  <si>
    <t>月開催</t>
  </si>
  <si>
    <t>回開催</t>
  </si>
  <si>
    <t>会　　　　　費</t>
  </si>
  <si>
    <t>会　　　　　議</t>
  </si>
  <si>
    <t>1　申　　請　　額</t>
  </si>
  <si>
    <t xml:space="preserve"> (結成)</t>
  </si>
  <si>
    <t xml:space="preserve"> (年令)</t>
  </si>
  <si>
    <t xml:space="preserve"> (氏名)</t>
  </si>
  <si>
    <t xml:space="preserve"> (住所)</t>
  </si>
  <si>
    <t xml:space="preserve"> (電話)</t>
  </si>
  <si>
    <t xml:space="preserve"> (会長)</t>
  </si>
  <si>
    <t xml:space="preserve"> (徴収時期)</t>
  </si>
  <si>
    <t xml:space="preserve"> (総会)</t>
  </si>
  <si>
    <t xml:space="preserve"> (副会長)</t>
  </si>
  <si>
    <t xml:space="preserve"> (会計)</t>
  </si>
  <si>
    <t xml:space="preserve"> （性別)</t>
  </si>
  <si>
    <t xml:space="preserve"> (経験年数)</t>
  </si>
  <si>
    <t>日</t>
  </si>
  <si>
    <t>育成者組織名</t>
  </si>
  <si>
    <t xml:space="preserve"> (単子数)</t>
  </si>
  <si>
    <t>単子</t>
  </si>
  <si>
    <t>役  員  状  況</t>
  </si>
  <si>
    <t>年度予算</t>
  </si>
  <si>
    <t>金　　　額</t>
  </si>
  <si>
    <t>備　　　　　　　　　　　　　　　　考</t>
  </si>
  <si>
    <t xml:space="preserve"> 前年度からの繰越金</t>
  </si>
  <si>
    <t>開催月</t>
  </si>
  <si>
    <t>人</t>
  </si>
  <si>
    <t>計</t>
  </si>
  <si>
    <t>科　　　　　目</t>
  </si>
  <si>
    <t>そ　　の　　他</t>
  </si>
  <si>
    <t>運　　営　　費</t>
  </si>
  <si>
    <t>負　　担　　金</t>
  </si>
  <si>
    <t>事　　業　　費</t>
  </si>
  <si>
    <t>行 事 別 経 費</t>
  </si>
  <si>
    <t>開　催　場　所</t>
  </si>
  <si>
    <t>参 加 人 数</t>
  </si>
  <si>
    <t>＊備考欄には、それぞれ明細が分かるよう内訳を記入してください。</t>
  </si>
  <si>
    <t>　 参加人数は、参加予定の子ども会会員数とし、指導者・育成者の数を（　　）に記入してください。</t>
  </si>
  <si>
    <t>@</t>
  </si>
  <si>
    <t>(</t>
  </si>
  <si>
    <t>)</t>
  </si>
  <si>
    <t>代  表  者
氏　名　等</t>
  </si>
  <si>
    <t>組　　織　　数</t>
  </si>
  <si>
    <t>学区</t>
  </si>
  <si>
    <t xml:space="preserve"> (学区数)</t>
  </si>
  <si>
    <t xml:space="preserve"> (その他役員)</t>
  </si>
  <si>
    <r>
      <t xml:space="preserve"> (1</t>
    </r>
    <r>
      <rPr>
        <strike/>
        <sz val="11"/>
        <rFont val="ＭＳ Ｐ明朝"/>
        <family val="1"/>
      </rPr>
      <t>学区・</t>
    </r>
    <r>
      <rPr>
        <sz val="11"/>
        <rFont val="ＭＳ Ｐ明朝"/>
        <family val="1"/>
      </rPr>
      <t>単子年額)</t>
    </r>
  </si>
  <si>
    <t xml:space="preserve"> (定例会）　年間</t>
  </si>
  <si>
    <t>　＊組織数は、育成者組織に属する団体数を記入してください。</t>
  </si>
  <si>
    <t>＊区及び学区子ども会育成者組織運営助成金(申請額)</t>
  </si>
  <si>
    <t>リーダー養成事業計画書のとおり</t>
  </si>
  <si>
    <t>一   般   事   業</t>
  </si>
  <si>
    <t>＊特定の事業のために得られる助成金(上記市助成金を除く）、参加費等の収入</t>
  </si>
  <si>
    <t>収　入</t>
  </si>
  <si>
    <t>支　出</t>
  </si>
  <si>
    <t>＊運営費は、会議費や備品購入費、印刷費等、団体の運営に必要な経費をいいます。</t>
  </si>
  <si>
    <t>＊負担金は、市子連会費・区子連会費等、団体が負担する経費をいいます。</t>
  </si>
  <si>
    <t>＊事業費欄には、行事ごとに係る経費、行事予定を記入してください。</t>
  </si>
  <si>
    <t>市    助    成    金</t>
  </si>
  <si>
    <t>会　　    　  　　費</t>
  </si>
  <si>
    <t>事  業  用  収  入</t>
  </si>
  <si>
    <t>そ　　  の　  　他</t>
  </si>
  <si>
    <t>繰　  　越　　  金</t>
  </si>
  <si>
    <r>
      <t xml:space="preserve">リーダー養成事業
</t>
    </r>
    <r>
      <rPr>
        <sz val="8"/>
        <rFont val="ＭＳ Ｐ明朝"/>
        <family val="1"/>
      </rPr>
      <t>(区子ども会育成者組織のみ)</t>
    </r>
  </si>
  <si>
    <t>昭和・平成</t>
  </si>
  <si>
    <t>主婦</t>
  </si>
  <si>
    <t>０００－００００</t>
  </si>
  <si>
    <t>男・女</t>
  </si>
  <si>
    <t>毎月・半年・年間・随時・なし</t>
  </si>
  <si>
    <t>総会</t>
  </si>
  <si>
    <t>○○ｺﾐｭﾆﾃｨｾﾝﾀｰ</t>
  </si>
  <si>
    <t>学区ソフトボール大会</t>
  </si>
  <si>
    <t>○○小学校</t>
  </si>
  <si>
    <t>区ソフトボール大会</t>
  </si>
  <si>
    <t>庄内川橋北野球場</t>
  </si>
  <si>
    <t>学区運動会</t>
  </si>
  <si>
    <t>交通安全教室</t>
  </si>
  <si>
    <t>毎</t>
  </si>
  <si>
    <t>区綱引大会</t>
  </si>
  <si>
    <t>枇杷島スポーツセンター</t>
  </si>
  <si>
    <t>学区ドッジボール大会</t>
  </si>
  <si>
    <t>卒業を祝う会</t>
  </si>
  <si>
    <t>××　××</t>
  </si>
  <si>
    <t>××　××</t>
  </si>
  <si>
    <t>　＊定例会の開催数は、行事等の開催準備にかかる会議は除き、子ども会運営にかかる定例的な会議数のみ計上</t>
  </si>
  <si>
    <t>　　 してください。</t>
  </si>
  <si>
    <t>市助成金23,100</t>
  </si>
  <si>
    <t>会議費10,000　備品購入費２0,000　消耗品10,000</t>
  </si>
  <si>
    <t>自治会助成金100,000　資源回収収入155,490
利息10</t>
  </si>
  <si>
    <t xml:space="preserve">5000
</t>
  </si>
  <si>
    <r>
      <t xml:space="preserve">円(年会費)×17単子
</t>
    </r>
    <r>
      <rPr>
        <b/>
        <sz val="8"/>
        <color indexed="10"/>
        <rFont val="HGPｺﾞｼｯｸE"/>
        <family val="3"/>
      </rPr>
      <t>（助成金申請ない単子が２つあります）</t>
    </r>
  </si>
  <si>
    <t>役員記念品(図書カード)@1,000×10
慶弔費10,000　予備費530,199</t>
  </si>
  <si>
    <t>（学区会長用）</t>
  </si>
  <si>
    <t>記入例（裏面）</t>
  </si>
  <si>
    <t>記入例（表面）</t>
  </si>
  <si>
    <t>○○学区子ども会育成連絡協議会</t>
  </si>
  <si>
    <t>名古屋市北区</t>
  </si>
  <si>
    <t>清水四丁目１７番１号</t>
  </si>
  <si>
    <t>　　　　　　　　　　コーポ○○１０１号室</t>
  </si>
  <si>
    <t>　　　　　子ども会育成者組織運営助成金交付申請書</t>
  </si>
  <si>
    <t>北区</t>
  </si>
  <si>
    <t>清水四丁目１７番１号　コーポ○○１０１号室</t>
  </si>
  <si>
    <t>５　　4</t>
  </si>
  <si>
    <t>区子連会費37,000　区社協会費3,000</t>
  </si>
  <si>
    <t>社協助成金53,000 自治会助成金(運動会)50,000
協賛広告収入(運動会)100,000</t>
  </si>
  <si>
    <t>令和４</t>
  </si>
  <si>
    <t>　  名　古　屋　市　長</t>
  </si>
  <si>
    <t>育 成 者 組 織 名</t>
  </si>
  <si>
    <t>事 務 所 住 所</t>
  </si>
  <si>
    <t>代   表   者   名</t>
  </si>
  <si>
    <t xml:space="preserve">    (1)  一般事業</t>
  </si>
  <si>
    <r>
      <t>2　　</t>
    </r>
    <r>
      <rPr>
        <sz val="12"/>
        <color indexed="10"/>
        <rFont val="ＭＳ Ｐ明朝"/>
        <family val="1"/>
      </rPr>
      <t>令和 ４  年度結成状況</t>
    </r>
  </si>
  <si>
    <t>　                    子ども会育成者組織の運営費の助成を受けたいので、関係書類を添えて申請します。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</si>
</sst>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#,##0_);[Red]\(#,##0\)"/>
    <numFmt numFmtId="183" formatCode="&quot;¥&quot;#,##0&quot;★&quot;;&quot;¥&quot;\-#,##0&quot;★&quot;"/>
    <numFmt numFmtId="184" formatCode="&quot;¥&quot;#,##0;&quot;¥&quot;\-#,##0&quot;★&quot;"/>
    <numFmt numFmtId="185" formatCode="0.E+00"/>
    <numFmt numFmtId="186" formatCode="[$-411]ggge&quot;年&quot;m&quot;月&quot;d&quot;日&quot;;@"/>
    <numFmt numFmtId="187" formatCode="[$-411]ge\.m\.d;@"/>
    <numFmt numFmtId="188" formatCode="###&quot;人&quot;"/>
    <numFmt numFmtId="189" formatCode="##,##0&quot;円&quot;"/>
    <numFmt numFmtId="190" formatCode="###&quot;人&quot;&quot;以&quot;&quot;上&quot;"/>
    <numFmt numFmtId="191" formatCode="###&quot;人&quot;&quot;ま&quot;&quot;で&quot;"/>
  </numFmts>
  <fonts count="10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PｺﾞｼｯｸM"/>
      <family val="3"/>
    </font>
    <font>
      <sz val="18"/>
      <name val="ＭＳ Ｐ明朝"/>
      <family val="1"/>
    </font>
    <font>
      <b/>
      <sz val="12"/>
      <name val="HGPｺﾞｼｯｸM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b/>
      <sz val="10"/>
      <color indexed="10"/>
      <name val="HGPｺﾞｼｯｸE"/>
      <family val="3"/>
    </font>
    <font>
      <b/>
      <sz val="8"/>
      <color indexed="10"/>
      <name val="HGPｺﾞｼｯｸE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u val="double"/>
      <sz val="12"/>
      <name val="ＭＳ Ｐ明朝"/>
      <family val="1"/>
    </font>
    <font>
      <b/>
      <sz val="12"/>
      <color indexed="10"/>
      <name val="HGPｺﾞｼｯｸE"/>
      <family val="3"/>
    </font>
    <font>
      <sz val="12"/>
      <color indexed="10"/>
      <name val="HGPｺﾞｼｯｸE"/>
      <family val="3"/>
    </font>
    <font>
      <sz val="12"/>
      <color indexed="10"/>
      <name val="HGPｺﾞｼｯｸM"/>
      <family val="3"/>
    </font>
    <font>
      <sz val="10"/>
      <color indexed="10"/>
      <name val="HGPｺﾞｼｯｸM"/>
      <family val="3"/>
    </font>
    <font>
      <u val="double"/>
      <sz val="14"/>
      <name val="ＭＳ Ｐゴシック"/>
      <family val="3"/>
    </font>
    <font>
      <sz val="10"/>
      <color indexed="8"/>
      <name val="HGPｺﾞｼｯｸE"/>
      <family val="3"/>
    </font>
    <font>
      <b/>
      <sz val="18"/>
      <color indexed="10"/>
      <name val="HGPｺﾞｼｯｸE"/>
      <family val="3"/>
    </font>
    <font>
      <b/>
      <sz val="14"/>
      <color indexed="10"/>
      <name val="HGPｺﾞｼｯｸE"/>
      <family val="3"/>
    </font>
    <font>
      <b/>
      <sz val="11"/>
      <color indexed="10"/>
      <name val="HGPｺﾞｼｯｸE"/>
      <family val="3"/>
    </font>
    <font>
      <sz val="12"/>
      <color indexed="10"/>
      <name val="ＭＳ Ｐ明朝"/>
      <family val="1"/>
    </font>
    <font>
      <sz val="16"/>
      <name val="ＭＳ Ｐ明朝"/>
      <family val="1"/>
    </font>
    <font>
      <b/>
      <sz val="12"/>
      <color indexed="56"/>
      <name val="ＭＳ Ｐゴシック"/>
      <family val="3"/>
    </font>
    <font>
      <sz val="12"/>
      <color indexed="17"/>
      <name val="HGS創英角ﾎﾟｯﾌﾟ体"/>
      <family val="3"/>
    </font>
    <font>
      <sz val="12"/>
      <color indexed="56"/>
      <name val="HGS創英角ﾎﾟｯﾌﾟ体"/>
      <family val="3"/>
    </font>
    <font>
      <sz val="11"/>
      <color indexed="56"/>
      <name val="HGS創英角ﾎﾟｯﾌﾟ体"/>
      <family val="3"/>
    </font>
    <font>
      <b/>
      <sz val="20"/>
      <color indexed="8"/>
      <name val="HGP創英角ﾎﾟｯﾌﾟ体"/>
      <family val="3"/>
    </font>
    <font>
      <b/>
      <sz val="20"/>
      <color indexed="10"/>
      <name val="HGP創英角ﾎﾟｯﾌﾟ体"/>
      <family val="3"/>
    </font>
    <font>
      <sz val="20"/>
      <color indexed="8"/>
      <name val="HGP創英角ﾎﾟｯﾌﾟ体"/>
      <family val="3"/>
    </font>
    <font>
      <b/>
      <sz val="16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6"/>
      <color indexed="8"/>
      <name val="HGS創英角ﾎﾟｯﾌﾟ体"/>
      <family val="3"/>
    </font>
    <font>
      <sz val="14"/>
      <color indexed="8"/>
      <name val="HGS創英角ﾎﾟｯﾌﾟ体"/>
      <family val="3"/>
    </font>
    <font>
      <u val="single"/>
      <sz val="14"/>
      <color indexed="8"/>
      <name val="HGS創英角ﾎﾟｯﾌﾟ体"/>
      <family val="3"/>
    </font>
    <font>
      <sz val="14"/>
      <color indexed="8"/>
      <name val="ＭＳ Ｐゴシック"/>
      <family val="3"/>
    </font>
    <font>
      <sz val="14"/>
      <color indexed="9"/>
      <name val="HG丸ｺﾞｼｯｸM-PRO"/>
      <family val="3"/>
    </font>
    <font>
      <b/>
      <sz val="14"/>
      <color indexed="8"/>
      <name val="HG丸ｺﾞｼｯｸM-PRO"/>
      <family val="3"/>
    </font>
    <font>
      <sz val="10"/>
      <color indexed="56"/>
      <name val="HGS創英角ﾎﾟｯﾌﾟ体"/>
      <family val="3"/>
    </font>
    <font>
      <sz val="10"/>
      <color indexed="10"/>
      <name val="HGS創英角ﾎﾟｯﾌﾟ体"/>
      <family val="3"/>
    </font>
    <font>
      <sz val="12"/>
      <color indexed="8"/>
      <name val="ＭＳ Ｐゴシック"/>
      <family val="3"/>
    </font>
    <font>
      <sz val="11"/>
      <color indexed="62"/>
      <name val="HGP創英角ﾎﾟｯﾌﾟ体"/>
      <family val="3"/>
    </font>
    <font>
      <b/>
      <sz val="11"/>
      <color indexed="62"/>
      <name val="HGP創英角ﾎﾟｯﾌﾟ体"/>
      <family val="3"/>
    </font>
    <font>
      <sz val="8"/>
      <color indexed="8"/>
      <name val="ＭＳ Ｐ明朝"/>
      <family val="1"/>
    </font>
    <font>
      <sz val="14"/>
      <color indexed="56"/>
      <name val="HGP創英角ﾎﾟｯﾌﾟ体"/>
      <family val="3"/>
    </font>
    <font>
      <u val="single"/>
      <sz val="14"/>
      <color indexed="8"/>
      <name val="HG丸ｺﾞｼｯｸM-PRO"/>
      <family val="3"/>
    </font>
    <font>
      <sz val="21"/>
      <color indexed="56"/>
      <name val="HGS創英角ﾎﾟｯﾌﾟ体"/>
      <family val="3"/>
    </font>
    <font>
      <b/>
      <u val="single"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6"/>
      <color indexed="8"/>
      <name val="Century"/>
      <family val="1"/>
    </font>
    <font>
      <sz val="14"/>
      <color indexed="8"/>
      <name val="Century"/>
      <family val="1"/>
    </font>
    <font>
      <b/>
      <sz val="16"/>
      <color indexed="8"/>
      <name val="Century"/>
      <family val="1"/>
    </font>
    <font>
      <sz val="14"/>
      <color indexed="8"/>
      <name val="Calibri"/>
      <family val="2"/>
    </font>
    <font>
      <u val="single"/>
      <sz val="14"/>
      <color indexed="8"/>
      <name val="Century"/>
      <family val="1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2"/>
      <color indexed="8"/>
      <name val="Century"/>
      <family val="1"/>
    </font>
    <font>
      <b/>
      <sz val="14"/>
      <color indexed="8"/>
      <name val="Century"/>
      <family val="1"/>
    </font>
    <font>
      <sz val="11"/>
      <color indexed="8"/>
      <name val="Calibri"/>
      <family val="2"/>
    </font>
    <font>
      <b/>
      <u val="single"/>
      <sz val="14"/>
      <color indexed="8"/>
      <name val="Century"/>
      <family val="1"/>
    </font>
    <font>
      <sz val="11"/>
      <color indexed="9"/>
      <name val="Calibri"/>
      <family val="2"/>
    </font>
    <font>
      <sz val="12"/>
      <name val="HGS創英角ﾎﾟｯﾌﾟ体"/>
      <family val="2"/>
    </font>
    <font>
      <sz val="10"/>
      <name val="ＭＳ Ｐゴシック"/>
      <family val="2"/>
    </font>
    <font>
      <sz val="11"/>
      <name val="HGS創英角ﾎﾟｯﾌﾟ体"/>
      <family val="2"/>
    </font>
    <font>
      <sz val="18"/>
      <color indexed="8"/>
      <name val="ＭＳ Ｐゴシック"/>
      <family val="2"/>
    </font>
    <font>
      <sz val="14"/>
      <name val="HG丸ｺﾞｼｯｸM-PRO"/>
      <family val="2"/>
    </font>
    <font>
      <sz val="14"/>
      <color indexed="8"/>
      <name val="ＭＳ 明朝"/>
      <family val="2"/>
    </font>
    <font>
      <sz val="16"/>
      <color indexed="8"/>
      <name val="ＭＳ Ｐゴシック"/>
      <family val="2"/>
    </font>
    <font>
      <sz val="16"/>
      <color indexed="8"/>
      <name val="ＭＳ 明朝"/>
      <family val="2"/>
    </font>
    <font>
      <sz val="10"/>
      <name val="HGS創英角ﾎﾟｯﾌﾟ体"/>
      <family val="2"/>
    </font>
    <font>
      <sz val="11"/>
      <name val="HGP創英角ﾎﾟｯﾌﾟ体"/>
      <family val="2"/>
    </font>
    <font>
      <b/>
      <sz val="11"/>
      <name val="HGP創英角ﾎﾟｯﾌﾟ体"/>
      <family val="2"/>
    </font>
    <font>
      <sz val="14"/>
      <name val="HGP創英角ﾎﾟｯﾌﾟ体"/>
      <family val="2"/>
    </font>
    <font>
      <sz val="14"/>
      <name val="ＭＳ Ｐゴシック"/>
      <family val="2"/>
    </font>
    <font>
      <sz val="21"/>
      <name val="HGS創英角ﾎﾟｯﾌﾟ体"/>
      <family val="2"/>
    </font>
    <font>
      <b/>
      <sz val="14"/>
      <color indexed="8"/>
      <name val="ＭＳ Ｐゴシック"/>
      <family val="2"/>
    </font>
    <font>
      <u val="single"/>
      <sz val="14"/>
      <color indexed="8"/>
      <name val="ＭＳ Ｐゴシック"/>
      <family val="2"/>
    </font>
    <font>
      <u val="single"/>
      <sz val="14"/>
      <color indexed="8"/>
      <name val="ＭＳ 明朝"/>
      <family val="2"/>
    </font>
    <font>
      <sz val="12"/>
      <color rgb="FF00B050"/>
      <name val="HGS創英角ﾎﾟｯﾌﾟ体"/>
      <family val="3"/>
    </font>
    <font>
      <b/>
      <sz val="12"/>
      <color rgb="FF002060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0" xfId="15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right"/>
    </xf>
    <xf numFmtId="0" fontId="9" fillId="0" borderId="5" xfId="0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9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right"/>
    </xf>
    <xf numFmtId="0" fontId="37" fillId="0" borderId="4" xfId="0" applyFont="1" applyFill="1" applyBorder="1" applyAlignment="1" applyProtection="1">
      <alignment horizontal="center" vertical="center" shrinkToFit="1"/>
      <protection locked="0"/>
    </xf>
    <xf numFmtId="41" fontId="36" fillId="0" borderId="6" xfId="0" applyNumberFormat="1" applyFont="1" applyFill="1" applyBorder="1" applyAlignment="1" applyProtection="1">
      <alignment vertical="center"/>
      <protection locked="0"/>
    </xf>
    <xf numFmtId="41" fontId="36" fillId="0" borderId="22" xfId="0" applyNumberFormat="1" applyFont="1" applyFill="1" applyBorder="1" applyAlignment="1">
      <alignment vertical="center"/>
    </xf>
    <xf numFmtId="41" fontId="36" fillId="0" borderId="6" xfId="0" applyNumberFormat="1" applyFont="1" applyFill="1" applyBorder="1" applyAlignment="1" applyProtection="1">
      <alignment vertical="center" shrinkToFit="1"/>
      <protection locked="0"/>
    </xf>
    <xf numFmtId="41" fontId="36" fillId="0" borderId="23" xfId="0" applyNumberFormat="1" applyFont="1" applyFill="1" applyBorder="1" applyAlignment="1">
      <alignment vertical="center"/>
    </xf>
    <xf numFmtId="41" fontId="36" fillId="0" borderId="22" xfId="0" applyNumberFormat="1" applyFont="1" applyFill="1" applyBorder="1" applyAlignment="1" applyProtection="1">
      <alignment horizontal="right" vertical="center"/>
      <protection locked="0"/>
    </xf>
    <xf numFmtId="41" fontId="36" fillId="0" borderId="6" xfId="0" applyNumberFormat="1" applyFont="1" applyFill="1" applyBorder="1" applyAlignment="1" applyProtection="1">
      <alignment horizontal="right" vertical="center"/>
      <protection locked="0"/>
    </xf>
    <xf numFmtId="38" fontId="36" fillId="0" borderId="24" xfId="0" applyNumberFormat="1" applyFont="1" applyFill="1" applyBorder="1" applyAlignment="1">
      <alignment vertical="center"/>
    </xf>
    <xf numFmtId="38" fontId="36" fillId="0" borderId="25" xfId="15" applyFont="1" applyFill="1" applyBorder="1" applyAlignment="1" applyProtection="1">
      <alignment horizontal="right" vertical="center" shrinkToFit="1"/>
      <protection locked="0"/>
    </xf>
    <xf numFmtId="38" fontId="36" fillId="0" borderId="26" xfId="15" applyFont="1" applyFill="1" applyBorder="1" applyAlignment="1" applyProtection="1">
      <alignment horizontal="right" vertical="center" shrinkToFit="1"/>
      <protection locked="0"/>
    </xf>
    <xf numFmtId="38" fontId="38" fillId="0" borderId="27" xfId="15" applyFont="1" applyFill="1" applyBorder="1" applyAlignment="1" applyProtection="1">
      <alignment horizontal="right" vertical="center" shrinkToFit="1"/>
      <protection locked="0"/>
    </xf>
    <xf numFmtId="41" fontId="36" fillId="0" borderId="6" xfId="0" applyNumberFormat="1" applyFont="1" applyFill="1" applyBorder="1" applyAlignment="1">
      <alignment vertical="center"/>
    </xf>
    <xf numFmtId="41" fontId="36" fillId="0" borderId="28" xfId="0" applyNumberFormat="1" applyFont="1" applyFill="1" applyBorder="1" applyAlignment="1">
      <alignment vertical="center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shrinkToFit="1"/>
      <protection locked="0"/>
    </xf>
    <xf numFmtId="38" fontId="36" fillId="0" borderId="25" xfId="15" applyFont="1" applyFill="1" applyBorder="1" applyAlignment="1" applyProtection="1">
      <alignment horizontal="center" vertical="center"/>
      <protection locked="0"/>
    </xf>
    <xf numFmtId="38" fontId="36" fillId="0" borderId="26" xfId="15" applyFont="1" applyFill="1" applyBorder="1" applyAlignment="1" applyProtection="1">
      <alignment horizontal="center" vertical="center"/>
      <protection locked="0"/>
    </xf>
    <xf numFmtId="38" fontId="38" fillId="0" borderId="27" xfId="15" applyFont="1" applyFill="1" applyBorder="1" applyAlignment="1" applyProtection="1">
      <alignment horizontal="center" vertical="center" shrinkToFit="1"/>
      <protection locked="0"/>
    </xf>
    <xf numFmtId="38" fontId="36" fillId="0" borderId="13" xfId="15" applyFont="1" applyFill="1" applyBorder="1" applyAlignment="1" applyProtection="1">
      <alignment horizontal="center" vertical="center"/>
      <protection locked="0"/>
    </xf>
    <xf numFmtId="38" fontId="36" fillId="0" borderId="16" xfId="15" applyFont="1" applyFill="1" applyBorder="1" applyAlignment="1" applyProtection="1">
      <alignment horizontal="center" vertical="center"/>
      <protection locked="0"/>
    </xf>
    <xf numFmtId="38" fontId="39" fillId="0" borderId="20" xfId="15" applyFont="1" applyFill="1" applyBorder="1" applyAlignment="1" applyProtection="1">
      <alignment horizontal="center" vertical="center" shrinkToFit="1"/>
      <protection locked="0"/>
    </xf>
    <xf numFmtId="0" fontId="36" fillId="0" borderId="3" xfId="0" applyFont="1" applyFill="1" applyBorder="1" applyAlignment="1">
      <alignment horizontal="center" vertical="top" shrinkToFit="1"/>
    </xf>
    <xf numFmtId="38" fontId="36" fillId="0" borderId="4" xfId="15" applyFont="1" applyFill="1" applyBorder="1" applyAlignment="1" applyProtection="1">
      <alignment horizontal="center" vertical="top" wrapText="1" shrinkToFit="1"/>
      <protection/>
    </xf>
    <xf numFmtId="0" fontId="36" fillId="0" borderId="4" xfId="0" applyFont="1" applyFill="1" applyBorder="1" applyAlignment="1" applyProtection="1">
      <alignment horizontal="center" vertical="center" shrinkToFit="1"/>
      <protection locked="0"/>
    </xf>
    <xf numFmtId="0" fontId="36" fillId="0" borderId="4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6" fillId="0" borderId="29" xfId="0" applyFont="1" applyFill="1" applyBorder="1" applyAlignment="1" applyProtection="1">
      <alignment horizontal="left" vertical="top" shrinkToFit="1"/>
      <protection/>
    </xf>
    <xf numFmtId="41" fontId="2" fillId="0" borderId="29" xfId="0" applyNumberFormat="1" applyFont="1" applyFill="1" applyBorder="1" applyAlignment="1">
      <alignment vertical="center"/>
    </xf>
    <xf numFmtId="0" fontId="36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/>
    </xf>
    <xf numFmtId="0" fontId="31" fillId="0" borderId="29" xfId="0" applyFont="1" applyFill="1" applyBorder="1" applyAlignment="1" applyProtection="1">
      <alignment horizontal="left" vertical="center" shrinkToFit="1"/>
      <protection locked="0"/>
    </xf>
    <xf numFmtId="0" fontId="41" fillId="0" borderId="29" xfId="0" applyFont="1" applyFill="1" applyBorder="1" applyAlignment="1" applyProtection="1">
      <alignment horizontal="left" vertical="top" shrinkToFit="1"/>
      <protection locked="0"/>
    </xf>
    <xf numFmtId="0" fontId="9" fillId="0" borderId="29" xfId="0" applyFont="1" applyFill="1" applyBorder="1" applyAlignment="1">
      <alignment horizontal="right"/>
    </xf>
    <xf numFmtId="0" fontId="31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41" fontId="8" fillId="0" borderId="31" xfId="0" applyNumberFormat="1" applyFont="1" applyFill="1" applyBorder="1" applyAlignment="1">
      <alignment vertical="center"/>
    </xf>
    <xf numFmtId="38" fontId="38" fillId="0" borderId="31" xfId="15" applyFont="1" applyFill="1" applyBorder="1" applyAlignment="1" applyProtection="1">
      <alignment horizontal="right" vertical="center" shrinkToFit="1"/>
      <protection/>
    </xf>
    <xf numFmtId="0" fontId="2" fillId="0" borderId="22" xfId="0" applyFont="1" applyFill="1" applyBorder="1" applyAlignment="1">
      <alignment vertical="center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36" fillId="0" borderId="6" xfId="0" applyFont="1" applyFill="1" applyBorder="1" applyAlignment="1">
      <alignment horizontal="center" vertical="center" shrinkToFit="1"/>
    </xf>
    <xf numFmtId="0" fontId="36" fillId="0" borderId="4" xfId="0" applyFont="1" applyFill="1" applyBorder="1" applyAlignment="1">
      <alignment horizontal="center" vertical="center" shrinkToFit="1"/>
    </xf>
    <xf numFmtId="0" fontId="36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38" fontId="42" fillId="0" borderId="3" xfId="1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 applyProtection="1">
      <alignment horizontal="center" vertical="center" shrinkToFit="1"/>
      <protection locked="0"/>
    </xf>
    <xf numFmtId="0" fontId="36" fillId="0" borderId="5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 applyProtection="1">
      <alignment vertical="center" shrinkToFit="1"/>
      <protection locked="0"/>
    </xf>
    <xf numFmtId="0" fontId="36" fillId="0" borderId="29" xfId="0" applyFont="1" applyFill="1" applyBorder="1" applyAlignment="1" applyProtection="1">
      <alignment vertical="center" shrinkToFit="1"/>
      <protection locked="0"/>
    </xf>
    <xf numFmtId="0" fontId="36" fillId="0" borderId="4" xfId="0" applyFont="1" applyFill="1" applyBorder="1" applyAlignment="1" applyProtection="1" quotePrefix="1">
      <alignment horizontal="center" vertical="center" shrinkToFit="1"/>
      <protection locked="0"/>
    </xf>
    <xf numFmtId="0" fontId="36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36" fillId="0" borderId="4" xfId="0" applyFont="1" applyFill="1" applyBorder="1" applyAlignment="1">
      <alignment vertical="center" shrinkToFit="1"/>
    </xf>
    <xf numFmtId="0" fontId="36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38" fontId="36" fillId="0" borderId="4" xfId="15" applyFont="1" applyFill="1" applyBorder="1" applyAlignment="1" applyProtection="1">
      <alignment horizontal="center" vertical="center" shrinkToFit="1"/>
      <protection locked="0"/>
    </xf>
    <xf numFmtId="0" fontId="103" fillId="0" borderId="4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textRotation="255"/>
    </xf>
    <xf numFmtId="0" fontId="29" fillId="0" borderId="33" xfId="0" applyFont="1" applyFill="1" applyBorder="1" applyAlignment="1">
      <alignment horizontal="center" vertical="center" textRotation="255"/>
    </xf>
    <xf numFmtId="0" fontId="29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0" fontId="36" fillId="0" borderId="6" xfId="0" applyFont="1" applyFill="1" applyBorder="1" applyAlignment="1" applyProtection="1">
      <alignment horizontal="left" vertical="center" shrinkToFit="1"/>
      <protection locked="0"/>
    </xf>
    <xf numFmtId="0" fontId="36" fillId="0" borderId="4" xfId="0" applyFont="1" applyFill="1" applyBorder="1" applyAlignment="1" applyProtection="1">
      <alignment horizontal="left" vertical="center" shrinkToFit="1"/>
      <protection locked="0"/>
    </xf>
    <xf numFmtId="0" fontId="36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left" vertical="center" shrinkToFit="1"/>
      <protection/>
    </xf>
    <xf numFmtId="0" fontId="4" fillId="0" borderId="39" xfId="0" applyFont="1" applyFill="1" applyBorder="1" applyAlignment="1" applyProtection="1">
      <alignment horizontal="left" vertical="center" shrinkToFit="1"/>
      <protection/>
    </xf>
    <xf numFmtId="0" fontId="4" fillId="0" borderId="40" xfId="0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1" fillId="0" borderId="6" xfId="0" applyFont="1" applyFill="1" applyBorder="1" applyAlignment="1" applyProtection="1">
      <alignment horizontal="left" vertical="center" wrapText="1" shrinkToFit="1"/>
      <protection locked="0"/>
    </xf>
    <xf numFmtId="0" fontId="31" fillId="0" borderId="4" xfId="0" applyFont="1" applyFill="1" applyBorder="1" applyAlignment="1" applyProtection="1">
      <alignment horizontal="left" vertical="center" shrinkToFit="1"/>
      <protection locked="0"/>
    </xf>
    <xf numFmtId="0" fontId="31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1" fillId="0" borderId="6" xfId="0" applyFont="1" applyFill="1" applyBorder="1" applyAlignment="1" applyProtection="1">
      <alignment horizontal="left" vertical="center" shrinkToFit="1"/>
      <protection locked="0"/>
    </xf>
    <xf numFmtId="0" fontId="31" fillId="0" borderId="6" xfId="0" applyFont="1" applyFill="1" applyBorder="1" applyAlignment="1" applyProtection="1">
      <alignment horizontal="left" vertical="top" shrinkToFit="1"/>
      <protection locked="0"/>
    </xf>
    <xf numFmtId="0" fontId="31" fillId="0" borderId="4" xfId="0" applyFont="1" applyFill="1" applyBorder="1" applyAlignment="1" applyProtection="1">
      <alignment horizontal="left" vertical="top" shrinkToFit="1"/>
      <protection locked="0"/>
    </xf>
    <xf numFmtId="0" fontId="31" fillId="0" borderId="8" xfId="0" applyFont="1" applyFill="1" applyBorder="1" applyAlignment="1" applyProtection="1">
      <alignment horizontal="left" vertical="top" shrinkToFit="1"/>
      <protection locked="0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36" fillId="0" borderId="26" xfId="0" applyNumberFormat="1" applyFont="1" applyFill="1" applyBorder="1" applyAlignment="1" applyProtection="1">
      <alignment vertical="center" shrinkToFit="1"/>
      <protection locked="0"/>
    </xf>
    <xf numFmtId="41" fontId="36" fillId="0" borderId="16" xfId="0" applyNumberFormat="1" applyFont="1" applyFill="1" applyBorder="1" applyAlignment="1" applyProtection="1">
      <alignment vertical="center" shrinkToFit="1"/>
      <protection locked="0"/>
    </xf>
    <xf numFmtId="41" fontId="36" fillId="0" borderId="15" xfId="0" applyNumberFormat="1" applyFont="1" applyFill="1" applyBorder="1" applyAlignment="1" applyProtection="1">
      <alignment vertical="center" shrinkToFit="1"/>
      <protection locked="0"/>
    </xf>
    <xf numFmtId="0" fontId="36" fillId="0" borderId="26" xfId="0" applyFont="1" applyFill="1" applyBorder="1" applyAlignment="1" applyProtection="1">
      <alignment vertical="center" shrinkToFit="1"/>
      <protection locked="0"/>
    </xf>
    <xf numFmtId="0" fontId="36" fillId="0" borderId="16" xfId="0" applyFont="1" applyFill="1" applyBorder="1" applyAlignment="1" applyProtection="1">
      <alignment vertical="center" shrinkToFit="1"/>
      <protection locked="0"/>
    </xf>
    <xf numFmtId="0" fontId="36" fillId="0" borderId="15" xfId="0" applyFont="1" applyFill="1" applyBorder="1" applyAlignment="1" applyProtection="1">
      <alignment vertical="center" shrinkToFit="1"/>
      <protection locked="0"/>
    </xf>
    <xf numFmtId="41" fontId="36" fillId="0" borderId="25" xfId="0" applyNumberFormat="1" applyFont="1" applyFill="1" applyBorder="1" applyAlignment="1" applyProtection="1">
      <alignment vertical="center" shrinkToFit="1"/>
      <protection locked="0"/>
    </xf>
    <xf numFmtId="41" fontId="36" fillId="0" borderId="13" xfId="0" applyNumberFormat="1" applyFont="1" applyFill="1" applyBorder="1" applyAlignment="1" applyProtection="1">
      <alignment vertical="center" shrinkToFit="1"/>
      <protection locked="0"/>
    </xf>
    <xf numFmtId="41" fontId="36" fillId="0" borderId="12" xfId="0" applyNumberFormat="1" applyFont="1" applyFill="1" applyBorder="1" applyAlignment="1" applyProtection="1">
      <alignment vertical="center" shrinkToFit="1"/>
      <protection locked="0"/>
    </xf>
    <xf numFmtId="0" fontId="36" fillId="0" borderId="25" xfId="0" applyFont="1" applyFill="1" applyBorder="1" applyAlignment="1" applyProtection="1">
      <alignment vertical="center" shrinkToFit="1"/>
      <protection locked="0"/>
    </xf>
    <xf numFmtId="0" fontId="36" fillId="0" borderId="13" xfId="0" applyFont="1" applyFill="1" applyBorder="1" applyAlignment="1" applyProtection="1">
      <alignment vertical="center" shrinkToFit="1"/>
      <protection locked="0"/>
    </xf>
    <xf numFmtId="0" fontId="36" fillId="0" borderId="12" xfId="0" applyFont="1" applyFill="1" applyBorder="1" applyAlignment="1" applyProtection="1">
      <alignment vertical="center" shrinkToFit="1"/>
      <protection locked="0"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1" fontId="6" fillId="0" borderId="27" xfId="0" applyNumberFormat="1" applyFont="1" applyFill="1" applyBorder="1" applyAlignment="1" applyProtection="1">
      <alignment vertical="center" shrinkToFit="1"/>
      <protection locked="0"/>
    </xf>
    <xf numFmtId="41" fontId="6" fillId="0" borderId="20" xfId="0" applyNumberFormat="1" applyFont="1" applyFill="1" applyBorder="1" applyAlignment="1" applyProtection="1">
      <alignment vertical="center" shrinkToFit="1"/>
      <protection locked="0"/>
    </xf>
    <xf numFmtId="41" fontId="6" fillId="0" borderId="19" xfId="0" applyNumberFormat="1" applyFont="1" applyFill="1" applyBorder="1" applyAlignment="1" applyProtection="1">
      <alignment vertical="center" shrinkToFit="1"/>
      <protection locked="0"/>
    </xf>
    <xf numFmtId="0" fontId="38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6" xfId="0" applyFont="1" applyFill="1" applyBorder="1" applyAlignment="1" applyProtection="1">
      <alignment horizontal="left" vertical="center" shrinkToFit="1"/>
      <protection/>
    </xf>
    <xf numFmtId="0" fontId="4" fillId="0" borderId="4" xfId="0" applyFont="1" applyFill="1" applyBorder="1" applyAlignment="1" applyProtection="1">
      <alignment horizontal="left" vertical="center" shrinkToFit="1"/>
      <protection/>
    </xf>
    <xf numFmtId="0" fontId="4" fillId="0" borderId="8" xfId="0" applyFont="1" applyFill="1" applyBorder="1" applyAlignment="1" applyProtection="1">
      <alignment horizontal="left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6" fillId="0" borderId="4" xfId="0" applyFont="1" applyFill="1" applyBorder="1" applyAlignment="1" applyProtection="1">
      <alignment horizontal="left" vertical="top" wrapText="1" shrinkToFit="1"/>
      <protection/>
    </xf>
    <xf numFmtId="0" fontId="36" fillId="0" borderId="4" xfId="0" applyFont="1" applyFill="1" applyBorder="1" applyAlignment="1" applyProtection="1">
      <alignment horizontal="left" vertical="top" shrinkToFit="1"/>
      <protection/>
    </xf>
    <xf numFmtId="0" fontId="36" fillId="0" borderId="8" xfId="0" applyFont="1" applyFill="1" applyBorder="1" applyAlignment="1" applyProtection="1">
      <alignment horizontal="left" vertical="top" shrinkToFit="1"/>
      <protection/>
    </xf>
    <xf numFmtId="0" fontId="31" fillId="0" borderId="6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</cellXfs>
  <cellStyles count="2">
    <cellStyle name="Normal" xfId="0"/>
    <cellStyle name="Comma [0]" xfId="15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25</xdr:row>
      <xdr:rowOff>123825</xdr:rowOff>
    </xdr:from>
    <xdr:to>
      <xdr:col>15</xdr:col>
      <xdr:colOff>66675</xdr:colOff>
      <xdr:row>25</xdr:row>
      <xdr:rowOff>342900</xdr:rowOff>
    </xdr:to>
    <xdr:sp>
      <xdr:nvSpPr>
        <xdr:cNvPr id="1" name="Oval 10"/>
        <xdr:cNvSpPr>
          <a:spLocks/>
        </xdr:cNvSpPr>
      </xdr:nvSpPr>
      <xdr:spPr>
        <a:xfrm>
          <a:off x="12268200" y="10715625"/>
          <a:ext cx="3143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22</xdr:row>
      <xdr:rowOff>180975</xdr:rowOff>
    </xdr:from>
    <xdr:to>
      <xdr:col>21</xdr:col>
      <xdr:colOff>9525</xdr:colOff>
      <xdr:row>22</xdr:row>
      <xdr:rowOff>400050</xdr:rowOff>
    </xdr:to>
    <xdr:sp>
      <xdr:nvSpPr>
        <xdr:cNvPr id="2" name="Oval 10"/>
        <xdr:cNvSpPr>
          <a:spLocks/>
        </xdr:cNvSpPr>
      </xdr:nvSpPr>
      <xdr:spPr>
        <a:xfrm>
          <a:off x="13906500" y="9296400"/>
          <a:ext cx="3143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85725</xdr:rowOff>
    </xdr:from>
    <xdr:to>
      <xdr:col>22</xdr:col>
      <xdr:colOff>38100</xdr:colOff>
      <xdr:row>19</xdr:row>
      <xdr:rowOff>304800</xdr:rowOff>
    </xdr:to>
    <xdr:sp>
      <xdr:nvSpPr>
        <xdr:cNvPr id="3" name="Oval 10"/>
        <xdr:cNvSpPr>
          <a:spLocks/>
        </xdr:cNvSpPr>
      </xdr:nvSpPr>
      <xdr:spPr>
        <a:xfrm>
          <a:off x="14211300" y="7591425"/>
          <a:ext cx="3143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180975</xdr:rowOff>
    </xdr:from>
    <xdr:to>
      <xdr:col>28</xdr:col>
      <xdr:colOff>114300</xdr:colOff>
      <xdr:row>15</xdr:row>
      <xdr:rowOff>19050</xdr:rowOff>
    </xdr:to>
    <xdr:sp>
      <xdr:nvSpPr>
        <xdr:cNvPr id="4" name="四角形吹き出し 9"/>
        <xdr:cNvSpPr>
          <a:spLocks/>
        </xdr:cNvSpPr>
      </xdr:nvSpPr>
      <xdr:spPr>
        <a:xfrm>
          <a:off x="12820650" y="5495925"/>
          <a:ext cx="3562350" cy="733425"/>
        </a:xfrm>
        <a:prstGeom prst="wedgeRectCallout">
          <a:avLst>
            <a:gd name="adj1" fmla="val -55643"/>
            <a:gd name="adj2" fmla="val 48712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裏面「市助成金」と一致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/>
            <a:t>11,100</a:t>
          </a:r>
          <a:r>
            <a:rPr lang="en-US" cap="none" sz="1200" b="0" i="0" u="none" baseline="0"/>
            <a:t>円＋（</a:t>
          </a:r>
          <a:r>
            <a:rPr lang="en-US" cap="none" sz="1200" b="0" i="0" u="none" baseline="0"/>
            <a:t>800</a:t>
          </a:r>
          <a:r>
            <a:rPr lang="en-US" cap="none" sz="1200" b="0" i="0" u="none" baseline="0"/>
            <a:t>円</a:t>
          </a:r>
          <a:r>
            <a:rPr lang="en-US" cap="none" sz="1200" b="0" i="0" u="none" baseline="0"/>
            <a:t>×</a:t>
          </a:r>
          <a:r>
            <a:rPr lang="en-US" cap="none" sz="1200" b="0" i="0" u="none" baseline="0"/>
            <a:t>助成金申請単子数）</a:t>
          </a:r>
        </a:p>
      </xdr:txBody>
    </xdr:sp>
    <xdr:clientData/>
  </xdr:twoCellAnchor>
  <xdr:twoCellAnchor>
    <xdr:from>
      <xdr:col>17</xdr:col>
      <xdr:colOff>0</xdr:colOff>
      <xdr:row>24</xdr:row>
      <xdr:rowOff>28575</xdr:rowOff>
    </xdr:from>
    <xdr:to>
      <xdr:col>25</xdr:col>
      <xdr:colOff>190500</xdr:colOff>
      <xdr:row>24</xdr:row>
      <xdr:rowOff>390525</xdr:rowOff>
    </xdr:to>
    <xdr:sp>
      <xdr:nvSpPr>
        <xdr:cNvPr id="5" name="四角形吹き出し 10"/>
        <xdr:cNvSpPr>
          <a:spLocks/>
        </xdr:cNvSpPr>
      </xdr:nvSpPr>
      <xdr:spPr>
        <a:xfrm>
          <a:off x="13096875" y="10172700"/>
          <a:ext cx="2276475" cy="361950"/>
        </a:xfrm>
        <a:prstGeom prst="wedgeRectCallout">
          <a:avLst>
            <a:gd name="adj1" fmla="val -3638"/>
            <a:gd name="adj2" fmla="val -85634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助成金申請単子数と一致</a:t>
          </a:r>
        </a:p>
      </xdr:txBody>
    </xdr:sp>
    <xdr:clientData/>
  </xdr:twoCellAnchor>
  <xdr:twoCellAnchor>
    <xdr:from>
      <xdr:col>3</xdr:col>
      <xdr:colOff>1666875</xdr:colOff>
      <xdr:row>25</xdr:row>
      <xdr:rowOff>19050</xdr:rowOff>
    </xdr:from>
    <xdr:to>
      <xdr:col>15</xdr:col>
      <xdr:colOff>238125</xdr:colOff>
      <xdr:row>25</xdr:row>
      <xdr:rowOff>419100</xdr:rowOff>
    </xdr:to>
    <xdr:sp>
      <xdr:nvSpPr>
        <xdr:cNvPr id="6" name="四角形吹き出し 11"/>
        <xdr:cNvSpPr>
          <a:spLocks/>
        </xdr:cNvSpPr>
      </xdr:nvSpPr>
      <xdr:spPr>
        <a:xfrm>
          <a:off x="8410575" y="10610850"/>
          <a:ext cx="4343400" cy="400050"/>
        </a:xfrm>
        <a:prstGeom prst="wedgeRectCallout">
          <a:avLst>
            <a:gd name="adj1" fmla="val -361"/>
            <a:gd name="adj2" fmla="val -97013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学区子ども会育成者組織役員名簿</a:t>
          </a:r>
          <a:r>
            <a:rPr lang="en-US" cap="none" sz="1100" b="0" i="0" u="none" baseline="0"/>
            <a:t>（第６号様式）</a:t>
          </a:r>
          <a:r>
            <a:rPr lang="en-US" cap="none" sz="1100" b="0" i="0" u="none" baseline="0"/>
            <a:t> </a:t>
          </a:r>
          <a:r>
            <a:rPr lang="en-US" cap="none" sz="1100" b="0" i="0" u="none" baseline="0"/>
            <a:t>の数と一致</a:t>
          </a:r>
        </a:p>
      </xdr:txBody>
    </xdr:sp>
    <xdr:clientData/>
  </xdr:twoCellAnchor>
  <xdr:twoCellAnchor>
    <xdr:from>
      <xdr:col>20</xdr:col>
      <xdr:colOff>133350</xdr:colOff>
      <xdr:row>21</xdr:row>
      <xdr:rowOff>47625</xdr:rowOff>
    </xdr:from>
    <xdr:to>
      <xdr:col>27</xdr:col>
      <xdr:colOff>361950</xdr:colOff>
      <xdr:row>21</xdr:row>
      <xdr:rowOff>561975</xdr:rowOff>
    </xdr:to>
    <xdr:sp>
      <xdr:nvSpPr>
        <xdr:cNvPr id="7" name="四角形吹き出し 12"/>
        <xdr:cNvSpPr>
          <a:spLocks/>
        </xdr:cNvSpPr>
      </xdr:nvSpPr>
      <xdr:spPr>
        <a:xfrm>
          <a:off x="14068425" y="8582025"/>
          <a:ext cx="2152650" cy="514350"/>
        </a:xfrm>
        <a:prstGeom prst="wedgeRectCallout">
          <a:avLst>
            <a:gd name="adj1" fmla="val 7962"/>
            <a:gd name="adj2" fmla="val 80953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代表者としての経験年数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初</a:t>
          </a:r>
          <a:r>
            <a:rPr lang="en-US" cap="none" sz="1100" b="0" i="0" u="none" baseline="0"/>
            <a:t>めての方は０年０月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3</xdr:col>
      <xdr:colOff>1857375</xdr:colOff>
      <xdr:row>1</xdr:row>
      <xdr:rowOff>171450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200025" y="142875"/>
          <a:ext cx="84010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令和</a:t>
          </a:r>
          <a:r>
            <a:rPr lang="en-US" cap="none" sz="2000" b="1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４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 【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学区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の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助成金申請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を</a:t>
          </a:r>
          <a:r>
            <a:rPr lang="en-US" cap="none" sz="2000" b="1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する際の注意点
</a:t>
          </a:r>
        </a:p>
      </xdr:txBody>
    </xdr:sp>
    <xdr:clientData/>
  </xdr:twoCellAnchor>
  <xdr:twoCellAnchor>
    <xdr:from>
      <xdr:col>0</xdr:col>
      <xdr:colOff>57150</xdr:colOff>
      <xdr:row>1</xdr:row>
      <xdr:rowOff>247650</xdr:rowOff>
    </xdr:from>
    <xdr:to>
      <xdr:col>3</xdr:col>
      <xdr:colOff>1962150</xdr:colOff>
      <xdr:row>5</xdr:row>
      <xdr:rowOff>381000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57150" y="695325"/>
          <a:ext cx="8648700" cy="1628775"/>
        </a:xfrm>
        <a:prstGeom prst="rect">
          <a:avLst/>
        </a:prstGeom>
        <a:solidFill>
          <a:srgbClr val="FFFFFF"/>
        </a:solidFill>
        <a:ln w="28575" cmpd="dbl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１．必要な書類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子ども会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育成者組織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運営助成金交付申請書（第１号様式）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（２）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地域子ども会育成会名簿（第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号様式）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（３）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学区子ども会育成者組織役員名簿（第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6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号様式）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（４）委任状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学区用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47625</xdr:colOff>
      <xdr:row>6</xdr:row>
      <xdr:rowOff>28575</xdr:rowOff>
    </xdr:from>
    <xdr:to>
      <xdr:col>3</xdr:col>
      <xdr:colOff>1352550</xdr:colOff>
      <xdr:row>12</xdr:row>
      <xdr:rowOff>104775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47625" y="2419350"/>
          <a:ext cx="8048625" cy="2809875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．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申請額
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（１）一般事業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学区単子数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助成金を申請した単子数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をもとに算出してください。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</a:t>
          </a:r>
          <a:r>
            <a:rPr lang="en-US" cap="none" sz="16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11,100</a:t>
          </a:r>
          <a:r>
            <a:rPr lang="en-US" cap="none" sz="16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円＋（</a:t>
          </a:r>
          <a:r>
            <a:rPr lang="en-US" cap="none" sz="16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800</a:t>
          </a:r>
          <a:r>
            <a:rPr lang="en-US" cap="none" sz="16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円</a:t>
          </a:r>
          <a:r>
            <a:rPr lang="en-US" cap="none" sz="16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助成金申請単子数）
</a:t>
          </a:r>
          <a:r>
            <a:rPr lang="en-US" cap="none" sz="16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　　　　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この申請書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１ 申請額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の書き直しは訂正印があっても一切認められません。
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　　　　　書き誤った場合は申請書を再作成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してください。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助成金申請単子数とは、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学区子連に加盟しており、４才以上の会員数が
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　　　　　５名以上で助成金を申請した子ども会数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です。</a:t>
          </a:r>
        </a:p>
      </xdr:txBody>
    </xdr:sp>
    <xdr:clientData/>
  </xdr:twoCellAnchor>
  <xdr:twoCellAnchor>
    <xdr:from>
      <xdr:col>0</xdr:col>
      <xdr:colOff>38100</xdr:colOff>
      <xdr:row>20</xdr:row>
      <xdr:rowOff>466725</xdr:rowOff>
    </xdr:from>
    <xdr:to>
      <xdr:col>3</xdr:col>
      <xdr:colOff>1590675</xdr:colOff>
      <xdr:row>28</xdr:row>
      <xdr:rowOff>95250</xdr:rowOff>
    </xdr:to>
    <xdr:sp>
      <xdr:nvSpPr>
        <xdr:cNvPr id="11" name="テキスト ボックス 19"/>
        <xdr:cNvSpPr txBox="1">
          <a:spLocks noChangeArrowheads="1"/>
        </xdr:cNvSpPr>
      </xdr:nvSpPr>
      <xdr:spPr>
        <a:xfrm>
          <a:off x="38100" y="8420100"/>
          <a:ext cx="8296275" cy="3324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．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（１）助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成金の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対象となる事業
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・スポーツ・文化・レクリエーション活動に係る事業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・地域の祭典、季節行事係る事業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・社会奉仕活動に係る事業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・指導者及びボランティアの育成、研修に係る事業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・機関紙の発行、広報活動に係る事業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・その他子どもの健全な育成を図るために必要と認められる事業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）消えるボールペン・修正テープは使用しないでください。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訂正する場合は、訂正箇所に二重線を引き、訂正印をお願いします。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0</xdr:col>
      <xdr:colOff>19050</xdr:colOff>
      <xdr:row>14</xdr:row>
      <xdr:rowOff>180975</xdr:rowOff>
    </xdr:from>
    <xdr:to>
      <xdr:col>3</xdr:col>
      <xdr:colOff>1619250</xdr:colOff>
      <xdr:row>19</xdr:row>
      <xdr:rowOff>276225</xdr:rowOff>
    </xdr:to>
    <xdr:sp>
      <xdr:nvSpPr>
        <xdr:cNvPr id="12" name="テキスト ボックス 20"/>
        <xdr:cNvSpPr txBox="1">
          <a:spLocks noChangeArrowheads="1"/>
        </xdr:cNvSpPr>
      </xdr:nvSpPr>
      <xdr:spPr>
        <a:xfrm>
          <a:off x="19050" y="5943600"/>
          <a:ext cx="83439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．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結成状況
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「組織数の（単子数）」は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「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地域子ども会育成会名簿（第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号様式）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」の
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助成金欄に○印をつけた子ども会数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（助成金を申請した単子数）
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　　　　</a:t>
          </a:r>
          <a:r>
            <a:rPr lang="en-US" cap="none" sz="1400" b="1" i="0" u="none" baseline="0">
              <a:latin typeface="HG丸ｺﾞｼｯｸM-PRO"/>
              <a:ea typeface="HG丸ｺﾞｼｯｸM-PRO"/>
              <a:cs typeface="HG丸ｺﾞｼｯｸM-PRO"/>
            </a:rPr>
            <a:t>と同じ数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にしてください。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（２）「役員状況」の人数は会長・副会長・会計を含むすべての役員数を 記入してください。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学区子ども会育成者組織役員名簿（第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号様式）」の人数と同数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になります。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1400175</xdr:colOff>
      <xdr:row>12</xdr:row>
      <xdr:rowOff>95250</xdr:rowOff>
    </xdr:from>
    <xdr:to>
      <xdr:col>11</xdr:col>
      <xdr:colOff>171450</xdr:colOff>
      <xdr:row>15</xdr:row>
      <xdr:rowOff>333375</xdr:rowOff>
    </xdr:to>
    <xdr:sp>
      <xdr:nvSpPr>
        <xdr:cNvPr id="13" name="カギ線コネクタ 2"/>
        <xdr:cNvSpPr>
          <a:spLocks/>
        </xdr:cNvSpPr>
      </xdr:nvSpPr>
      <xdr:spPr>
        <a:xfrm>
          <a:off x="8143875" y="5219700"/>
          <a:ext cx="3457575" cy="1323975"/>
        </a:xfrm>
        <a:prstGeom prst="bentConnector3">
          <a:avLst>
            <a:gd name="adj" fmla="val 19972"/>
          </a:avLst>
        </a:prstGeom>
        <a:noFill/>
        <a:ln w="44450" cmpd="sng">
          <a:solidFill>
            <a:srgbClr val="4A7E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7</xdr:row>
      <xdr:rowOff>95250</xdr:rowOff>
    </xdr:from>
    <xdr:to>
      <xdr:col>12</xdr:col>
      <xdr:colOff>152400</xdr:colOff>
      <xdr:row>8</xdr:row>
      <xdr:rowOff>381000</xdr:rowOff>
    </xdr:to>
    <xdr:sp>
      <xdr:nvSpPr>
        <xdr:cNvPr id="14" name="四角形吹き出し 21"/>
        <xdr:cNvSpPr>
          <a:spLocks/>
        </xdr:cNvSpPr>
      </xdr:nvSpPr>
      <xdr:spPr>
        <a:xfrm>
          <a:off x="9134475" y="2905125"/>
          <a:ext cx="2752725" cy="704850"/>
        </a:xfrm>
        <a:prstGeom prst="wedgeRectCallout">
          <a:avLst>
            <a:gd name="adj1" fmla="val 73564"/>
            <a:gd name="adj2" fmla="val -19824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令和４年度の学区会長の住所（マンション名・号数まで）・氏名を記入</a:t>
          </a:r>
        </a:p>
      </xdr:txBody>
    </xdr:sp>
    <xdr:clientData/>
  </xdr:twoCellAnchor>
  <xdr:twoCellAnchor>
    <xdr:from>
      <xdr:col>20</xdr:col>
      <xdr:colOff>142875</xdr:colOff>
      <xdr:row>3</xdr:row>
      <xdr:rowOff>95250</xdr:rowOff>
    </xdr:from>
    <xdr:to>
      <xdr:col>26</xdr:col>
      <xdr:colOff>180975</xdr:colOff>
      <xdr:row>4</xdr:row>
      <xdr:rowOff>38100</xdr:rowOff>
    </xdr:to>
    <xdr:sp>
      <xdr:nvSpPr>
        <xdr:cNvPr id="15" name="四角形吹き出し 9"/>
        <xdr:cNvSpPr>
          <a:spLocks/>
        </xdr:cNvSpPr>
      </xdr:nvSpPr>
      <xdr:spPr>
        <a:xfrm>
          <a:off x="14077950" y="1323975"/>
          <a:ext cx="1695450" cy="314325"/>
        </a:xfrm>
        <a:prstGeom prst="wedgeRectCallout">
          <a:avLst>
            <a:gd name="adj1" fmla="val 19078"/>
            <a:gd name="adj2" fmla="val -85194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/>
            <a:t>令和</a:t>
          </a:r>
          <a:r>
            <a:rPr lang="en-US" cap="none" sz="1000" b="0" i="0" u="none" baseline="0">
              <a:solidFill>
                <a:srgbClr val="FF0000"/>
              </a:solidFill>
            </a:rPr>
            <a:t>４</a:t>
          </a:r>
          <a:r>
            <a:rPr lang="en-US" cap="none" sz="1000" b="0" i="0" u="none" baseline="0"/>
            <a:t>年４月１日と記入</a:t>
          </a:r>
        </a:p>
      </xdr:txBody>
    </xdr:sp>
    <xdr:clientData/>
  </xdr:twoCellAnchor>
  <xdr:twoCellAnchor>
    <xdr:from>
      <xdr:col>25</xdr:col>
      <xdr:colOff>114300</xdr:colOff>
      <xdr:row>8</xdr:row>
      <xdr:rowOff>28575</xdr:rowOff>
    </xdr:from>
    <xdr:to>
      <xdr:col>27</xdr:col>
      <xdr:colOff>161925</xdr:colOff>
      <xdr:row>8</xdr:row>
      <xdr:rowOff>428625</xdr:rowOff>
    </xdr:to>
    <xdr:sp>
      <xdr:nvSpPr>
        <xdr:cNvPr id="16" name="四角形吹き出し 9"/>
        <xdr:cNvSpPr>
          <a:spLocks/>
        </xdr:cNvSpPr>
      </xdr:nvSpPr>
      <xdr:spPr>
        <a:xfrm>
          <a:off x="15297150" y="3257550"/>
          <a:ext cx="723900" cy="400050"/>
        </a:xfrm>
        <a:prstGeom prst="wedgeRectCallout">
          <a:avLst>
            <a:gd name="adj1" fmla="val 24685"/>
            <a:gd name="adj2" fmla="val -37375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/>
            <a:t>印不要</a:t>
          </a:r>
        </a:p>
      </xdr:txBody>
    </xdr:sp>
    <xdr:clientData/>
  </xdr:twoCellAnchor>
  <xdr:twoCellAnchor>
    <xdr:from>
      <xdr:col>12</xdr:col>
      <xdr:colOff>28575</xdr:colOff>
      <xdr:row>26</xdr:row>
      <xdr:rowOff>28575</xdr:rowOff>
    </xdr:from>
    <xdr:to>
      <xdr:col>13</xdr:col>
      <xdr:colOff>152400</xdr:colOff>
      <xdr:row>26</xdr:row>
      <xdr:rowOff>361950</xdr:rowOff>
    </xdr:to>
    <xdr:sp>
      <xdr:nvSpPr>
        <xdr:cNvPr id="17" name="テキスト ボックス 33"/>
        <xdr:cNvSpPr txBox="1">
          <a:spLocks noChangeArrowheads="1"/>
        </xdr:cNvSpPr>
      </xdr:nvSpPr>
      <xdr:spPr>
        <a:xfrm>
          <a:off x="11763375" y="110680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11</xdr:col>
      <xdr:colOff>190500</xdr:colOff>
      <xdr:row>26</xdr:row>
      <xdr:rowOff>200025</xdr:rowOff>
    </xdr:from>
    <xdr:to>
      <xdr:col>12</xdr:col>
      <xdr:colOff>209550</xdr:colOff>
      <xdr:row>26</xdr:row>
      <xdr:rowOff>200025</xdr:rowOff>
    </xdr:to>
    <xdr:sp>
      <xdr:nvSpPr>
        <xdr:cNvPr id="18" name="直線コネクタ 31"/>
        <xdr:cNvSpPr>
          <a:spLocks/>
        </xdr:cNvSpPr>
      </xdr:nvSpPr>
      <xdr:spPr>
        <a:xfrm>
          <a:off x="11620500" y="11239500"/>
          <a:ext cx="32385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47625</xdr:rowOff>
    </xdr:from>
    <xdr:to>
      <xdr:col>10</xdr:col>
      <xdr:colOff>114300</xdr:colOff>
      <xdr:row>30</xdr:row>
      <xdr:rowOff>304800</xdr:rowOff>
    </xdr:to>
    <xdr:sp>
      <xdr:nvSpPr>
        <xdr:cNvPr id="19" name="四角形吹き出し 24"/>
        <xdr:cNvSpPr>
          <a:spLocks/>
        </xdr:cNvSpPr>
      </xdr:nvSpPr>
      <xdr:spPr>
        <a:xfrm>
          <a:off x="9210675" y="11534775"/>
          <a:ext cx="2105025" cy="742950"/>
        </a:xfrm>
        <a:prstGeom prst="wedgeRectCallout">
          <a:avLst>
            <a:gd name="adj1" fmla="val 76703"/>
            <a:gd name="adj2" fmla="val -7530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【</a:t>
          </a:r>
          <a:r>
            <a:rPr lang="en-US" cap="none" sz="1100" b="0" i="0" u="none" baseline="0"/>
            <a:t>修正方法</a:t>
          </a:r>
          <a:r>
            <a:rPr lang="en-US" cap="none" sz="1100" b="0" i="0" u="none" baseline="0"/>
            <a:t>】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二</a:t>
          </a:r>
          <a:r>
            <a:rPr lang="en-US" cap="none" sz="1100" b="0" i="0" u="none" baseline="0"/>
            <a:t>重線を引き、訂正印を押印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</a:t>
          </a:r>
          <a:r>
            <a:rPr lang="en-US" cap="none" sz="1100" b="0" i="0" u="none" baseline="0"/>
            <a:t>正テープは使用</a:t>
          </a:r>
          <a:r>
            <a:rPr lang="en-US" cap="none" sz="1100" b="1" i="0" u="none" baseline="0"/>
            <a:t>不可</a:t>
          </a:r>
        </a:p>
      </xdr:txBody>
    </xdr:sp>
    <xdr:clientData/>
  </xdr:twoCellAnchor>
  <xdr:twoCellAnchor>
    <xdr:from>
      <xdr:col>7</xdr:col>
      <xdr:colOff>19050</xdr:colOff>
      <xdr:row>23</xdr:row>
      <xdr:rowOff>0</xdr:rowOff>
    </xdr:from>
    <xdr:to>
      <xdr:col>17</xdr:col>
      <xdr:colOff>266700</xdr:colOff>
      <xdr:row>24</xdr:row>
      <xdr:rowOff>0</xdr:rowOff>
    </xdr:to>
    <xdr:sp>
      <xdr:nvSpPr>
        <xdr:cNvPr id="20" name="直線コネクタ 2"/>
        <xdr:cNvSpPr>
          <a:spLocks/>
        </xdr:cNvSpPr>
      </xdr:nvSpPr>
      <xdr:spPr>
        <a:xfrm>
          <a:off x="10363200" y="9696450"/>
          <a:ext cx="3000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314325</xdr:rowOff>
    </xdr:from>
    <xdr:to>
      <xdr:col>4</xdr:col>
      <xdr:colOff>219075</xdr:colOff>
      <xdr:row>29</xdr:row>
      <xdr:rowOff>85725</xdr:rowOff>
    </xdr:to>
    <xdr:sp>
      <xdr:nvSpPr>
        <xdr:cNvPr id="21" name="直線矢印コネクタ 3"/>
        <xdr:cNvSpPr>
          <a:spLocks/>
        </xdr:cNvSpPr>
      </xdr:nvSpPr>
      <xdr:spPr>
        <a:xfrm>
          <a:off x="6867525" y="11353800"/>
          <a:ext cx="2343150" cy="542925"/>
        </a:xfrm>
        <a:prstGeom prst="straightConnector1">
          <a:avLst/>
        </a:prstGeom>
        <a:noFill/>
        <a:ln w="44450" cmpd="sng">
          <a:solidFill>
            <a:srgbClr val="4A7E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18</xdr:row>
      <xdr:rowOff>314325</xdr:rowOff>
    </xdr:from>
    <xdr:to>
      <xdr:col>13</xdr:col>
      <xdr:colOff>161925</xdr:colOff>
      <xdr:row>19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29250" y="6677025"/>
          <a:ext cx="619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行事名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14</xdr:col>
      <xdr:colOff>1276350</xdr:colOff>
      <xdr:row>7</xdr:row>
      <xdr:rowOff>133350</xdr:rowOff>
    </xdr:from>
    <xdr:to>
      <xdr:col>22</xdr:col>
      <xdr:colOff>19050</xdr:colOff>
      <xdr:row>9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8258175" y="2562225"/>
          <a:ext cx="3152775" cy="561975"/>
        </a:xfrm>
        <a:prstGeom prst="wedgeRectCallout">
          <a:avLst>
            <a:gd name="adj1" fmla="val -38175"/>
            <a:gd name="adj2" fmla="val -77092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0" i="0" u="none" baseline="0"/>
            <a:t>表面の申請額と一致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/>
            <a:t>11,100</a:t>
          </a:r>
          <a:r>
            <a:rPr lang="en-US" cap="none" sz="1100" b="0" i="0" u="none" baseline="0"/>
            <a:t>円＋（</a:t>
          </a:r>
          <a:r>
            <a:rPr lang="en-US" cap="none" sz="1100" b="0" i="0" u="none" baseline="0"/>
            <a:t>800</a:t>
          </a:r>
          <a:r>
            <a:rPr lang="en-US" cap="none" sz="1100" b="0" i="0" u="none" baseline="0"/>
            <a:t>円</a:t>
          </a:r>
          <a:r>
            <a:rPr lang="en-US" cap="none" sz="1100" b="0" i="0" u="none" baseline="0"/>
            <a:t>×</a:t>
          </a:r>
          <a:r>
            <a:rPr lang="en-US" cap="none" sz="1100" b="0" i="0" u="none" baseline="0"/>
            <a:t>助成金申請 単子数）</a:t>
          </a:r>
        </a:p>
      </xdr:txBody>
    </xdr:sp>
    <xdr:clientData/>
  </xdr:twoCellAnchor>
  <xdr:twoCellAnchor>
    <xdr:from>
      <xdr:col>13</xdr:col>
      <xdr:colOff>876300</xdr:colOff>
      <xdr:row>19</xdr:row>
      <xdr:rowOff>38100</xdr:rowOff>
    </xdr:from>
    <xdr:to>
      <xdr:col>13</xdr:col>
      <xdr:colOff>1095375</xdr:colOff>
      <xdr:row>27</xdr:row>
      <xdr:rowOff>247650</xdr:rowOff>
    </xdr:to>
    <xdr:sp>
      <xdr:nvSpPr>
        <xdr:cNvPr id="3" name="右中かっこ 6"/>
        <xdr:cNvSpPr>
          <a:spLocks/>
        </xdr:cNvSpPr>
      </xdr:nvSpPr>
      <xdr:spPr>
        <a:xfrm>
          <a:off x="6762750" y="6781800"/>
          <a:ext cx="219075" cy="3257550"/>
        </a:xfrm>
        <a:prstGeom prst="rightBrac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1066800</xdr:colOff>
      <xdr:row>19</xdr:row>
      <xdr:rowOff>66675</xdr:rowOff>
    </xdr:from>
    <xdr:to>
      <xdr:col>14</xdr:col>
      <xdr:colOff>304800</xdr:colOff>
      <xdr:row>28</xdr:row>
      <xdr:rowOff>19050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6953250" y="6810375"/>
          <a:ext cx="333375" cy="338137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400" b="0" i="0" u="none" baseline="0"/>
            <a:t>行事を記入</a:t>
          </a:r>
        </a:p>
      </xdr:txBody>
    </xdr:sp>
    <xdr:clientData/>
  </xdr:twoCellAnchor>
  <xdr:twoCellAnchor>
    <xdr:from>
      <xdr:col>15</xdr:col>
      <xdr:colOff>66675</xdr:colOff>
      <xdr:row>4</xdr:row>
      <xdr:rowOff>361950</xdr:rowOff>
    </xdr:from>
    <xdr:to>
      <xdr:col>24</xdr:col>
      <xdr:colOff>47625</xdr:colOff>
      <xdr:row>5</xdr:row>
      <xdr:rowOff>266700</xdr:rowOff>
    </xdr:to>
    <xdr:sp>
      <xdr:nvSpPr>
        <xdr:cNvPr id="5" name="正方形/長方形 10"/>
        <xdr:cNvSpPr>
          <a:spLocks/>
        </xdr:cNvSpPr>
      </xdr:nvSpPr>
      <xdr:spPr>
        <a:xfrm>
          <a:off x="8401050" y="1733550"/>
          <a:ext cx="35528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表面の単子数と違う場合は、その理由を記入</a:t>
          </a:r>
        </a:p>
      </xdr:txBody>
    </xdr:sp>
    <xdr:clientData/>
  </xdr:twoCellAnchor>
  <xdr:oneCellAnchor>
    <xdr:from>
      <xdr:col>0</xdr:col>
      <xdr:colOff>133350</xdr:colOff>
      <xdr:row>2</xdr:row>
      <xdr:rowOff>76200</xdr:rowOff>
    </xdr:from>
    <xdr:ext cx="4495800" cy="2790825"/>
    <xdr:sp>
      <xdr:nvSpPr>
        <xdr:cNvPr id="6" name="テキスト ボックス 7"/>
        <xdr:cNvSpPr txBox="1">
          <a:spLocks noChangeArrowheads="1"/>
        </xdr:cNvSpPr>
      </xdr:nvSpPr>
      <xdr:spPr>
        <a:xfrm>
          <a:off x="133350" y="819150"/>
          <a:ext cx="4495800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◆収　入　欄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会費（右図①）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に会費を徴収する場合に記入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備考欄に単価・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単子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内訳を記入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市助成金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一般事業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（右図②）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に受け取る予定の市助成金の金額を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記入（表面の申請額と同じ金額）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13</xdr:col>
      <xdr:colOff>1066800</xdr:colOff>
      <xdr:row>3</xdr:row>
      <xdr:rowOff>266700</xdr:rowOff>
    </xdr:from>
    <xdr:to>
      <xdr:col>14</xdr:col>
      <xdr:colOff>438150</xdr:colOff>
      <xdr:row>5</xdr:row>
      <xdr:rowOff>28575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6953250" y="1343025"/>
          <a:ext cx="466725" cy="438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①</a:t>
          </a:r>
        </a:p>
      </xdr:txBody>
    </xdr:sp>
    <xdr:clientData/>
  </xdr:twoCellAnchor>
  <xdr:twoCellAnchor>
    <xdr:from>
      <xdr:col>13</xdr:col>
      <xdr:colOff>1066800</xdr:colOff>
      <xdr:row>5</xdr:row>
      <xdr:rowOff>285750</xdr:rowOff>
    </xdr:from>
    <xdr:to>
      <xdr:col>14</xdr:col>
      <xdr:colOff>438150</xdr:colOff>
      <xdr:row>7</xdr:row>
      <xdr:rowOff>47625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6953250" y="2038350"/>
          <a:ext cx="466725" cy="438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②</a:t>
          </a:r>
        </a:p>
      </xdr:txBody>
    </xdr:sp>
    <xdr:clientData/>
  </xdr:twoCellAnchor>
  <xdr:twoCellAnchor>
    <xdr:from>
      <xdr:col>13</xdr:col>
      <xdr:colOff>1066800</xdr:colOff>
      <xdr:row>8</xdr:row>
      <xdr:rowOff>285750</xdr:rowOff>
    </xdr:from>
    <xdr:to>
      <xdr:col>14</xdr:col>
      <xdr:colOff>438150</xdr:colOff>
      <xdr:row>10</xdr:row>
      <xdr:rowOff>47625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6953250" y="3095625"/>
          <a:ext cx="466725" cy="438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③</a:t>
          </a:r>
        </a:p>
      </xdr:txBody>
    </xdr:sp>
    <xdr:clientData/>
  </xdr:twoCellAnchor>
  <xdr:twoCellAnchor>
    <xdr:from>
      <xdr:col>13</xdr:col>
      <xdr:colOff>1066800</xdr:colOff>
      <xdr:row>10</xdr:row>
      <xdr:rowOff>342900</xdr:rowOff>
    </xdr:from>
    <xdr:to>
      <xdr:col>14</xdr:col>
      <xdr:colOff>438150</xdr:colOff>
      <xdr:row>12</xdr:row>
      <xdr:rowOff>28575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6953250" y="3829050"/>
          <a:ext cx="466725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④</a:t>
          </a:r>
        </a:p>
      </xdr:txBody>
    </xdr:sp>
    <xdr:clientData/>
  </xdr:twoCellAnchor>
  <xdr:twoCellAnchor>
    <xdr:from>
      <xdr:col>13</xdr:col>
      <xdr:colOff>1066800</xdr:colOff>
      <xdr:row>12</xdr:row>
      <xdr:rowOff>0</xdr:rowOff>
    </xdr:from>
    <xdr:to>
      <xdr:col>14</xdr:col>
      <xdr:colOff>438150</xdr:colOff>
      <xdr:row>13</xdr:row>
      <xdr:rowOff>66675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6953250" y="4248150"/>
          <a:ext cx="466725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⑤</a:t>
          </a:r>
        </a:p>
      </xdr:txBody>
    </xdr:sp>
    <xdr:clientData/>
  </xdr:twoCellAnchor>
  <xdr:twoCellAnchor>
    <xdr:from>
      <xdr:col>13</xdr:col>
      <xdr:colOff>1066800</xdr:colOff>
      <xdr:row>14</xdr:row>
      <xdr:rowOff>266700</xdr:rowOff>
    </xdr:from>
    <xdr:to>
      <xdr:col>14</xdr:col>
      <xdr:colOff>438150</xdr:colOff>
      <xdr:row>16</xdr:row>
      <xdr:rowOff>28575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6953250" y="5276850"/>
          <a:ext cx="466725" cy="438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⑦</a:t>
          </a:r>
        </a:p>
      </xdr:txBody>
    </xdr:sp>
    <xdr:clientData/>
  </xdr:twoCellAnchor>
  <xdr:twoCellAnchor>
    <xdr:from>
      <xdr:col>13</xdr:col>
      <xdr:colOff>1066800</xdr:colOff>
      <xdr:row>12</xdr:row>
      <xdr:rowOff>342900</xdr:rowOff>
    </xdr:from>
    <xdr:to>
      <xdr:col>14</xdr:col>
      <xdr:colOff>438150</xdr:colOff>
      <xdr:row>14</xdr:row>
      <xdr:rowOff>28575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6953250" y="4591050"/>
          <a:ext cx="466725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⑥</a:t>
          </a:r>
        </a:p>
      </xdr:txBody>
    </xdr:sp>
    <xdr:clientData/>
  </xdr:twoCellAnchor>
  <xdr:twoCellAnchor>
    <xdr:from>
      <xdr:col>13</xdr:col>
      <xdr:colOff>1066800</xdr:colOff>
      <xdr:row>16</xdr:row>
      <xdr:rowOff>19050</xdr:rowOff>
    </xdr:from>
    <xdr:to>
      <xdr:col>14</xdr:col>
      <xdr:colOff>438150</xdr:colOff>
      <xdr:row>17</xdr:row>
      <xdr:rowOff>85725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6953250" y="5705475"/>
          <a:ext cx="466725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⑧</a:t>
          </a:r>
        </a:p>
      </xdr:txBody>
    </xdr:sp>
    <xdr:clientData/>
  </xdr:twoCellAnchor>
  <xdr:twoCellAnchor>
    <xdr:from>
      <xdr:col>13</xdr:col>
      <xdr:colOff>1066800</xdr:colOff>
      <xdr:row>17</xdr:row>
      <xdr:rowOff>285750</xdr:rowOff>
    </xdr:from>
    <xdr:to>
      <xdr:col>14</xdr:col>
      <xdr:colOff>438150</xdr:colOff>
      <xdr:row>19</xdr:row>
      <xdr:rowOff>47625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6953250" y="6353175"/>
          <a:ext cx="466725" cy="438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⑨</a:t>
          </a:r>
        </a:p>
      </xdr:txBody>
    </xdr:sp>
    <xdr:clientData/>
  </xdr:twoCellAnchor>
  <xdr:twoCellAnchor>
    <xdr:from>
      <xdr:col>13</xdr:col>
      <xdr:colOff>1066800</xdr:colOff>
      <xdr:row>28</xdr:row>
      <xdr:rowOff>323850</xdr:rowOff>
    </xdr:from>
    <xdr:to>
      <xdr:col>14</xdr:col>
      <xdr:colOff>438150</xdr:colOff>
      <xdr:row>30</xdr:row>
      <xdr:rowOff>9525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6953250" y="10496550"/>
          <a:ext cx="466725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⑩</a:t>
          </a:r>
        </a:p>
      </xdr:txBody>
    </xdr:sp>
    <xdr:clientData/>
  </xdr:twoCellAnchor>
  <xdr:twoCellAnchor>
    <xdr:from>
      <xdr:col>13</xdr:col>
      <xdr:colOff>1066800</xdr:colOff>
      <xdr:row>29</xdr:row>
      <xdr:rowOff>361950</xdr:rowOff>
    </xdr:from>
    <xdr:to>
      <xdr:col>14</xdr:col>
      <xdr:colOff>438150</xdr:colOff>
      <xdr:row>31</xdr:row>
      <xdr:rowOff>47625</xdr:rowOff>
    </xdr:to>
    <xdr:sp>
      <xdr:nvSpPr>
        <xdr:cNvPr id="17" name="テキスト ボックス 20"/>
        <xdr:cNvSpPr txBox="1">
          <a:spLocks noChangeArrowheads="1"/>
        </xdr:cNvSpPr>
      </xdr:nvSpPr>
      <xdr:spPr>
        <a:xfrm>
          <a:off x="6953250" y="10915650"/>
          <a:ext cx="466725" cy="447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⑪</a:t>
          </a:r>
        </a:p>
      </xdr:txBody>
    </xdr:sp>
    <xdr:clientData/>
  </xdr:twoCellAnchor>
  <xdr:twoCellAnchor>
    <xdr:from>
      <xdr:col>14</xdr:col>
      <xdr:colOff>1333500</xdr:colOff>
      <xdr:row>19</xdr:row>
      <xdr:rowOff>76200</xdr:rowOff>
    </xdr:from>
    <xdr:to>
      <xdr:col>15</xdr:col>
      <xdr:colOff>200025</xdr:colOff>
      <xdr:row>27</xdr:row>
      <xdr:rowOff>285750</xdr:rowOff>
    </xdr:to>
    <xdr:sp>
      <xdr:nvSpPr>
        <xdr:cNvPr id="18" name="右中かっこ 21"/>
        <xdr:cNvSpPr>
          <a:spLocks/>
        </xdr:cNvSpPr>
      </xdr:nvSpPr>
      <xdr:spPr>
        <a:xfrm>
          <a:off x="8315325" y="6819900"/>
          <a:ext cx="219075" cy="3257550"/>
        </a:xfrm>
        <a:prstGeom prst="rightBrac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21</xdr:row>
      <xdr:rowOff>323850</xdr:rowOff>
    </xdr:from>
    <xdr:to>
      <xdr:col>17</xdr:col>
      <xdr:colOff>95250</xdr:colOff>
      <xdr:row>24</xdr:row>
      <xdr:rowOff>266700</xdr:rowOff>
    </xdr:to>
    <xdr:sp>
      <xdr:nvSpPr>
        <xdr:cNvPr id="19" name="テキスト ボックス 22"/>
        <xdr:cNvSpPr txBox="1">
          <a:spLocks noChangeArrowheads="1"/>
        </xdr:cNvSpPr>
      </xdr:nvSpPr>
      <xdr:spPr>
        <a:xfrm>
          <a:off x="8524875" y="7829550"/>
          <a:ext cx="371475" cy="1085850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400" b="0" i="0" u="none" baseline="0"/>
            <a:t>⑨の内訳</a:t>
          </a:r>
        </a:p>
      </xdr:txBody>
    </xdr:sp>
    <xdr:clientData/>
  </xdr:twoCellAnchor>
  <xdr:twoCellAnchor>
    <xdr:from>
      <xdr:col>0</xdr:col>
      <xdr:colOff>171450</xdr:colOff>
      <xdr:row>15</xdr:row>
      <xdr:rowOff>114300</xdr:rowOff>
    </xdr:from>
    <xdr:to>
      <xdr:col>6</xdr:col>
      <xdr:colOff>647700</xdr:colOff>
      <xdr:row>20</xdr:row>
      <xdr:rowOff>133350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171450" y="5419725"/>
          <a:ext cx="459105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④　その他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（右図④）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事業用収入以外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の収入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（使途が限定されず、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何にでも使ってもよい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という形で得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る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収入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金額欄に総額、備考欄に内訳等を記入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例：銀行預金の利子、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資源回収の収入、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環境事業所の資源回収事業協力金、　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使う行事を限定しない町内会助成金など
</a:t>
          </a:r>
        </a:p>
      </xdr:txBody>
    </xdr:sp>
    <xdr:clientData/>
  </xdr:twoCellAnchor>
  <xdr:oneCellAnchor>
    <xdr:from>
      <xdr:col>0</xdr:col>
      <xdr:colOff>142875</xdr:colOff>
      <xdr:row>20</xdr:row>
      <xdr:rowOff>257175</xdr:rowOff>
    </xdr:from>
    <xdr:ext cx="4533900" cy="1104900"/>
    <xdr:sp>
      <xdr:nvSpPr>
        <xdr:cNvPr id="21" name="テキスト ボックス 25"/>
        <xdr:cNvSpPr txBox="1">
          <a:spLocks noChangeArrowheads="1"/>
        </xdr:cNvSpPr>
      </xdr:nvSpPr>
      <xdr:spPr>
        <a:xfrm>
          <a:off x="142875" y="7381875"/>
          <a:ext cx="45339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⑤　繰越金（右図⑤）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「子ども会育成者組織事業及び決算報告書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（第９号様式）」の　裏面⑪「差引残額」と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必ず一致</a:t>
          </a:r>
        </a:p>
      </xdr:txBody>
    </xdr:sp>
    <xdr:clientData/>
  </xdr:oneCellAnchor>
  <xdr:twoCellAnchor>
    <xdr:from>
      <xdr:col>27</xdr:col>
      <xdr:colOff>76200</xdr:colOff>
      <xdr:row>1</xdr:row>
      <xdr:rowOff>76200</xdr:rowOff>
    </xdr:from>
    <xdr:to>
      <xdr:col>33</xdr:col>
      <xdr:colOff>628650</xdr:colOff>
      <xdr:row>4</xdr:row>
      <xdr:rowOff>285750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12468225" y="447675"/>
          <a:ext cx="46672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◆支　出　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⑦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運営費（左図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⑦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子ども会の組織運営のための経費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金額欄に総額、備考欄に内訳等を記入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定例会費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消耗品費、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印刷費、備品購入費</a:t>
          </a:r>
        </a:p>
      </xdr:txBody>
    </xdr:sp>
    <xdr:clientData/>
  </xdr:twoCellAnchor>
  <xdr:twoCellAnchor>
    <xdr:from>
      <xdr:col>27</xdr:col>
      <xdr:colOff>57150</xdr:colOff>
      <xdr:row>4</xdr:row>
      <xdr:rowOff>276225</xdr:rowOff>
    </xdr:from>
    <xdr:to>
      <xdr:col>33</xdr:col>
      <xdr:colOff>609600</xdr:colOff>
      <xdr:row>7</xdr:row>
      <xdr:rowOff>171450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12449175" y="1647825"/>
          <a:ext cx="46672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　負担金（左図⑧）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区子連会費や社協会費等、学区が負担するもの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金額欄に総額、備考欄に内訳等を記入</a:t>
          </a:r>
        </a:p>
      </xdr:txBody>
    </xdr:sp>
    <xdr:clientData/>
  </xdr:twoCellAnchor>
  <xdr:twoCellAnchor>
    <xdr:from>
      <xdr:col>27</xdr:col>
      <xdr:colOff>38100</xdr:colOff>
      <xdr:row>7</xdr:row>
      <xdr:rowOff>304800</xdr:rowOff>
    </xdr:from>
    <xdr:to>
      <xdr:col>33</xdr:col>
      <xdr:colOff>657225</xdr:colOff>
      <xdr:row>15</xdr:row>
      <xdr:rowOff>133350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12430125" y="2733675"/>
          <a:ext cx="4733925" cy="2705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事業費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（左図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事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業費とは、文化・体育・奉仕活動などで、子どもが参加する行事の経費（単なる記念品の配布や、大人だけの行事は含まれないので注意）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場所、月、人数が未確定の場合は、予定でも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いいので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必ず記入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参加人数欄の左側は子どもの人数、（　）内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は大人の人数を記入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大人のみの行事は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欄へ計上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大人のみの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会場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下見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、大人のみの懇親会などは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「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⑩」へ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</a:p>
      </xdr:txBody>
    </xdr:sp>
    <xdr:clientData/>
  </xdr:twoCellAnchor>
  <xdr:twoCellAnchor>
    <xdr:from>
      <xdr:col>27</xdr:col>
      <xdr:colOff>76200</xdr:colOff>
      <xdr:row>15</xdr:row>
      <xdr:rowOff>323850</xdr:rowOff>
    </xdr:from>
    <xdr:to>
      <xdr:col>33</xdr:col>
      <xdr:colOff>590550</xdr:colOff>
      <xdr:row>29</xdr:row>
      <xdr:rowOff>209550</xdr:rowOff>
    </xdr:to>
    <xdr:sp>
      <xdr:nvSpPr>
        <xdr:cNvPr id="25" name="テキスト ボックス 29"/>
        <xdr:cNvSpPr txBox="1">
          <a:spLocks noChangeArrowheads="1"/>
        </xdr:cNvSpPr>
      </xdr:nvSpPr>
      <xdr:spPr>
        <a:xfrm>
          <a:off x="12468225" y="5629275"/>
          <a:ext cx="4629150" cy="513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その他（左図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運営費、負担金、事業費以外の支出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金額欄に総額、備考欄に内訳等を記入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例：懇親会、香典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等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の慶弔費、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進級・卒業祝い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進級・卒業祝い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例：記念品（商品券・図書券など）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配布するだけ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→「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」へ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（卒業祝い会等）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を開催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→「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一般事業⑨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」へ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※行事の賞品や参加賞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一般事業⑨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へ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安全共済会費（安全会費）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会費などから安全共済会費を捻出している場合は記入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子ども会の会費とは別で徴収している場合は、収入に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も支出にも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記入しな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い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各単子からの区子連分担金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学区が取りまとめているだけであり、学区の活動資金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にはならないため、収入にも支出にも記入しない</a:t>
          </a:r>
        </a:p>
      </xdr:txBody>
    </xdr:sp>
    <xdr:clientData/>
  </xdr:twoCellAnchor>
  <xdr:twoCellAnchor>
    <xdr:from>
      <xdr:col>27</xdr:col>
      <xdr:colOff>47625</xdr:colOff>
      <xdr:row>29</xdr:row>
      <xdr:rowOff>133350</xdr:rowOff>
    </xdr:from>
    <xdr:to>
      <xdr:col>33</xdr:col>
      <xdr:colOff>581025</xdr:colOff>
      <xdr:row>36</xdr:row>
      <xdr:rowOff>209550</xdr:rowOff>
    </xdr:to>
    <xdr:sp>
      <xdr:nvSpPr>
        <xdr:cNvPr id="26" name="テキスト ボックス 30"/>
        <xdr:cNvSpPr txBox="1">
          <a:spLocks noChangeArrowheads="1"/>
        </xdr:cNvSpPr>
      </xdr:nvSpPr>
      <xdr:spPr>
        <a:xfrm>
          <a:off x="12439650" y="10687050"/>
          <a:ext cx="46482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⑪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計（左図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⑪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運営費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⑦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＋負担金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⑧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＋事業費小計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＋その他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の合計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※収入計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（左図⑥）の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一致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257175</xdr:rowOff>
    </xdr:from>
    <xdr:to>
      <xdr:col>10</xdr:col>
      <xdr:colOff>47625</xdr:colOff>
      <xdr:row>11</xdr:row>
      <xdr:rowOff>0</xdr:rowOff>
    </xdr:to>
    <xdr:sp>
      <xdr:nvSpPr>
        <xdr:cNvPr id="27" name="カギ線コネクタ 66"/>
        <xdr:cNvSpPr>
          <a:spLocks/>
        </xdr:cNvSpPr>
      </xdr:nvSpPr>
      <xdr:spPr>
        <a:xfrm flipV="1">
          <a:off x="3038475" y="3067050"/>
          <a:ext cx="2314575" cy="800100"/>
        </a:xfrm>
        <a:prstGeom prst="bentConnector3">
          <a:avLst/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10</xdr:row>
      <xdr:rowOff>257175</xdr:rowOff>
    </xdr:from>
    <xdr:to>
      <xdr:col>6</xdr:col>
      <xdr:colOff>323850</xdr:colOff>
      <xdr:row>14</xdr:row>
      <xdr:rowOff>114300</xdr:rowOff>
    </xdr:to>
    <xdr:sp>
      <xdr:nvSpPr>
        <xdr:cNvPr id="28" name="テキスト ボックス 23"/>
        <xdr:cNvSpPr txBox="1">
          <a:spLocks noChangeArrowheads="1"/>
        </xdr:cNvSpPr>
      </xdr:nvSpPr>
      <xdr:spPr>
        <a:xfrm>
          <a:off x="247650" y="3743325"/>
          <a:ext cx="4191000" cy="1381125"/>
        </a:xfrm>
        <a:prstGeom prst="rect">
          <a:avLst/>
        </a:pr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★③　事業用収入（右図③）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特定の行事のために得る予定の収入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金額欄に総額、備考欄に内訳等を記入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例：運動会のために町内会から出る予定の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補助金など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13</xdr:col>
      <xdr:colOff>581025</xdr:colOff>
      <xdr:row>13</xdr:row>
      <xdr:rowOff>180975</xdr:rowOff>
    </xdr:from>
    <xdr:to>
      <xdr:col>14</xdr:col>
      <xdr:colOff>38100</xdr:colOff>
      <xdr:row>30</xdr:row>
      <xdr:rowOff>228600</xdr:rowOff>
    </xdr:to>
    <xdr:sp>
      <xdr:nvSpPr>
        <xdr:cNvPr id="29" name="左大かっこ 11"/>
        <xdr:cNvSpPr>
          <a:spLocks/>
        </xdr:cNvSpPr>
      </xdr:nvSpPr>
      <xdr:spPr>
        <a:xfrm>
          <a:off x="6467475" y="4810125"/>
          <a:ext cx="552450" cy="6353175"/>
        </a:xfrm>
        <a:prstGeom prst="leftBracket">
          <a:avLst>
            <a:gd name="adj" fmla="val -37532"/>
          </a:avLst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27</xdr:row>
      <xdr:rowOff>57150</xdr:rowOff>
    </xdr:from>
    <xdr:to>
      <xdr:col>13</xdr:col>
      <xdr:colOff>714375</xdr:colOff>
      <xdr:row>27</xdr:row>
      <xdr:rowOff>361950</xdr:rowOff>
    </xdr:to>
    <xdr:sp>
      <xdr:nvSpPr>
        <xdr:cNvPr id="30" name="正方形/長方形 25"/>
        <xdr:cNvSpPr>
          <a:spLocks/>
        </xdr:cNvSpPr>
      </xdr:nvSpPr>
      <xdr:spPr>
        <a:xfrm>
          <a:off x="5276850" y="9848850"/>
          <a:ext cx="132397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同じ金額になる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D30"/>
  <sheetViews>
    <sheetView tabSelected="1" view="pageBreakPreview" zoomScale="75" zoomScaleNormal="75" zoomScaleSheetLayoutView="75" workbookViewId="0" topLeftCell="B4">
      <selection activeCell="E12" sqref="E12:AB12"/>
    </sheetView>
  </sheetViews>
  <sheetFormatPr defaultColWidth="9.00390625" defaultRowHeight="30.75" customHeight="1"/>
  <cols>
    <col min="1" max="4" width="29.50390625" style="2" customWidth="1"/>
    <col min="5" max="5" width="7.375" style="2" customWidth="1"/>
    <col min="6" max="6" width="4.125" style="2" customWidth="1"/>
    <col min="7" max="7" width="6.25390625" style="2" customWidth="1"/>
    <col min="8" max="8" width="4.00390625" style="2" customWidth="1"/>
    <col min="9" max="10" width="3.625" style="2" customWidth="1"/>
    <col min="11" max="11" width="3.00390625" style="2" customWidth="1"/>
    <col min="12" max="12" width="4.00390625" style="2" customWidth="1"/>
    <col min="13" max="14" width="3.625" style="2" customWidth="1"/>
    <col min="15" max="15" width="3.00390625" style="2" customWidth="1"/>
    <col min="16" max="16" width="4.00390625" style="2" customWidth="1"/>
    <col min="17" max="18" width="3.625" style="2" customWidth="1"/>
    <col min="19" max="19" width="3.375" style="2" customWidth="1"/>
    <col min="20" max="20" width="4.00390625" style="2" customWidth="1"/>
    <col min="21" max="22" width="3.625" style="2" customWidth="1"/>
    <col min="23" max="23" width="2.625" style="2" customWidth="1"/>
    <col min="24" max="24" width="3.00390625" style="2" customWidth="1"/>
    <col min="25" max="25" width="3.50390625" style="2" customWidth="1"/>
    <col min="26" max="26" width="5.375" style="2" customWidth="1"/>
    <col min="27" max="27" width="3.50390625" style="2" customWidth="1"/>
    <col min="28" max="28" width="5.375" style="2" customWidth="1"/>
    <col min="29" max="29" width="4.00390625" style="2" customWidth="1"/>
    <col min="30" max="30" width="0.875" style="2" customWidth="1"/>
    <col min="31" max="16384" width="9.00390625" style="2" customWidth="1"/>
  </cols>
  <sheetData>
    <row r="1" spans="5:30" ht="35.25" customHeight="1">
      <c r="E1" s="85" t="s">
        <v>105</v>
      </c>
      <c r="Y1" s="155" t="s">
        <v>103</v>
      </c>
      <c r="Z1" s="155"/>
      <c r="AA1" s="155"/>
      <c r="AB1" s="155"/>
      <c r="AC1" s="155"/>
      <c r="AD1" s="155"/>
    </row>
    <row r="2" spans="5:28" ht="35.25" customHeight="1">
      <c r="E2" s="110"/>
      <c r="F2" s="70" t="s">
        <v>0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86"/>
    </row>
    <row r="3" spans="5:28" ht="26.25" customHeight="1">
      <c r="E3" s="27"/>
      <c r="F3" s="10"/>
      <c r="G3" s="10"/>
      <c r="H3" s="10"/>
      <c r="I3" s="10"/>
      <c r="J3" s="10"/>
      <c r="K3" s="10"/>
      <c r="L3" s="10"/>
      <c r="M3" s="111"/>
      <c r="N3" s="111"/>
      <c r="O3" s="111"/>
      <c r="P3" s="111"/>
      <c r="Q3" s="10"/>
      <c r="R3" s="10"/>
      <c r="S3" s="10"/>
      <c r="T3" s="71"/>
      <c r="U3" s="72"/>
      <c r="V3" s="103" t="s">
        <v>116</v>
      </c>
      <c r="W3" s="103"/>
      <c r="X3" s="10" t="s">
        <v>5</v>
      </c>
      <c r="Y3" s="103">
        <v>4</v>
      </c>
      <c r="Z3" s="9" t="s">
        <v>6</v>
      </c>
      <c r="AA3" s="104">
        <v>1</v>
      </c>
      <c r="AB3" s="73" t="s">
        <v>27</v>
      </c>
    </row>
    <row r="4" spans="4:28" ht="29.25" customHeight="1">
      <c r="D4" s="79"/>
      <c r="E4" s="71"/>
      <c r="F4" s="10" t="s">
        <v>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74"/>
    </row>
    <row r="5" spans="4:28" ht="27" customHeight="1">
      <c r="D5" s="79"/>
      <c r="E5" s="77"/>
      <c r="F5" s="10" t="s">
        <v>117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74"/>
    </row>
    <row r="6" spans="5:28" ht="35.25" customHeight="1">
      <c r="E6" s="27"/>
      <c r="F6" s="10"/>
      <c r="G6" s="10"/>
      <c r="H6" s="10"/>
      <c r="I6" s="10"/>
      <c r="J6" s="10"/>
      <c r="K6" s="10"/>
      <c r="L6" s="10"/>
      <c r="M6" s="10"/>
      <c r="N6" s="71" t="s">
        <v>118</v>
      </c>
      <c r="P6" s="10"/>
      <c r="Q6" s="10"/>
      <c r="R6" s="10"/>
      <c r="S6" s="118" t="s">
        <v>106</v>
      </c>
      <c r="T6" s="118"/>
      <c r="U6" s="118"/>
      <c r="V6" s="118"/>
      <c r="W6" s="118"/>
      <c r="X6" s="118"/>
      <c r="Y6" s="118"/>
      <c r="Z6" s="118"/>
      <c r="AA6" s="118"/>
      <c r="AB6" s="119"/>
    </row>
    <row r="7" spans="5:28" ht="33" customHeight="1">
      <c r="E7" s="27"/>
      <c r="F7" s="10"/>
      <c r="G7" s="10"/>
      <c r="H7" s="10"/>
      <c r="I7" s="10"/>
      <c r="J7" s="10"/>
      <c r="K7" s="10"/>
      <c r="L7" s="10"/>
      <c r="M7" s="10"/>
      <c r="N7" s="10" t="s">
        <v>119</v>
      </c>
      <c r="P7" s="10"/>
      <c r="Q7" s="10"/>
      <c r="R7" s="10"/>
      <c r="S7" s="9" t="s">
        <v>107</v>
      </c>
      <c r="T7" s="9"/>
      <c r="U7" s="9"/>
      <c r="V7" s="9"/>
      <c r="W7" s="144" t="s">
        <v>108</v>
      </c>
      <c r="X7" s="144"/>
      <c r="Y7" s="144"/>
      <c r="Z7" s="144"/>
      <c r="AA7" s="144"/>
      <c r="AB7" s="145"/>
    </row>
    <row r="8" spans="5:28" ht="33" customHeight="1">
      <c r="E8" s="2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4" t="s">
        <v>109</v>
      </c>
      <c r="T8" s="144"/>
      <c r="U8" s="144"/>
      <c r="V8" s="144"/>
      <c r="W8" s="144"/>
      <c r="X8" s="144"/>
      <c r="Y8" s="144"/>
      <c r="Z8" s="144"/>
      <c r="AA8" s="144"/>
      <c r="AB8" s="145"/>
    </row>
    <row r="9" spans="5:28" ht="35.25" customHeight="1">
      <c r="E9" s="27"/>
      <c r="F9" s="10"/>
      <c r="G9" s="10"/>
      <c r="H9" s="10"/>
      <c r="I9" s="10"/>
      <c r="J9" s="10"/>
      <c r="K9" s="10"/>
      <c r="L9" s="10"/>
      <c r="M9" s="10"/>
      <c r="N9" s="124" t="s">
        <v>120</v>
      </c>
      <c r="O9" s="124"/>
      <c r="P9" s="124"/>
      <c r="Q9" s="124"/>
      <c r="R9" s="124"/>
      <c r="S9" s="124"/>
      <c r="T9" s="136" t="s">
        <v>93</v>
      </c>
      <c r="U9" s="136"/>
      <c r="V9" s="136"/>
      <c r="W9" s="136"/>
      <c r="X9" s="136"/>
      <c r="Y9" s="136"/>
      <c r="Z9" s="136"/>
      <c r="AA9" s="75"/>
      <c r="AB9" s="74"/>
    </row>
    <row r="10" spans="5:28" ht="63.75" customHeight="1">
      <c r="E10" s="115" t="s">
        <v>110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7"/>
    </row>
    <row r="11" spans="5:28" ht="15" customHeight="1"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7"/>
    </row>
    <row r="12" spans="5:28" ht="35.25" customHeight="1">
      <c r="E12" s="27" t="s">
        <v>123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74"/>
    </row>
    <row r="13" spans="5:28" ht="15" customHeight="1">
      <c r="E13" s="77"/>
      <c r="F13" s="7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4"/>
    </row>
    <row r="14" spans="5:28" ht="35.25" customHeight="1">
      <c r="E14" s="148" t="s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7"/>
    </row>
    <row r="15" spans="5:28" ht="35.25" customHeight="1">
      <c r="E15" s="77"/>
      <c r="F15" s="10" t="s">
        <v>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74"/>
    </row>
    <row r="16" spans="5:28" ht="35.25" customHeight="1">
      <c r="E16" s="27"/>
      <c r="F16" s="78" t="s">
        <v>121</v>
      </c>
      <c r="G16" s="10"/>
      <c r="H16" s="10"/>
      <c r="I16" s="10"/>
      <c r="J16" s="10"/>
      <c r="K16" s="10"/>
      <c r="L16" s="10"/>
      <c r="M16" s="7" t="s">
        <v>3</v>
      </c>
      <c r="N16" s="120">
        <v>23100</v>
      </c>
      <c r="O16" s="120"/>
      <c r="P16" s="120"/>
      <c r="Q16" s="120"/>
      <c r="R16" s="120"/>
      <c r="S16" s="120"/>
      <c r="T16" s="7" t="s">
        <v>4</v>
      </c>
      <c r="U16" s="10"/>
      <c r="V16" s="10"/>
      <c r="W16" s="10"/>
      <c r="X16" s="10"/>
      <c r="Y16" s="71"/>
      <c r="Z16" s="71"/>
      <c r="AA16" s="71"/>
      <c r="AB16" s="79"/>
    </row>
    <row r="17" spans="5:28" s="1" customFormat="1" ht="15.75" customHeight="1">
      <c r="E17" s="27"/>
      <c r="F17" s="10"/>
      <c r="G17" s="8"/>
      <c r="H17" s="8"/>
      <c r="I17" s="8"/>
      <c r="J17" s="9"/>
      <c r="K17" s="9"/>
      <c r="L17" s="9"/>
      <c r="M17" s="9"/>
      <c r="N17" s="9"/>
      <c r="O17" s="9"/>
      <c r="P17" s="10"/>
      <c r="Q17" s="3"/>
      <c r="R17" s="3"/>
      <c r="S17" s="3"/>
      <c r="T17" s="3"/>
      <c r="U17" s="9"/>
      <c r="V17" s="9"/>
      <c r="W17" s="9"/>
      <c r="X17" s="9"/>
      <c r="Y17" s="9"/>
      <c r="Z17" s="9"/>
      <c r="AA17" s="10"/>
      <c r="AB17" s="74"/>
    </row>
    <row r="18" spans="5:28" s="1" customFormat="1" ht="15.75" customHeight="1">
      <c r="E18" s="27"/>
      <c r="F18" s="10"/>
      <c r="G18" s="8"/>
      <c r="H18" s="8"/>
      <c r="I18" s="8"/>
      <c r="J18" s="9"/>
      <c r="K18" s="9"/>
      <c r="L18" s="9"/>
      <c r="M18" s="9"/>
      <c r="N18" s="9"/>
      <c r="O18" s="9"/>
      <c r="P18" s="10"/>
      <c r="Q18" s="3"/>
      <c r="R18" s="3"/>
      <c r="S18" s="3"/>
      <c r="T18" s="3"/>
      <c r="U18" s="9"/>
      <c r="V18" s="9"/>
      <c r="W18" s="9"/>
      <c r="X18" s="9"/>
      <c r="Y18" s="9"/>
      <c r="Z18" s="10"/>
      <c r="AA18" s="10"/>
      <c r="AB18" s="74"/>
    </row>
    <row r="19" spans="5:28" ht="35.25" customHeight="1">
      <c r="E19" s="77"/>
      <c r="F19" s="10" t="s">
        <v>122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80"/>
      <c r="AB19" s="81"/>
    </row>
    <row r="20" spans="5:28" ht="35.25" customHeight="1">
      <c r="E20" s="121" t="s">
        <v>28</v>
      </c>
      <c r="F20" s="122"/>
      <c r="G20" s="123"/>
      <c r="H20" s="112" t="s">
        <v>106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38" t="s">
        <v>15</v>
      </c>
      <c r="U20" s="139"/>
      <c r="V20" s="141" t="s">
        <v>75</v>
      </c>
      <c r="W20" s="141"/>
      <c r="X20" s="141"/>
      <c r="Y20" s="68">
        <v>52</v>
      </c>
      <c r="Z20" s="11" t="s">
        <v>5</v>
      </c>
      <c r="AA20" s="43">
        <v>4</v>
      </c>
      <c r="AB20" s="12" t="s">
        <v>6</v>
      </c>
    </row>
    <row r="21" spans="5:28" ht="45.75" customHeight="1">
      <c r="E21" s="125" t="s">
        <v>52</v>
      </c>
      <c r="F21" s="126"/>
      <c r="G21" s="127"/>
      <c r="H21" s="138" t="s">
        <v>17</v>
      </c>
      <c r="I21" s="139"/>
      <c r="J21" s="113" t="s">
        <v>94</v>
      </c>
      <c r="K21" s="113"/>
      <c r="L21" s="113"/>
      <c r="M21" s="113"/>
      <c r="N21" s="113"/>
      <c r="O21" s="113"/>
      <c r="P21" s="113"/>
      <c r="Q21" s="114"/>
      <c r="R21" s="138" t="s">
        <v>16</v>
      </c>
      <c r="S21" s="139"/>
      <c r="T21" s="67">
        <v>40</v>
      </c>
      <c r="U21" s="13" t="s">
        <v>7</v>
      </c>
      <c r="V21" s="14" t="s">
        <v>8</v>
      </c>
      <c r="W21" s="15"/>
      <c r="X21" s="68" t="s">
        <v>76</v>
      </c>
      <c r="Y21" s="68"/>
      <c r="Z21" s="68"/>
      <c r="AA21" s="68"/>
      <c r="AB21" s="137"/>
    </row>
    <row r="22" spans="5:28" ht="45.75" customHeight="1">
      <c r="E22" s="128"/>
      <c r="F22" s="129"/>
      <c r="G22" s="130"/>
      <c r="H22" s="138" t="s">
        <v>18</v>
      </c>
      <c r="I22" s="139"/>
      <c r="J22" s="11" t="s">
        <v>111</v>
      </c>
      <c r="K22" s="11"/>
      <c r="L22" s="150" t="s">
        <v>112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1"/>
    </row>
    <row r="23" spans="5:28" ht="45.75" customHeight="1">
      <c r="E23" s="131"/>
      <c r="F23" s="132"/>
      <c r="G23" s="133"/>
      <c r="H23" s="138" t="s">
        <v>19</v>
      </c>
      <c r="I23" s="139"/>
      <c r="J23" s="146" t="s">
        <v>77</v>
      </c>
      <c r="K23" s="67"/>
      <c r="L23" s="67"/>
      <c r="M23" s="67"/>
      <c r="N23" s="67"/>
      <c r="O23" s="67"/>
      <c r="P23" s="67"/>
      <c r="Q23" s="147"/>
      <c r="R23" s="138" t="s">
        <v>25</v>
      </c>
      <c r="S23" s="139"/>
      <c r="T23" s="141" t="s">
        <v>78</v>
      </c>
      <c r="U23" s="149"/>
      <c r="V23" s="134" t="s">
        <v>26</v>
      </c>
      <c r="W23" s="135"/>
      <c r="X23" s="135"/>
      <c r="Y23" s="67">
        <v>2</v>
      </c>
      <c r="Z23" s="11" t="s">
        <v>5</v>
      </c>
      <c r="AA23" s="67">
        <v>0</v>
      </c>
      <c r="AB23" s="12" t="s">
        <v>9</v>
      </c>
    </row>
    <row r="24" spans="5:28" ht="35.25" customHeight="1">
      <c r="E24" s="121" t="s">
        <v>53</v>
      </c>
      <c r="F24" s="122"/>
      <c r="G24" s="123"/>
      <c r="H24" s="134" t="s">
        <v>55</v>
      </c>
      <c r="I24" s="135"/>
      <c r="J24" s="135"/>
      <c r="K24" s="159"/>
      <c r="L24" s="159"/>
      <c r="M24" s="159"/>
      <c r="N24" s="159"/>
      <c r="O24" s="142" t="s">
        <v>54</v>
      </c>
      <c r="P24" s="142"/>
      <c r="Q24" s="142"/>
      <c r="R24" s="143"/>
      <c r="S24" s="134" t="s">
        <v>29</v>
      </c>
      <c r="T24" s="135"/>
      <c r="U24" s="135"/>
      <c r="V24" s="67">
        <v>15</v>
      </c>
      <c r="W24" s="67"/>
      <c r="X24" s="67"/>
      <c r="Y24" s="67"/>
      <c r="Z24" s="142" t="s">
        <v>30</v>
      </c>
      <c r="AA24" s="142"/>
      <c r="AB24" s="143"/>
    </row>
    <row r="25" spans="5:28" ht="35.25" customHeight="1">
      <c r="E25" s="160" t="s">
        <v>31</v>
      </c>
      <c r="F25" s="161"/>
      <c r="G25" s="162"/>
      <c r="H25" s="140" t="s">
        <v>20</v>
      </c>
      <c r="I25" s="11"/>
      <c r="J25" s="11"/>
      <c r="K25" s="67">
        <v>1</v>
      </c>
      <c r="L25" s="12" t="s">
        <v>37</v>
      </c>
      <c r="M25" s="140" t="s">
        <v>23</v>
      </c>
      <c r="N25" s="11"/>
      <c r="O25" s="11"/>
      <c r="P25" s="67">
        <v>1</v>
      </c>
      <c r="Q25" s="12" t="s">
        <v>37</v>
      </c>
      <c r="R25" s="140" t="s">
        <v>24</v>
      </c>
      <c r="S25" s="11"/>
      <c r="T25" s="11"/>
      <c r="U25" s="67">
        <v>1</v>
      </c>
      <c r="V25" s="12" t="s">
        <v>37</v>
      </c>
      <c r="W25" s="140" t="s">
        <v>56</v>
      </c>
      <c r="X25" s="11"/>
      <c r="Y25" s="11"/>
      <c r="Z25" s="11"/>
      <c r="AA25" s="67">
        <v>7</v>
      </c>
      <c r="AB25" s="12" t="s">
        <v>37</v>
      </c>
    </row>
    <row r="26" spans="5:28" ht="35.25" customHeight="1">
      <c r="E26" s="152" t="s">
        <v>12</v>
      </c>
      <c r="F26" s="153"/>
      <c r="G26" s="154"/>
      <c r="H26" s="138" t="s">
        <v>21</v>
      </c>
      <c r="I26" s="139"/>
      <c r="J26" s="139"/>
      <c r="K26" s="141" t="s">
        <v>79</v>
      </c>
      <c r="L26" s="141"/>
      <c r="M26" s="141"/>
      <c r="N26" s="141"/>
      <c r="O26" s="141"/>
      <c r="P26" s="141"/>
      <c r="Q26" s="141"/>
      <c r="R26" s="141"/>
      <c r="S26" s="149"/>
      <c r="T26" s="156" t="s">
        <v>57</v>
      </c>
      <c r="U26" s="157"/>
      <c r="V26" s="157"/>
      <c r="W26" s="157"/>
      <c r="X26" s="158">
        <v>5000</v>
      </c>
      <c r="Y26" s="158"/>
      <c r="Z26" s="158"/>
      <c r="AA26" s="158"/>
      <c r="AB26" s="12" t="s">
        <v>4</v>
      </c>
    </row>
    <row r="27" spans="5:28" ht="35.25" customHeight="1">
      <c r="E27" s="152" t="s">
        <v>13</v>
      </c>
      <c r="F27" s="153"/>
      <c r="G27" s="154"/>
      <c r="H27" s="138" t="s">
        <v>22</v>
      </c>
      <c r="I27" s="139"/>
      <c r="J27" s="67" t="s">
        <v>113</v>
      </c>
      <c r="K27" s="67"/>
      <c r="L27" s="67"/>
      <c r="M27" s="67"/>
      <c r="N27" s="67"/>
      <c r="O27" s="11" t="s">
        <v>10</v>
      </c>
      <c r="P27" s="11"/>
      <c r="Q27" s="12"/>
      <c r="R27" s="14" t="s">
        <v>58</v>
      </c>
      <c r="S27" s="15"/>
      <c r="T27" s="15"/>
      <c r="U27" s="15"/>
      <c r="V27" s="67">
        <v>12</v>
      </c>
      <c r="W27" s="67"/>
      <c r="X27" s="67"/>
      <c r="Y27" s="67"/>
      <c r="Z27" s="11" t="s">
        <v>11</v>
      </c>
      <c r="AA27" s="11"/>
      <c r="AB27" s="12"/>
    </row>
    <row r="28" spans="5:28" ht="12.75" customHeight="1">
      <c r="E28" s="77" t="s">
        <v>59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9"/>
    </row>
    <row r="29" spans="5:28" ht="12.75" customHeight="1">
      <c r="E29" s="77" t="s">
        <v>95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9"/>
    </row>
    <row r="30" spans="5:28" ht="12.75" customHeight="1">
      <c r="E30" s="82" t="s">
        <v>96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</row>
    <row r="31" ht="30" customHeight="1"/>
  </sheetData>
  <sheetProtection selectLockedCells="1"/>
  <mergeCells count="53">
    <mergeCell ref="H24:J24"/>
    <mergeCell ref="K24:N24"/>
    <mergeCell ref="V24:Y24"/>
    <mergeCell ref="E25:G25"/>
    <mergeCell ref="R25:T25"/>
    <mergeCell ref="J27:N27"/>
    <mergeCell ref="Z27:AB27"/>
    <mergeCell ref="E24:G24"/>
    <mergeCell ref="Y1:AD1"/>
    <mergeCell ref="E26:G26"/>
    <mergeCell ref="H26:J26"/>
    <mergeCell ref="K26:S26"/>
    <mergeCell ref="T26:W26"/>
    <mergeCell ref="X26:AA26"/>
    <mergeCell ref="T23:U23"/>
    <mergeCell ref="R23:S23"/>
    <mergeCell ref="H22:I22"/>
    <mergeCell ref="L22:AB22"/>
    <mergeCell ref="O27:Q27"/>
    <mergeCell ref="E27:G27"/>
    <mergeCell ref="H27:I27"/>
    <mergeCell ref="V27:Y27"/>
    <mergeCell ref="Z24:AB24"/>
    <mergeCell ref="M25:O25"/>
    <mergeCell ref="H25:J25"/>
    <mergeCell ref="T20:U20"/>
    <mergeCell ref="V20:X20"/>
    <mergeCell ref="W25:Z25"/>
    <mergeCell ref="O24:R24"/>
    <mergeCell ref="W7:AB7"/>
    <mergeCell ref="S8:AB8"/>
    <mergeCell ref="J23:Q23"/>
    <mergeCell ref="E14:AB14"/>
    <mergeCell ref="S24:U24"/>
    <mergeCell ref="E21:G23"/>
    <mergeCell ref="V23:X23"/>
    <mergeCell ref="T9:Z9"/>
    <mergeCell ref="X21:AB21"/>
    <mergeCell ref="H21:I21"/>
    <mergeCell ref="J21:Q21"/>
    <mergeCell ref="R21:S21"/>
    <mergeCell ref="J22:K22"/>
    <mergeCell ref="H23:I23"/>
    <mergeCell ref="M3:P3"/>
    <mergeCell ref="H20:S20"/>
    <mergeCell ref="E10:AB10"/>
    <mergeCell ref="E12:AB12"/>
    <mergeCell ref="V3:W3"/>
    <mergeCell ref="S6:AB6"/>
    <mergeCell ref="S7:V7"/>
    <mergeCell ref="N16:S16"/>
    <mergeCell ref="E20:G20"/>
    <mergeCell ref="N9:S9"/>
  </mergeCells>
  <conditionalFormatting sqref="V27:Y27 AA20 V20:Y20 X21:AB21 T21 T23:U23 Y23 AA23 J23:Q23 K24:N24 V24:Y24 X26:AA26 K26:S26 J27:N27 U25 P25 AA25 K25 T9:Z9 W7:AB7 S6">
    <cfRule type="cellIs" priority="1" dxfId="0" operator="notEqual" stopIfTrue="1">
      <formula>""</formula>
    </cfRule>
  </conditionalFormatting>
  <conditionalFormatting sqref="S8:AB8">
    <cfRule type="expression" priority="2" dxfId="0" stopIfTrue="1">
      <formula>$T$9&lt;&gt;""</formula>
    </cfRule>
    <cfRule type="cellIs" priority="3" dxfId="0" operator="notEqual" stopIfTrue="1">
      <formula>""</formula>
    </cfRule>
  </conditionalFormatting>
  <dataValidations count="1">
    <dataValidation allowBlank="1" showInputMessage="1" showErrorMessage="1" sqref="S6 Y20 V27:Y27 J27:N27 X26:AA26 AA23 Y23 T21 AA20 V24:Y24 K24:N24 U25 P25 AA25 K25 X21:AB21 T9:Z9 S8:AB8 W7:AB7"/>
  </dataValidations>
  <printOptions horizontalCentered="1" verticalCentered="1"/>
  <pageMargins left="0.7480314960629921" right="0.4330708661417323" top="0.5118110236220472" bottom="0.2755905511811024" header="0.5118110236220472" footer="0.31496062992125984"/>
  <pageSetup blackAndWhite="1"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G36"/>
  <sheetViews>
    <sheetView view="pageBreakPreview" zoomScale="55" zoomScaleNormal="55" zoomScaleSheetLayoutView="55" workbookViewId="0" topLeftCell="A4">
      <selection activeCell="Q17" sqref="Q17:Z17"/>
    </sheetView>
  </sheetViews>
  <sheetFormatPr defaultColWidth="9.00390625" defaultRowHeight="29.25" customHeight="1"/>
  <cols>
    <col min="1" max="7" width="9.00390625" style="1" customWidth="1"/>
    <col min="8" max="8" width="1.75390625" style="1" customWidth="1"/>
    <col min="9" max="9" width="3.50390625" style="1" customWidth="1"/>
    <col min="10" max="11" width="1.37890625" style="1" customWidth="1"/>
    <col min="12" max="12" width="2.50390625" style="1" customWidth="1"/>
    <col min="13" max="13" width="3.75390625" style="1" customWidth="1"/>
    <col min="14" max="14" width="14.375" style="1" customWidth="1"/>
    <col min="15" max="15" width="17.75390625" style="1" customWidth="1"/>
    <col min="16" max="16" width="3.50390625" style="38" customWidth="1"/>
    <col min="17" max="17" width="2.625" style="1" customWidth="1"/>
    <col min="18" max="18" width="6.50390625" style="1" customWidth="1"/>
    <col min="19" max="19" width="10.875" style="1" customWidth="1"/>
    <col min="20" max="20" width="7.25390625" style="1" customWidth="1"/>
    <col min="21" max="21" width="2.50390625" style="1" customWidth="1"/>
    <col min="22" max="22" width="6.875" style="1" customWidth="1"/>
    <col min="23" max="23" width="2.375" style="1" customWidth="1"/>
    <col min="24" max="24" width="4.375" style="1" customWidth="1"/>
    <col min="25" max="26" width="2.375" style="1" customWidth="1"/>
    <col min="27" max="27" width="1.625" style="1" customWidth="1"/>
    <col min="28" max="16384" width="9.00390625" style="1" customWidth="1"/>
  </cols>
  <sheetData>
    <row r="1" spans="31:33" ht="29.25" customHeight="1">
      <c r="AE1" s="235" t="s">
        <v>103</v>
      </c>
      <c r="AF1" s="235"/>
      <c r="AG1" s="235"/>
    </row>
    <row r="2" ht="29.25" customHeight="1">
      <c r="I2" s="85" t="s">
        <v>104</v>
      </c>
    </row>
    <row r="3" spans="8:27" ht="26.25" customHeight="1" thickBot="1">
      <c r="H3" s="69"/>
      <c r="I3" s="88">
        <v>3</v>
      </c>
      <c r="J3" s="70"/>
      <c r="K3" s="231" t="s">
        <v>116</v>
      </c>
      <c r="L3" s="232"/>
      <c r="M3" s="232"/>
      <c r="N3" s="88" t="s">
        <v>32</v>
      </c>
      <c r="O3" s="70"/>
      <c r="P3" s="89"/>
      <c r="Q3" s="70"/>
      <c r="R3" s="70"/>
      <c r="S3" s="70"/>
      <c r="T3" s="70"/>
      <c r="U3" s="70"/>
      <c r="V3" s="70"/>
      <c r="W3" s="70"/>
      <c r="X3" s="90"/>
      <c r="Y3" s="91"/>
      <c r="Z3" s="233">
        <v>10</v>
      </c>
      <c r="AA3" s="234"/>
    </row>
    <row r="4" spans="8:27" ht="23.25" customHeight="1">
      <c r="H4" s="27"/>
      <c r="I4" s="163" t="s">
        <v>64</v>
      </c>
      <c r="J4" s="166" t="s">
        <v>39</v>
      </c>
      <c r="K4" s="166"/>
      <c r="L4" s="166"/>
      <c r="M4" s="166"/>
      <c r="N4" s="167"/>
      <c r="O4" s="168" t="s">
        <v>33</v>
      </c>
      <c r="P4" s="167"/>
      <c r="Q4" s="168" t="s">
        <v>34</v>
      </c>
      <c r="R4" s="166"/>
      <c r="S4" s="166"/>
      <c r="T4" s="166"/>
      <c r="U4" s="166"/>
      <c r="V4" s="166"/>
      <c r="W4" s="166"/>
      <c r="X4" s="166"/>
      <c r="Y4" s="166"/>
      <c r="Z4" s="169"/>
      <c r="AA4" s="87"/>
    </row>
    <row r="5" spans="8:27" ht="30" customHeight="1">
      <c r="H5" s="27"/>
      <c r="I5" s="164"/>
      <c r="J5" s="153" t="s">
        <v>70</v>
      </c>
      <c r="K5" s="153"/>
      <c r="L5" s="153"/>
      <c r="M5" s="153"/>
      <c r="N5" s="154"/>
      <c r="O5" s="44">
        <f>5000*17</f>
        <v>85000</v>
      </c>
      <c r="P5" s="17" t="s">
        <v>4</v>
      </c>
      <c r="Q5" s="65" t="s">
        <v>49</v>
      </c>
      <c r="R5" s="66" t="s">
        <v>100</v>
      </c>
      <c r="S5" s="236" t="s">
        <v>101</v>
      </c>
      <c r="T5" s="237"/>
      <c r="U5" s="237"/>
      <c r="V5" s="237"/>
      <c r="W5" s="237"/>
      <c r="X5" s="237"/>
      <c r="Y5" s="237"/>
      <c r="Z5" s="238"/>
      <c r="AA5" s="92"/>
    </row>
    <row r="6" spans="8:27" ht="23.25" customHeight="1">
      <c r="H6" s="27"/>
      <c r="I6" s="164"/>
      <c r="J6" s="170" t="s">
        <v>69</v>
      </c>
      <c r="K6" s="153"/>
      <c r="L6" s="153"/>
      <c r="M6" s="153"/>
      <c r="N6" s="154"/>
      <c r="O6" s="171" t="s">
        <v>60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93"/>
    </row>
    <row r="7" spans="8:27" ht="30" customHeight="1">
      <c r="H7" s="27"/>
      <c r="I7" s="164"/>
      <c r="J7" s="18"/>
      <c r="K7" s="152" t="s">
        <v>62</v>
      </c>
      <c r="L7" s="153"/>
      <c r="M7" s="153"/>
      <c r="N7" s="154"/>
      <c r="O7" s="45">
        <v>23100</v>
      </c>
      <c r="P7" s="17" t="s">
        <v>4</v>
      </c>
      <c r="Q7" s="174" t="s">
        <v>97</v>
      </c>
      <c r="R7" s="175"/>
      <c r="S7" s="175"/>
      <c r="T7" s="175"/>
      <c r="U7" s="175"/>
      <c r="V7" s="175"/>
      <c r="W7" s="175"/>
      <c r="X7" s="175"/>
      <c r="Y7" s="175"/>
      <c r="Z7" s="176"/>
      <c r="AA7" s="94"/>
    </row>
    <row r="8" spans="8:27" ht="30" customHeight="1">
      <c r="H8" s="27"/>
      <c r="I8" s="164"/>
      <c r="J8" s="22"/>
      <c r="K8" s="177" t="s">
        <v>74</v>
      </c>
      <c r="L8" s="178"/>
      <c r="M8" s="178"/>
      <c r="N8" s="179"/>
      <c r="O8" s="108"/>
      <c r="P8" s="17" t="s">
        <v>4</v>
      </c>
      <c r="Q8" s="180"/>
      <c r="R8" s="181"/>
      <c r="S8" s="181"/>
      <c r="T8" s="181"/>
      <c r="U8" s="181"/>
      <c r="V8" s="181"/>
      <c r="W8" s="181"/>
      <c r="X8" s="181"/>
      <c r="Y8" s="181"/>
      <c r="Z8" s="182"/>
      <c r="AA8" s="95"/>
    </row>
    <row r="9" spans="8:27" ht="23.25" customHeight="1">
      <c r="H9" s="27"/>
      <c r="I9" s="164"/>
      <c r="J9" s="170" t="s">
        <v>71</v>
      </c>
      <c r="K9" s="153"/>
      <c r="L9" s="153"/>
      <c r="M9" s="153"/>
      <c r="N9" s="154"/>
      <c r="O9" s="171" t="s">
        <v>63</v>
      </c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3"/>
      <c r="AA9" s="93"/>
    </row>
    <row r="10" spans="8:27" ht="30" customHeight="1">
      <c r="H10" s="27"/>
      <c r="I10" s="164"/>
      <c r="J10" s="23"/>
      <c r="K10" s="183" t="s">
        <v>62</v>
      </c>
      <c r="L10" s="170"/>
      <c r="M10" s="170"/>
      <c r="N10" s="184"/>
      <c r="O10" s="46">
        <v>203000</v>
      </c>
      <c r="P10" s="17" t="s">
        <v>4</v>
      </c>
      <c r="Q10" s="185" t="s">
        <v>115</v>
      </c>
      <c r="R10" s="186"/>
      <c r="S10" s="186"/>
      <c r="T10" s="186"/>
      <c r="U10" s="186"/>
      <c r="V10" s="186"/>
      <c r="W10" s="186"/>
      <c r="X10" s="186"/>
      <c r="Y10" s="186"/>
      <c r="Z10" s="187"/>
      <c r="AA10" s="96"/>
    </row>
    <row r="11" spans="8:27" ht="30" customHeight="1">
      <c r="H11" s="27"/>
      <c r="I11" s="164"/>
      <c r="J11" s="24"/>
      <c r="K11" s="177" t="s">
        <v>74</v>
      </c>
      <c r="L11" s="178"/>
      <c r="M11" s="178"/>
      <c r="N11" s="179"/>
      <c r="O11" s="108"/>
      <c r="P11" s="17" t="s">
        <v>4</v>
      </c>
      <c r="Q11" s="180"/>
      <c r="R11" s="181"/>
      <c r="S11" s="181"/>
      <c r="T11" s="181"/>
      <c r="U11" s="181"/>
      <c r="V11" s="181"/>
      <c r="W11" s="181"/>
      <c r="X11" s="181"/>
      <c r="Y11" s="181"/>
      <c r="Z11" s="182"/>
      <c r="AA11" s="95"/>
    </row>
    <row r="12" spans="8:27" ht="30" customHeight="1">
      <c r="H12" s="27"/>
      <c r="I12" s="164"/>
      <c r="J12" s="153" t="s">
        <v>72</v>
      </c>
      <c r="K12" s="153"/>
      <c r="L12" s="153"/>
      <c r="M12" s="153"/>
      <c r="N12" s="154"/>
      <c r="O12" s="46">
        <v>255500</v>
      </c>
      <c r="P12" s="17" t="s">
        <v>4</v>
      </c>
      <c r="Q12" s="185" t="s">
        <v>99</v>
      </c>
      <c r="R12" s="186"/>
      <c r="S12" s="186"/>
      <c r="T12" s="186"/>
      <c r="U12" s="186"/>
      <c r="V12" s="186"/>
      <c r="W12" s="186"/>
      <c r="X12" s="186"/>
      <c r="Y12" s="186"/>
      <c r="Z12" s="187"/>
      <c r="AA12" s="96"/>
    </row>
    <row r="13" spans="8:27" ht="30" customHeight="1">
      <c r="H13" s="27"/>
      <c r="I13" s="164"/>
      <c r="J13" s="153" t="s">
        <v>73</v>
      </c>
      <c r="K13" s="153"/>
      <c r="L13" s="153"/>
      <c r="M13" s="153"/>
      <c r="N13" s="154"/>
      <c r="O13" s="46">
        <v>648599</v>
      </c>
      <c r="P13" s="17" t="s">
        <v>4</v>
      </c>
      <c r="Q13" s="19" t="s">
        <v>35</v>
      </c>
      <c r="R13" s="20"/>
      <c r="S13" s="20"/>
      <c r="T13" s="20"/>
      <c r="U13" s="20"/>
      <c r="V13" s="20"/>
      <c r="W13" s="20"/>
      <c r="X13" s="20"/>
      <c r="Y13" s="20"/>
      <c r="Z13" s="21"/>
      <c r="AA13" s="73"/>
    </row>
    <row r="14" spans="8:27" ht="30" customHeight="1" thickBot="1">
      <c r="H14" s="27"/>
      <c r="I14" s="165"/>
      <c r="J14" s="188" t="s">
        <v>38</v>
      </c>
      <c r="K14" s="188"/>
      <c r="L14" s="188"/>
      <c r="M14" s="188"/>
      <c r="N14" s="189"/>
      <c r="O14" s="47">
        <f>SUM(O5:O13)</f>
        <v>1215199</v>
      </c>
      <c r="P14" s="25" t="s">
        <v>4</v>
      </c>
      <c r="Q14" s="190"/>
      <c r="R14" s="191"/>
      <c r="S14" s="191"/>
      <c r="T14" s="191"/>
      <c r="U14" s="191"/>
      <c r="V14" s="191"/>
      <c r="W14" s="191"/>
      <c r="X14" s="191"/>
      <c r="Y14" s="191"/>
      <c r="Z14" s="192"/>
      <c r="AA14" s="73"/>
    </row>
    <row r="15" spans="8:27" ht="23.25" customHeight="1">
      <c r="H15" s="27"/>
      <c r="I15" s="163" t="s">
        <v>65</v>
      </c>
      <c r="J15" s="193" t="s">
        <v>39</v>
      </c>
      <c r="K15" s="193"/>
      <c r="L15" s="193"/>
      <c r="M15" s="193"/>
      <c r="N15" s="194"/>
      <c r="O15" s="18" t="s">
        <v>33</v>
      </c>
      <c r="P15" s="18"/>
      <c r="Q15" s="195" t="s">
        <v>34</v>
      </c>
      <c r="R15" s="193"/>
      <c r="S15" s="193"/>
      <c r="T15" s="193"/>
      <c r="U15" s="193"/>
      <c r="V15" s="193"/>
      <c r="W15" s="193"/>
      <c r="X15" s="193"/>
      <c r="Y15" s="193"/>
      <c r="Z15" s="196"/>
      <c r="AA15" s="87"/>
    </row>
    <row r="16" spans="8:27" ht="30" customHeight="1">
      <c r="H16" s="27"/>
      <c r="I16" s="164"/>
      <c r="J16" s="153" t="s">
        <v>41</v>
      </c>
      <c r="K16" s="153"/>
      <c r="L16" s="153"/>
      <c r="M16" s="153"/>
      <c r="N16" s="154"/>
      <c r="O16" s="48">
        <v>40000</v>
      </c>
      <c r="P16" s="26" t="s">
        <v>4</v>
      </c>
      <c r="Q16" s="197" t="s">
        <v>98</v>
      </c>
      <c r="R16" s="186"/>
      <c r="S16" s="186"/>
      <c r="T16" s="186"/>
      <c r="U16" s="186"/>
      <c r="V16" s="186"/>
      <c r="W16" s="186"/>
      <c r="X16" s="186"/>
      <c r="Y16" s="186"/>
      <c r="Z16" s="187"/>
      <c r="AA16" s="96"/>
    </row>
    <row r="17" spans="8:27" ht="30" customHeight="1">
      <c r="H17" s="27"/>
      <c r="I17" s="164"/>
      <c r="J17" s="153" t="s">
        <v>42</v>
      </c>
      <c r="K17" s="153"/>
      <c r="L17" s="153"/>
      <c r="M17" s="153"/>
      <c r="N17" s="154"/>
      <c r="O17" s="49">
        <v>40000</v>
      </c>
      <c r="P17" s="26" t="s">
        <v>4</v>
      </c>
      <c r="Q17" s="198" t="s">
        <v>114</v>
      </c>
      <c r="R17" s="199"/>
      <c r="S17" s="199"/>
      <c r="T17" s="199"/>
      <c r="U17" s="199"/>
      <c r="V17" s="199"/>
      <c r="W17" s="199"/>
      <c r="X17" s="199"/>
      <c r="Y17" s="199"/>
      <c r="Z17" s="200"/>
      <c r="AA17" s="97"/>
    </row>
    <row r="18" spans="8:27" ht="23.25" customHeight="1">
      <c r="H18" s="27"/>
      <c r="I18" s="164"/>
      <c r="J18" s="183" t="s">
        <v>43</v>
      </c>
      <c r="K18" s="170"/>
      <c r="L18" s="170"/>
      <c r="M18" s="170"/>
      <c r="N18" s="184"/>
      <c r="O18" s="201" t="s">
        <v>44</v>
      </c>
      <c r="P18" s="201"/>
      <c r="Q18" s="201" t="s">
        <v>45</v>
      </c>
      <c r="R18" s="201"/>
      <c r="S18" s="201"/>
      <c r="T18" s="201" t="s">
        <v>36</v>
      </c>
      <c r="U18" s="201"/>
      <c r="V18" s="201" t="s">
        <v>46</v>
      </c>
      <c r="W18" s="201"/>
      <c r="X18" s="201"/>
      <c r="Y18" s="201"/>
      <c r="Z18" s="202"/>
      <c r="AA18" s="87"/>
    </row>
    <row r="19" spans="8:27" ht="30" customHeight="1">
      <c r="H19" s="27"/>
      <c r="I19" s="164"/>
      <c r="J19" s="27"/>
      <c r="K19" s="204" t="s">
        <v>62</v>
      </c>
      <c r="L19" s="205"/>
      <c r="M19" s="205"/>
      <c r="N19" s="206"/>
      <c r="O19" s="50">
        <f>SUM($O$20:$O$27)</f>
        <v>585000</v>
      </c>
      <c r="P19" s="26" t="s">
        <v>4</v>
      </c>
      <c r="Q19" s="22"/>
      <c r="R19" s="22"/>
      <c r="S19" s="22"/>
      <c r="T19" s="22"/>
      <c r="U19" s="22"/>
      <c r="V19" s="22"/>
      <c r="W19" s="22"/>
      <c r="X19" s="22"/>
      <c r="Y19" s="22"/>
      <c r="Z19" s="203"/>
      <c r="AA19" s="87"/>
    </row>
    <row r="20" spans="8:27" ht="30" customHeight="1">
      <c r="H20" s="27"/>
      <c r="I20" s="164"/>
      <c r="J20" s="4"/>
      <c r="K20" s="5"/>
      <c r="L20" s="213" t="s">
        <v>80</v>
      </c>
      <c r="M20" s="214"/>
      <c r="N20" s="215"/>
      <c r="O20" s="51">
        <v>50000</v>
      </c>
      <c r="P20" s="28" t="s">
        <v>4</v>
      </c>
      <c r="Q20" s="216" t="s">
        <v>81</v>
      </c>
      <c r="R20" s="217"/>
      <c r="S20" s="218"/>
      <c r="T20" s="56">
        <v>4</v>
      </c>
      <c r="U20" s="28" t="s">
        <v>9</v>
      </c>
      <c r="V20" s="59">
        <v>50</v>
      </c>
      <c r="W20" s="29" t="s">
        <v>50</v>
      </c>
      <c r="X20" s="62">
        <v>30</v>
      </c>
      <c r="Y20" s="30" t="s">
        <v>51</v>
      </c>
      <c r="Z20" s="31" t="s">
        <v>37</v>
      </c>
      <c r="AA20" s="98"/>
    </row>
    <row r="21" spans="8:27" ht="30" customHeight="1">
      <c r="H21" s="27"/>
      <c r="I21" s="164"/>
      <c r="J21" s="4"/>
      <c r="K21" s="5"/>
      <c r="L21" s="207" t="s">
        <v>82</v>
      </c>
      <c r="M21" s="208"/>
      <c r="N21" s="209"/>
      <c r="O21" s="52">
        <v>150000</v>
      </c>
      <c r="P21" s="32" t="s">
        <v>4</v>
      </c>
      <c r="Q21" s="210" t="s">
        <v>83</v>
      </c>
      <c r="R21" s="211"/>
      <c r="S21" s="212"/>
      <c r="T21" s="57">
        <v>6</v>
      </c>
      <c r="U21" s="32" t="s">
        <v>9</v>
      </c>
      <c r="V21" s="60">
        <v>100</v>
      </c>
      <c r="W21" s="33" t="s">
        <v>50</v>
      </c>
      <c r="X21" s="63">
        <v>20</v>
      </c>
      <c r="Y21" s="34" t="s">
        <v>51</v>
      </c>
      <c r="Z21" s="35" t="s">
        <v>37</v>
      </c>
      <c r="AA21" s="98"/>
    </row>
    <row r="22" spans="8:27" ht="30" customHeight="1">
      <c r="H22" s="27"/>
      <c r="I22" s="164"/>
      <c r="J22" s="4"/>
      <c r="K22" s="5"/>
      <c r="L22" s="207" t="s">
        <v>84</v>
      </c>
      <c r="M22" s="208"/>
      <c r="N22" s="209"/>
      <c r="O22" s="52">
        <v>20000</v>
      </c>
      <c r="P22" s="32" t="s">
        <v>4</v>
      </c>
      <c r="Q22" s="210" t="s">
        <v>85</v>
      </c>
      <c r="R22" s="211"/>
      <c r="S22" s="212"/>
      <c r="T22" s="57">
        <v>8</v>
      </c>
      <c r="U22" s="32" t="s">
        <v>9</v>
      </c>
      <c r="V22" s="60">
        <v>40</v>
      </c>
      <c r="W22" s="33" t="s">
        <v>50</v>
      </c>
      <c r="X22" s="63">
        <v>5</v>
      </c>
      <c r="Y22" s="34" t="s">
        <v>51</v>
      </c>
      <c r="Z22" s="35" t="s">
        <v>37</v>
      </c>
      <c r="AA22" s="98"/>
    </row>
    <row r="23" spans="8:27" ht="30" customHeight="1">
      <c r="H23" s="27"/>
      <c r="I23" s="164"/>
      <c r="J23" s="4"/>
      <c r="K23" s="5"/>
      <c r="L23" s="207" t="s">
        <v>86</v>
      </c>
      <c r="M23" s="208"/>
      <c r="N23" s="209"/>
      <c r="O23" s="52">
        <v>300000</v>
      </c>
      <c r="P23" s="32" t="s">
        <v>4</v>
      </c>
      <c r="Q23" s="210" t="s">
        <v>83</v>
      </c>
      <c r="R23" s="211"/>
      <c r="S23" s="212"/>
      <c r="T23" s="57">
        <v>10</v>
      </c>
      <c r="U23" s="32" t="s">
        <v>9</v>
      </c>
      <c r="V23" s="60">
        <v>400</v>
      </c>
      <c r="W23" s="33" t="s">
        <v>50</v>
      </c>
      <c r="X23" s="63">
        <v>20</v>
      </c>
      <c r="Y23" s="34" t="s">
        <v>51</v>
      </c>
      <c r="Z23" s="35" t="s">
        <v>37</v>
      </c>
      <c r="AA23" s="98"/>
    </row>
    <row r="24" spans="8:27" ht="30" customHeight="1">
      <c r="H24" s="27"/>
      <c r="I24" s="164"/>
      <c r="J24" s="4"/>
      <c r="K24" s="5"/>
      <c r="L24" s="207" t="s">
        <v>87</v>
      </c>
      <c r="M24" s="208"/>
      <c r="N24" s="209"/>
      <c r="O24" s="52">
        <v>10000</v>
      </c>
      <c r="P24" s="32" t="s">
        <v>4</v>
      </c>
      <c r="Q24" s="210" t="s">
        <v>83</v>
      </c>
      <c r="R24" s="211"/>
      <c r="S24" s="212"/>
      <c r="T24" s="57" t="s">
        <v>88</v>
      </c>
      <c r="U24" s="32" t="s">
        <v>9</v>
      </c>
      <c r="V24" s="60">
        <v>50</v>
      </c>
      <c r="W24" s="33" t="s">
        <v>50</v>
      </c>
      <c r="X24" s="63">
        <v>20</v>
      </c>
      <c r="Y24" s="34" t="s">
        <v>51</v>
      </c>
      <c r="Z24" s="35" t="s">
        <v>37</v>
      </c>
      <c r="AA24" s="98"/>
    </row>
    <row r="25" spans="8:27" ht="30" customHeight="1">
      <c r="H25" s="27"/>
      <c r="I25" s="164"/>
      <c r="J25" s="4"/>
      <c r="K25" s="5"/>
      <c r="L25" s="207" t="s">
        <v>89</v>
      </c>
      <c r="M25" s="208"/>
      <c r="N25" s="209"/>
      <c r="O25" s="52">
        <v>20000</v>
      </c>
      <c r="P25" s="32" t="s">
        <v>4</v>
      </c>
      <c r="Q25" s="210" t="s">
        <v>90</v>
      </c>
      <c r="R25" s="211"/>
      <c r="S25" s="212"/>
      <c r="T25" s="57">
        <v>11</v>
      </c>
      <c r="U25" s="32" t="s">
        <v>9</v>
      </c>
      <c r="V25" s="60">
        <v>50</v>
      </c>
      <c r="W25" s="33" t="s">
        <v>50</v>
      </c>
      <c r="X25" s="63">
        <v>8</v>
      </c>
      <c r="Y25" s="34" t="s">
        <v>51</v>
      </c>
      <c r="Z25" s="35" t="s">
        <v>37</v>
      </c>
      <c r="AA25" s="98"/>
    </row>
    <row r="26" spans="8:27" ht="30" customHeight="1">
      <c r="H26" s="27"/>
      <c r="I26" s="164"/>
      <c r="J26" s="4"/>
      <c r="K26" s="5"/>
      <c r="L26" s="207" t="s">
        <v>91</v>
      </c>
      <c r="M26" s="208"/>
      <c r="N26" s="209"/>
      <c r="O26" s="52">
        <v>30000</v>
      </c>
      <c r="P26" s="32" t="s">
        <v>4</v>
      </c>
      <c r="Q26" s="210" t="s">
        <v>83</v>
      </c>
      <c r="R26" s="211"/>
      <c r="S26" s="212"/>
      <c r="T26" s="57">
        <v>12</v>
      </c>
      <c r="U26" s="32" t="s">
        <v>9</v>
      </c>
      <c r="V26" s="60">
        <v>80</v>
      </c>
      <c r="W26" s="33" t="s">
        <v>50</v>
      </c>
      <c r="X26" s="63">
        <v>15</v>
      </c>
      <c r="Y26" s="34" t="s">
        <v>51</v>
      </c>
      <c r="Z26" s="35" t="s">
        <v>37</v>
      </c>
      <c r="AA26" s="98"/>
    </row>
    <row r="27" spans="8:27" ht="30" customHeight="1">
      <c r="H27" s="27"/>
      <c r="I27" s="164"/>
      <c r="J27" s="4"/>
      <c r="K27" s="5"/>
      <c r="L27" s="207" t="s">
        <v>92</v>
      </c>
      <c r="M27" s="208"/>
      <c r="N27" s="209"/>
      <c r="O27" s="52">
        <v>5000</v>
      </c>
      <c r="P27" s="32" t="s">
        <v>4</v>
      </c>
      <c r="Q27" s="210" t="s">
        <v>81</v>
      </c>
      <c r="R27" s="211"/>
      <c r="S27" s="212"/>
      <c r="T27" s="57">
        <v>1</v>
      </c>
      <c r="U27" s="32" t="s">
        <v>9</v>
      </c>
      <c r="V27" s="60">
        <v>10</v>
      </c>
      <c r="W27" s="33" t="s">
        <v>50</v>
      </c>
      <c r="X27" s="63">
        <v>3</v>
      </c>
      <c r="Y27" s="34" t="s">
        <v>51</v>
      </c>
      <c r="Z27" s="35" t="s">
        <v>37</v>
      </c>
      <c r="AA27" s="98"/>
    </row>
    <row r="28" spans="8:27" ht="30" customHeight="1">
      <c r="H28" s="27"/>
      <c r="I28" s="164"/>
      <c r="J28" s="4"/>
      <c r="K28" s="6"/>
      <c r="L28" s="224"/>
      <c r="M28" s="225"/>
      <c r="N28" s="226"/>
      <c r="O28" s="53"/>
      <c r="P28" s="39" t="s">
        <v>4</v>
      </c>
      <c r="Q28" s="227"/>
      <c r="R28" s="227"/>
      <c r="S28" s="227"/>
      <c r="T28" s="58"/>
      <c r="U28" s="39" t="s">
        <v>9</v>
      </c>
      <c r="V28" s="61"/>
      <c r="W28" s="40" t="s">
        <v>50</v>
      </c>
      <c r="X28" s="64"/>
      <c r="Y28" s="41" t="s">
        <v>51</v>
      </c>
      <c r="Z28" s="42" t="s">
        <v>37</v>
      </c>
      <c r="AA28" s="98"/>
    </row>
    <row r="29" spans="8:27" ht="30" customHeight="1">
      <c r="H29" s="27"/>
      <c r="I29" s="164"/>
      <c r="J29" s="4"/>
      <c r="K29" s="177" t="s">
        <v>74</v>
      </c>
      <c r="L29" s="178"/>
      <c r="M29" s="178"/>
      <c r="N29" s="179"/>
      <c r="O29" s="109"/>
      <c r="P29" s="36" t="s">
        <v>4</v>
      </c>
      <c r="Q29" s="228" t="s">
        <v>61</v>
      </c>
      <c r="R29" s="229"/>
      <c r="S29" s="229"/>
      <c r="T29" s="229"/>
      <c r="U29" s="229"/>
      <c r="V29" s="229"/>
      <c r="W29" s="229"/>
      <c r="X29" s="229"/>
      <c r="Y29" s="229"/>
      <c r="Z29" s="230"/>
      <c r="AA29" s="95"/>
    </row>
    <row r="30" spans="8:27" ht="30" customHeight="1">
      <c r="H30" s="27"/>
      <c r="I30" s="164"/>
      <c r="J30" s="153" t="s">
        <v>40</v>
      </c>
      <c r="K30" s="153"/>
      <c r="L30" s="153"/>
      <c r="M30" s="153"/>
      <c r="N30" s="154"/>
      <c r="O30" s="54">
        <f>O31-O16-O17-O19</f>
        <v>550199</v>
      </c>
      <c r="P30" s="17" t="s">
        <v>4</v>
      </c>
      <c r="Q30" s="239" t="s">
        <v>102</v>
      </c>
      <c r="R30" s="240"/>
      <c r="S30" s="240"/>
      <c r="T30" s="240"/>
      <c r="U30" s="240"/>
      <c r="V30" s="240"/>
      <c r="W30" s="240"/>
      <c r="X30" s="240"/>
      <c r="Y30" s="240"/>
      <c r="Z30" s="241"/>
      <c r="AA30" s="99"/>
    </row>
    <row r="31" spans="8:27" ht="30" customHeight="1" thickBot="1">
      <c r="H31" s="27"/>
      <c r="I31" s="165"/>
      <c r="J31" s="219" t="s">
        <v>38</v>
      </c>
      <c r="K31" s="219"/>
      <c r="L31" s="219"/>
      <c r="M31" s="219"/>
      <c r="N31" s="220"/>
      <c r="O31" s="55">
        <f>O14</f>
        <v>1215199</v>
      </c>
      <c r="P31" s="37" t="s">
        <v>4</v>
      </c>
      <c r="Q31" s="221"/>
      <c r="R31" s="221"/>
      <c r="S31" s="221"/>
      <c r="T31" s="221"/>
      <c r="U31" s="221"/>
      <c r="V31" s="221"/>
      <c r="W31" s="222"/>
      <c r="X31" s="222"/>
      <c r="Y31" s="222"/>
      <c r="Z31" s="223"/>
      <c r="AA31" s="87"/>
    </row>
    <row r="32" spans="8:27" ht="11.25" customHeight="1">
      <c r="H32" s="27"/>
      <c r="I32" s="71" t="s">
        <v>47</v>
      </c>
      <c r="J32" s="71"/>
      <c r="K32" s="10"/>
      <c r="L32" s="10"/>
      <c r="M32" s="10"/>
      <c r="N32" s="10"/>
      <c r="O32" s="10"/>
      <c r="P32" s="16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74"/>
    </row>
    <row r="33" spans="8:27" ht="11.25" customHeight="1">
      <c r="H33" s="27"/>
      <c r="I33" s="71" t="s">
        <v>66</v>
      </c>
      <c r="J33" s="71"/>
      <c r="K33" s="10"/>
      <c r="L33" s="10"/>
      <c r="M33" s="10"/>
      <c r="N33" s="10"/>
      <c r="O33" s="10"/>
      <c r="P33" s="1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74"/>
    </row>
    <row r="34" spans="8:27" ht="11.25" customHeight="1">
      <c r="H34" s="27"/>
      <c r="I34" s="71" t="s">
        <v>67</v>
      </c>
      <c r="J34" s="71"/>
      <c r="K34" s="10"/>
      <c r="L34" s="10"/>
      <c r="M34" s="10"/>
      <c r="N34" s="10"/>
      <c r="O34" s="10"/>
      <c r="P34" s="1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74"/>
    </row>
    <row r="35" spans="8:27" ht="11.25" customHeight="1">
      <c r="H35" s="27"/>
      <c r="I35" s="71" t="s">
        <v>68</v>
      </c>
      <c r="J35" s="7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74"/>
    </row>
    <row r="36" spans="8:27" ht="11.25" customHeight="1">
      <c r="H36" s="100"/>
      <c r="I36" s="83" t="s">
        <v>48</v>
      </c>
      <c r="J36" s="83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2"/>
    </row>
  </sheetData>
  <sheetProtection selectLockedCells="1"/>
  <mergeCells count="64">
    <mergeCell ref="K3:M3"/>
    <mergeCell ref="Z3:AA3"/>
    <mergeCell ref="AE1:AG1"/>
    <mergeCell ref="S5:Z5"/>
    <mergeCell ref="J30:N30"/>
    <mergeCell ref="Q30:Z30"/>
    <mergeCell ref="L23:N23"/>
    <mergeCell ref="Q23:S23"/>
    <mergeCell ref="L24:N24"/>
    <mergeCell ref="Q24:S24"/>
    <mergeCell ref="J31:N31"/>
    <mergeCell ref="Q31:Z31"/>
    <mergeCell ref="L27:N27"/>
    <mergeCell ref="Q27:S27"/>
    <mergeCell ref="L28:N28"/>
    <mergeCell ref="Q28:S28"/>
    <mergeCell ref="K29:N29"/>
    <mergeCell ref="Q29:Z29"/>
    <mergeCell ref="L25:N25"/>
    <mergeCell ref="Q25:S25"/>
    <mergeCell ref="L26:N26"/>
    <mergeCell ref="Q26:S26"/>
    <mergeCell ref="L20:N20"/>
    <mergeCell ref="Q20:S20"/>
    <mergeCell ref="L21:N21"/>
    <mergeCell ref="Q21:S21"/>
    <mergeCell ref="L22:N22"/>
    <mergeCell ref="Q22:S22"/>
    <mergeCell ref="Q16:Z16"/>
    <mergeCell ref="J17:N17"/>
    <mergeCell ref="Q17:Z17"/>
    <mergeCell ref="J18:N18"/>
    <mergeCell ref="O18:P18"/>
    <mergeCell ref="Q18:S19"/>
    <mergeCell ref="T18:U19"/>
    <mergeCell ref="V18:Z19"/>
    <mergeCell ref="K19:N19"/>
    <mergeCell ref="J12:N12"/>
    <mergeCell ref="Q12:Z12"/>
    <mergeCell ref="J13:N13"/>
    <mergeCell ref="J14:N14"/>
    <mergeCell ref="Q14:Z14"/>
    <mergeCell ref="I15:I31"/>
    <mergeCell ref="J15:N15"/>
    <mergeCell ref="O15:P15"/>
    <mergeCell ref="Q15:Z15"/>
    <mergeCell ref="J16:N16"/>
    <mergeCell ref="Q8:Z8"/>
    <mergeCell ref="J9:N9"/>
    <mergeCell ref="O9:Z9"/>
    <mergeCell ref="K10:N10"/>
    <mergeCell ref="Q10:Z10"/>
    <mergeCell ref="K11:N11"/>
    <mergeCell ref="Q11:Z11"/>
    <mergeCell ref="I4:I14"/>
    <mergeCell ref="J4:N4"/>
    <mergeCell ref="O4:P4"/>
    <mergeCell ref="Q4:Z4"/>
    <mergeCell ref="J5:N5"/>
    <mergeCell ref="J6:N6"/>
    <mergeCell ref="O6:Z6"/>
    <mergeCell ref="K7:N7"/>
    <mergeCell ref="Q7:Z7"/>
    <mergeCell ref="K8:N8"/>
  </mergeCells>
  <conditionalFormatting sqref="Q16:Q17 O16:O17 K20:L28 O20:O28 V20:V28 Q7 O5 Q12 Q10 O12:O13 J20:J29 Q20:Q28 T20:T28 R28:S28 X20:X28">
    <cfRule type="cellIs" priority="1" dxfId="0" operator="notEqual" stopIfTrue="1">
      <formula>""</formula>
    </cfRule>
  </conditionalFormatting>
  <conditionalFormatting sqref="O10">
    <cfRule type="cellIs" priority="2" dxfId="0" operator="notEqual" stopIfTrue="1">
      <formula>""</formula>
    </cfRule>
  </conditionalFormatting>
  <conditionalFormatting sqref="L20:L27">
    <cfRule type="cellIs" priority="3" dxfId="0" operator="notEqual" stopIfTrue="1">
      <formula>""</formula>
    </cfRule>
  </conditionalFormatting>
  <conditionalFormatting sqref="Q20:Q27">
    <cfRule type="expression" priority="4" dxfId="0" stopIfTrue="1">
      <formula>$I20&lt;&gt;""</formula>
    </cfRule>
  </conditionalFormatting>
  <conditionalFormatting sqref="T20:T27">
    <cfRule type="cellIs" priority="5" dxfId="0" operator="notEqual" stopIfTrue="1">
      <formula>""</formula>
    </cfRule>
  </conditionalFormatting>
  <conditionalFormatting sqref="V20:V27">
    <cfRule type="cellIs" priority="6" dxfId="0" operator="notEqual" stopIfTrue="1">
      <formula>""</formula>
    </cfRule>
  </conditionalFormatting>
  <conditionalFormatting sqref="X20:X27">
    <cfRule type="cellIs" priority="7" dxfId="0" operator="notEqual" stopIfTrue="1">
      <formula>""</formula>
    </cfRule>
  </conditionalFormatting>
  <dataValidations count="3">
    <dataValidation allowBlank="1" showInputMessage="1" showErrorMessage="1" sqref="Q7:AA7 Q28:S28 Q10:AA10 Q12:AA12 Q16:AA17 L28:N28"/>
    <dataValidation allowBlank="1" showInputMessage="1" showErrorMessage="1" sqref="Q8 Q11 Q29 Q20:Q27 L20:L27"/>
    <dataValidation allowBlank="1" showInputMessage="1" showErrorMessage="1" sqref="O5:O14 V20:V28 T20:T28 O16:O17 O20:O29 X20:X28"/>
  </dataValidations>
  <printOptions horizontalCentered="1" verticalCentered="1"/>
  <pageMargins left="0.35433070866141736" right="0.3937007874015748" top="0.31496062992125984" bottom="0.1968503937007874" header="0.5118110236220472" footer="0.1968503937007874"/>
  <pageSetup blackAndWhite="1" fitToHeight="1" fitToWidth="1" horizontalDpi="600" verticalDpi="600" orientation="landscape" paperSize="9" scale="62" r:id="rId2"/>
  <headerFooter alignWithMargins="0">
    <oddHeader xml:space="preserve">&amp;R&amp;"Comic Sans MS,標準"&amp;14 </oddHeader>
  </headerFooter>
  <rowBreaks count="1" manualBreakCount="1">
    <brk id="7" max="33" man="1"/>
  </rowBreaks>
  <colBreaks count="1" manualBreakCount="1">
    <brk id="16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翼</dc:creator>
  <cp:keywords/>
  <dc:description/>
  <cp:lastModifiedBy>名古屋市総務局</cp:lastModifiedBy>
  <cp:lastPrinted>2022-02-09T01:24:11Z</cp:lastPrinted>
  <dcterms:modified xsi:type="dcterms:W3CDTF">2022-02-09T01:26:55Z</dcterms:modified>
  <cp:category/>
  <cp:version/>
  <cp:contentType/>
  <cp:contentStatus/>
</cp:coreProperties>
</file>