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333E427F-9249-4C14-8CB7-3128A571CB97}" xr6:coauthVersionLast="47" xr6:coauthVersionMax="47" xr10:uidLastSave="{00000000-0000-0000-0000-000000000000}"/>
  <bookViews>
    <workbookView xWindow="9225" yWindow="3270" windowWidth="18495" windowHeight="11295" tabRatio="856" xr2:uid="{00000000-000D-0000-FFFF-FFFF00000000}"/>
  </bookViews>
  <sheets>
    <sheet name="29-1" sheetId="46" r:id="rId1"/>
    <sheet name="29-2" sheetId="47" r:id="rId2"/>
    <sheet name="29-3" sheetId="48" r:id="rId3"/>
    <sheet name="29-4" sheetId="49" r:id="rId4"/>
    <sheet name="29-5" sheetId="50" r:id="rId5"/>
    <sheet name="29-6" sheetId="42" r:id="rId6"/>
    <sheet name="29-7" sheetId="43" r:id="rId7"/>
    <sheet name="29-8" sheetId="44" r:id="rId8"/>
    <sheet name="29-9" sheetId="45" r:id="rId9"/>
    <sheet name="29-10" sheetId="38" r:id="rId10"/>
    <sheet name="29-11" sheetId="39" r:id="rId11"/>
    <sheet name="29-12" sheetId="40" r:id="rId12"/>
    <sheet name="29-13" sheetId="41" r:id="rId13"/>
    <sheet name="29-14" sheetId="55" r:id="rId14"/>
    <sheet name="29-15" sheetId="56" r:id="rId15"/>
    <sheet name="29-16" sheetId="58" r:id="rId16"/>
    <sheet name="29-17" sheetId="60" r:id="rId17"/>
  </sheets>
  <definedNames>
    <definedName name="_xlnm.Print_Area" localSheetId="9">'29-10'!$A$1:$H$6</definedName>
    <definedName name="_xlnm.Print_Area" localSheetId="10">'29-11'!$A$1:$H$4</definedName>
    <definedName name="_xlnm.Print_Area" localSheetId="13">'29-14'!$A$1:$P$8</definedName>
    <definedName name="_xlnm.Print_Area" localSheetId="14">'29-15'!$A$1:$M$11</definedName>
    <definedName name="_xlnm.Print_Area" localSheetId="15">'29-16'!$A$1:$P$87</definedName>
    <definedName name="_xlnm.Print_Area" localSheetId="16">'29-17'!$A$1:$I$29</definedName>
    <definedName name="_xlnm.Print_Area" localSheetId="2">'29-3'!$A$1:$O$13</definedName>
    <definedName name="q">#REF!</definedName>
    <definedName name="t">#REF!</definedName>
    <definedName name="第34_環境衛生.食品" localSheetId="15">#REF!</definedName>
    <definedName name="第34_環境衛生.食品" localSheetId="16">#REF!</definedName>
    <definedName name="第34_環境衛生.食品">#REF!</definedName>
    <definedName name="第52_不妊手術" localSheetId="15">#REF!</definedName>
    <definedName name="第52_不妊手術" localSheetId="16">#REF!</definedName>
    <definedName name="第52_不妊手術">#REF!</definedName>
    <definedName name="第53_人工妊娠中絶" localSheetId="15">#REF!</definedName>
    <definedName name="第53_人工妊娠中絶" localSheetId="16">#REF!</definedName>
    <definedName name="第53_人工妊娠中絶">#REF!</definedName>
    <definedName name="貼付表">"ピクチャ 73"</definedName>
    <definedName name="表" localSheetId="15">#REF!</definedName>
    <definedName name="表" localSheetId="16">#REF!</definedName>
    <definedName name="表">#REF!</definedName>
    <definedName name="表５の１８ＥＸ" localSheetId="15">#REF!</definedName>
    <definedName name="表５の１８ＥＸ" localSheetId="16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0" l="1"/>
  <c r="B5" i="50"/>
  <c r="M23" i="58"/>
  <c r="A5" i="41" l="1"/>
  <c r="B5" i="49" l="1"/>
  <c r="A5" i="49"/>
  <c r="C13" i="48"/>
  <c r="C12" i="48"/>
  <c r="C11" i="48"/>
  <c r="C10" i="48"/>
  <c r="C9" i="48"/>
  <c r="C8" i="48"/>
  <c r="C7" i="48"/>
  <c r="C6" i="48"/>
  <c r="O5" i="48"/>
  <c r="N5" i="48"/>
  <c r="M5" i="48"/>
  <c r="L5" i="48"/>
  <c r="K5" i="48"/>
  <c r="J5" i="48"/>
  <c r="I5" i="48"/>
  <c r="H5" i="48"/>
  <c r="G5" i="48"/>
  <c r="F5" i="48"/>
  <c r="E5" i="48"/>
  <c r="D5" i="48"/>
  <c r="O4" i="48"/>
  <c r="N4" i="48"/>
  <c r="M4" i="48"/>
  <c r="L4" i="48"/>
  <c r="K4" i="48"/>
  <c r="J4" i="48"/>
  <c r="I4" i="48"/>
  <c r="H4" i="48"/>
  <c r="G4" i="48"/>
  <c r="F4" i="48"/>
  <c r="E4" i="48"/>
  <c r="D4" i="48"/>
  <c r="B5" i="47"/>
  <c r="A5" i="47"/>
  <c r="D4" i="46"/>
  <c r="C4" i="46"/>
  <c r="C5" i="48" l="1"/>
  <c r="C4" i="48"/>
  <c r="B7" i="45"/>
  <c r="A7" i="45"/>
  <c r="B5" i="44" l="1"/>
  <c r="A5" i="44"/>
  <c r="B6" i="43"/>
  <c r="A6" i="43"/>
  <c r="B6" i="42"/>
  <c r="A6" i="42"/>
  <c r="B5" i="41"/>
  <c r="B6" i="40"/>
  <c r="A6" i="40"/>
  <c r="A4" i="39"/>
  <c r="B6" i="38"/>
  <c r="A6" i="38"/>
</calcChain>
</file>

<file path=xl/sharedStrings.xml><?xml version="1.0" encoding="utf-8"?>
<sst xmlns="http://schemas.openxmlformats.org/spreadsheetml/2006/main" count="1129" uniqueCount="259">
  <si>
    <t>総数</t>
    <rPh sb="0" eb="2">
      <t>ソウスウ</t>
    </rPh>
    <phoneticPr fontId="4"/>
  </si>
  <si>
    <t>その他</t>
    <rPh sb="2" eb="3">
      <t>タ</t>
    </rPh>
    <phoneticPr fontId="4"/>
  </si>
  <si>
    <t>総　　　　数</t>
    <phoneticPr fontId="4"/>
  </si>
  <si>
    <t>毒劇物・殺虫剤
・その他</t>
    <rPh sb="0" eb="1">
      <t>ドク</t>
    </rPh>
    <rPh sb="1" eb="3">
      <t>ゲキブツ</t>
    </rPh>
    <rPh sb="4" eb="7">
      <t>サッチュウザイ</t>
    </rPh>
    <rPh sb="11" eb="12">
      <t>タ</t>
    </rPh>
    <phoneticPr fontId="4"/>
  </si>
  <si>
    <t>検体数</t>
  </si>
  <si>
    <t>項目数</t>
  </si>
  <si>
    <t>人体病害動物</t>
    <rPh sb="0" eb="2">
      <t>ジンタイ</t>
    </rPh>
    <rPh sb="2" eb="4">
      <t>ビョウガイ</t>
    </rPh>
    <rPh sb="4" eb="6">
      <t>ドウブツ</t>
    </rPh>
    <phoneticPr fontId="4"/>
  </si>
  <si>
    <t>食糧加害動物</t>
    <rPh sb="0" eb="2">
      <t>ショクリョウ</t>
    </rPh>
    <rPh sb="2" eb="4">
      <t>カガイ</t>
    </rPh>
    <rPh sb="4" eb="6">
      <t>ドウブツ</t>
    </rPh>
    <phoneticPr fontId="4"/>
  </si>
  <si>
    <t>家屋内害虫</t>
    <rPh sb="0" eb="2">
      <t>カオク</t>
    </rPh>
    <rPh sb="2" eb="3">
      <t>ナイ</t>
    </rPh>
    <rPh sb="3" eb="5">
      <t>ガイチュウ</t>
    </rPh>
    <phoneticPr fontId="4"/>
  </si>
  <si>
    <t>庭園害虫</t>
    <rPh sb="0" eb="2">
      <t>テイエン</t>
    </rPh>
    <rPh sb="2" eb="4">
      <t>ガイチュウ</t>
    </rPh>
    <phoneticPr fontId="4"/>
  </si>
  <si>
    <t>不快動物
その他</t>
    <rPh sb="0" eb="2">
      <t>フカイ</t>
    </rPh>
    <rPh sb="2" eb="4">
      <t>ドウブツ</t>
    </rPh>
    <rPh sb="7" eb="8">
      <t>タ</t>
    </rPh>
    <phoneticPr fontId="4"/>
  </si>
  <si>
    <t>薬剤効力試験</t>
    <rPh sb="0" eb="2">
      <t>ヤクザイ</t>
    </rPh>
    <rPh sb="2" eb="4">
      <t>コウリョク</t>
    </rPh>
    <rPh sb="4" eb="6">
      <t>シケン</t>
    </rPh>
    <phoneticPr fontId="4"/>
  </si>
  <si>
    <t>簡単なもの</t>
    <phoneticPr fontId="4"/>
  </si>
  <si>
    <t>複雑なもの</t>
  </si>
  <si>
    <t>検体数</t>
    <rPh sb="0" eb="2">
      <t>ケンタイ</t>
    </rPh>
    <rPh sb="2" eb="3">
      <t>スウ</t>
    </rPh>
    <phoneticPr fontId="4"/>
  </si>
  <si>
    <t>項目数</t>
    <rPh sb="0" eb="3">
      <t>コウモクスウ</t>
    </rPh>
    <phoneticPr fontId="4"/>
  </si>
  <si>
    <t>総　　数</t>
    <rPh sb="0" eb="1">
      <t>ソウ</t>
    </rPh>
    <rPh sb="3" eb="4">
      <t>カズ</t>
    </rPh>
    <phoneticPr fontId="4"/>
  </si>
  <si>
    <t>収</t>
  </si>
  <si>
    <t>去</t>
  </si>
  <si>
    <t>　検</t>
  </si>
  <si>
    <t>査</t>
  </si>
  <si>
    <t>残留農薬検査</t>
    <rPh sb="0" eb="2">
      <t>ザンリュウ</t>
    </rPh>
    <rPh sb="2" eb="4">
      <t>ノウヤク</t>
    </rPh>
    <rPh sb="4" eb="6">
      <t>ケンサ</t>
    </rPh>
    <phoneticPr fontId="4"/>
  </si>
  <si>
    <t>残留動物用
医薬品検査</t>
    <rPh sb="0" eb="2">
      <t>ザンリュウ</t>
    </rPh>
    <rPh sb="2" eb="5">
      <t>ドウブツヨウ</t>
    </rPh>
    <rPh sb="6" eb="9">
      <t>イヤクヒン</t>
    </rPh>
    <rPh sb="7" eb="9">
      <t>ヤクヒン</t>
    </rPh>
    <rPh sb="9" eb="11">
      <t>ケンサ</t>
    </rPh>
    <phoneticPr fontId="4"/>
  </si>
  <si>
    <t>食品添加物・清涼
飲料水規格検査等</t>
    <rPh sb="0" eb="2">
      <t>ショクヒン</t>
    </rPh>
    <rPh sb="2" eb="5">
      <t>テンカブツ</t>
    </rPh>
    <rPh sb="6" eb="8">
      <t>セイリョウ</t>
    </rPh>
    <rPh sb="9" eb="12">
      <t>インリョウスイ</t>
    </rPh>
    <rPh sb="12" eb="14">
      <t>キカク</t>
    </rPh>
    <rPh sb="14" eb="16">
      <t>ケンサ</t>
    </rPh>
    <rPh sb="16" eb="17">
      <t>ナド</t>
    </rPh>
    <phoneticPr fontId="4"/>
  </si>
  <si>
    <t>重金属等検査</t>
    <rPh sb="0" eb="3">
      <t>ジュウキンゾク</t>
    </rPh>
    <rPh sb="3" eb="4">
      <t>ナド</t>
    </rPh>
    <rPh sb="4" eb="6">
      <t>ケンサ</t>
    </rPh>
    <phoneticPr fontId="4"/>
  </si>
  <si>
    <t>放射能検査</t>
    <rPh sb="0" eb="3">
      <t>ホウシャノウ</t>
    </rPh>
    <rPh sb="3" eb="5">
      <t>ケンサ</t>
    </rPh>
    <phoneticPr fontId="4"/>
  </si>
  <si>
    <t>自然毒検査</t>
    <rPh sb="0" eb="2">
      <t>シゼン</t>
    </rPh>
    <rPh sb="2" eb="3">
      <t>ドク</t>
    </rPh>
    <rPh sb="3" eb="5">
      <t>ケンサ</t>
    </rPh>
    <phoneticPr fontId="4"/>
  </si>
  <si>
    <t>器具及び容器
包装検査</t>
    <rPh sb="0" eb="2">
      <t>キグ</t>
    </rPh>
    <rPh sb="2" eb="3">
      <t>オヨ</t>
    </rPh>
    <rPh sb="4" eb="6">
      <t>ヨウキ</t>
    </rPh>
    <rPh sb="7" eb="9">
      <t>ホウソウ</t>
    </rPh>
    <rPh sb="9" eb="11">
      <t>ケンサ</t>
    </rPh>
    <phoneticPr fontId="4"/>
  </si>
  <si>
    <t>おもちゃ検査</t>
    <rPh sb="4" eb="6">
      <t>ケンサ</t>
    </rPh>
    <phoneticPr fontId="4"/>
  </si>
  <si>
    <t>検体数</t>
    <rPh sb="0" eb="2">
      <t>ケンタイ</t>
    </rPh>
    <rPh sb="2" eb="3">
      <t>カズ</t>
    </rPh>
    <phoneticPr fontId="4"/>
  </si>
  <si>
    <t>項目数</t>
    <rPh sb="0" eb="2">
      <t>コウモク</t>
    </rPh>
    <rPh sb="2" eb="3">
      <t>カズ</t>
    </rPh>
    <phoneticPr fontId="4"/>
  </si>
  <si>
    <t>総　　　数</t>
    <rPh sb="0" eb="1">
      <t>ソウ</t>
    </rPh>
    <rPh sb="4" eb="5">
      <t>スウ</t>
    </rPh>
    <phoneticPr fontId="4"/>
  </si>
  <si>
    <t>化学物質調査</t>
    <rPh sb="0" eb="2">
      <t>カガク</t>
    </rPh>
    <rPh sb="2" eb="4">
      <t>ブッシツ</t>
    </rPh>
    <rPh sb="4" eb="6">
      <t>チョウサ</t>
    </rPh>
    <phoneticPr fontId="4"/>
  </si>
  <si>
    <t>苦情処理</t>
    <rPh sb="0" eb="2">
      <t>クジョウ</t>
    </rPh>
    <rPh sb="2" eb="4">
      <t>ショリ</t>
    </rPh>
    <phoneticPr fontId="4"/>
  </si>
  <si>
    <t>他検査所再検査</t>
    <rPh sb="0" eb="1">
      <t>タ</t>
    </rPh>
    <rPh sb="1" eb="4">
      <t>ケンサジョ</t>
    </rPh>
    <rPh sb="4" eb="5">
      <t>サイ</t>
    </rPh>
    <rPh sb="5" eb="7">
      <t>ケンサ</t>
    </rPh>
    <phoneticPr fontId="4"/>
  </si>
  <si>
    <t>化学物質消長調査</t>
    <rPh sb="0" eb="2">
      <t>カガク</t>
    </rPh>
    <rPh sb="2" eb="4">
      <t>ブッシツ</t>
    </rPh>
    <rPh sb="4" eb="6">
      <t>ショウチョウ</t>
    </rPh>
    <rPh sb="6" eb="8">
      <t>チョウサ</t>
    </rPh>
    <phoneticPr fontId="4"/>
  </si>
  <si>
    <t>苦情処理検査</t>
    <rPh sb="0" eb="2">
      <t>クジョウ</t>
    </rPh>
    <rPh sb="2" eb="4">
      <t>ショリ</t>
    </rPh>
    <rPh sb="4" eb="6">
      <t>ケンサ</t>
    </rPh>
    <phoneticPr fontId="4"/>
  </si>
  <si>
    <t>確認検査</t>
    <rPh sb="0" eb="2">
      <t>カクニン</t>
    </rPh>
    <rPh sb="2" eb="4">
      <t>ケンサ</t>
    </rPh>
    <phoneticPr fontId="4"/>
  </si>
  <si>
    <t>検体数</t>
    <rPh sb="0" eb="3">
      <t>ケンタイスウ</t>
    </rPh>
    <phoneticPr fontId="4"/>
  </si>
  <si>
    <t>遺伝子組換え食品検査</t>
    <rPh sb="0" eb="3">
      <t>イデンシ</t>
    </rPh>
    <rPh sb="3" eb="4">
      <t>ク</t>
    </rPh>
    <rPh sb="4" eb="5">
      <t>カ</t>
    </rPh>
    <rPh sb="6" eb="8">
      <t>ショクヒン</t>
    </rPh>
    <rPh sb="8" eb="10">
      <t>ケンサ</t>
    </rPh>
    <phoneticPr fontId="4"/>
  </si>
  <si>
    <t>特定原材料検査</t>
    <rPh sb="0" eb="2">
      <t>トクテイ</t>
    </rPh>
    <rPh sb="2" eb="5">
      <t>ゲンザイリョウ</t>
    </rPh>
    <rPh sb="5" eb="7">
      <t>ケンサ</t>
    </rPh>
    <phoneticPr fontId="4"/>
  </si>
  <si>
    <t>利用水</t>
    <rPh sb="0" eb="1">
      <t>リ</t>
    </rPh>
    <rPh sb="1" eb="3">
      <t>ヨウスイ</t>
    </rPh>
    <phoneticPr fontId="4"/>
  </si>
  <si>
    <t>一般飲料水</t>
    <rPh sb="0" eb="2">
      <t>イッパン</t>
    </rPh>
    <rPh sb="2" eb="5">
      <t>インリョウスイ</t>
    </rPh>
    <phoneticPr fontId="4"/>
  </si>
  <si>
    <t>水質基準項目</t>
    <rPh sb="0" eb="2">
      <t>スイシツ</t>
    </rPh>
    <rPh sb="2" eb="4">
      <t>キジュン</t>
    </rPh>
    <rPh sb="4" eb="6">
      <t>コウモク</t>
    </rPh>
    <phoneticPr fontId="4"/>
  </si>
  <si>
    <t>ウイルス</t>
    <phoneticPr fontId="4"/>
  </si>
  <si>
    <t>寄生虫・原虫</t>
    <phoneticPr fontId="4"/>
  </si>
  <si>
    <t>食中毒</t>
    <phoneticPr fontId="4"/>
  </si>
  <si>
    <t>細　 菌</t>
    <phoneticPr fontId="4"/>
  </si>
  <si>
    <t>寄生虫</t>
    <rPh sb="0" eb="3">
      <t>キセイチュウ</t>
    </rPh>
    <phoneticPr fontId="4"/>
  </si>
  <si>
    <t>理化学</t>
    <phoneticPr fontId="4"/>
  </si>
  <si>
    <t>室内環境</t>
    <phoneticPr fontId="4"/>
  </si>
  <si>
    <t>家庭用品</t>
    <phoneticPr fontId="4"/>
  </si>
  <si>
    <t>衛生動物</t>
    <phoneticPr fontId="4"/>
  </si>
  <si>
    <t>毒物・劇物</t>
    <rPh sb="0" eb="2">
      <t>ドクブツ</t>
    </rPh>
    <rPh sb="3" eb="5">
      <t>ゲキブツ</t>
    </rPh>
    <phoneticPr fontId="4"/>
  </si>
  <si>
    <t>その他</t>
    <phoneticPr fontId="4"/>
  </si>
  <si>
    <t>分離検査</t>
  </si>
  <si>
    <t>同定検査</t>
  </si>
  <si>
    <t>血清検査</t>
  </si>
  <si>
    <t>遺伝子検査</t>
    <rPh sb="0" eb="3">
      <t>イデンシ</t>
    </rPh>
    <rPh sb="3" eb="5">
      <t>ケンサ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</si>
  <si>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</si>
  <si>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</si>
  <si>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</si>
  <si>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</si>
  <si>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</si>
  <si>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</si>
  <si>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</si>
  <si>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</si>
  <si>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</si>
  <si>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</si>
  <si>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</si>
  <si>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</si>
  <si>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検体数</t>
    <rPh sb="0" eb="1">
      <t>ケン</t>
    </rPh>
    <rPh sb="1" eb="2">
      <t>タイ</t>
    </rPh>
    <rPh sb="2" eb="3">
      <t>スウ</t>
    </rPh>
    <phoneticPr fontId="4"/>
  </si>
  <si>
    <t>腸内細菌</t>
    <rPh sb="0" eb="1">
      <t>チョウ</t>
    </rPh>
    <rPh sb="1" eb="2">
      <t>ナイ</t>
    </rPh>
    <rPh sb="2" eb="4">
      <t>サイキン</t>
    </rPh>
    <phoneticPr fontId="4"/>
  </si>
  <si>
    <t>ウィルス</t>
    <phoneticPr fontId="4"/>
  </si>
  <si>
    <t>理化学</t>
    <rPh sb="0" eb="3">
      <t>リカガク</t>
    </rPh>
    <phoneticPr fontId="4"/>
  </si>
  <si>
    <t>プール採暖槽水</t>
    <rPh sb="3" eb="5">
      <t>サイダン</t>
    </rPh>
    <rPh sb="5" eb="6">
      <t>ソウ</t>
    </rPh>
    <rPh sb="6" eb="7">
      <t>スイ</t>
    </rPh>
    <phoneticPr fontId="4"/>
  </si>
  <si>
    <t>レジオネラ
（浴槽水・シャワー水）</t>
    <rPh sb="7" eb="9">
      <t>ヨクソウ</t>
    </rPh>
    <rPh sb="9" eb="10">
      <t>スイ</t>
    </rPh>
    <rPh sb="15" eb="16">
      <t>スイ</t>
    </rPh>
    <phoneticPr fontId="4"/>
  </si>
  <si>
    <t>レジオネラ感染源調査</t>
    <rPh sb="5" eb="8">
      <t>カンセンゲン</t>
    </rPh>
    <rPh sb="8" eb="10">
      <t>チョウサ</t>
    </rPh>
    <phoneticPr fontId="4"/>
  </si>
  <si>
    <t>冷却塔水調査</t>
    <rPh sb="0" eb="3">
      <t>レイキャクトウ</t>
    </rPh>
    <rPh sb="3" eb="4">
      <t>スイ</t>
    </rPh>
    <rPh sb="4" eb="6">
      <t>チョウサ</t>
    </rPh>
    <phoneticPr fontId="4"/>
  </si>
  <si>
    <t>魚介類</t>
    <rPh sb="0" eb="3">
      <t>ギョカイルイ</t>
    </rPh>
    <phoneticPr fontId="4"/>
  </si>
  <si>
    <t>冷　凍　食　品</t>
    <rPh sb="0" eb="3">
      <t>レイトウ</t>
    </rPh>
    <rPh sb="4" eb="7">
      <t>ショクヒン</t>
    </rPh>
    <phoneticPr fontId="4"/>
  </si>
  <si>
    <t>魚介類加工品
（かん詰・びん詰を除く）</t>
    <rPh sb="0" eb="3">
      <t>ギョカイルイ</t>
    </rPh>
    <rPh sb="3" eb="6">
      <t>カコウヒン</t>
    </rPh>
    <rPh sb="10" eb="11">
      <t>ツ</t>
    </rPh>
    <rPh sb="14" eb="15">
      <t>ツメ</t>
    </rPh>
    <rPh sb="16" eb="17">
      <t>ノゾ</t>
    </rPh>
    <phoneticPr fontId="4"/>
  </si>
  <si>
    <t>肉・卵類及びその加工品
（かん詰・びん詰を除く）</t>
    <rPh sb="0" eb="1">
      <t>ニク</t>
    </rPh>
    <rPh sb="2" eb="3">
      <t>タマゴ</t>
    </rPh>
    <rPh sb="3" eb="4">
      <t>ルイ</t>
    </rPh>
    <rPh sb="4" eb="5">
      <t>オヨ</t>
    </rPh>
    <rPh sb="8" eb="11">
      <t>カコウヒン</t>
    </rPh>
    <rPh sb="15" eb="16">
      <t>ツ</t>
    </rPh>
    <rPh sb="19" eb="20">
      <t>ツメ</t>
    </rPh>
    <rPh sb="21" eb="22">
      <t>ノゾ</t>
    </rPh>
    <phoneticPr fontId="4"/>
  </si>
  <si>
    <t>乳製品</t>
    <rPh sb="0" eb="3">
      <t>ニュウセイヒン</t>
    </rPh>
    <phoneticPr fontId="4"/>
  </si>
  <si>
    <t>乳類加工品（アイスクリーム類を除きマーガリンを含む）</t>
    <rPh sb="0" eb="1">
      <t>ニュウ</t>
    </rPh>
    <rPh sb="1" eb="2">
      <t>ルイ</t>
    </rPh>
    <rPh sb="2" eb="5">
      <t>カコウヒン</t>
    </rPh>
    <rPh sb="13" eb="14">
      <t>ルイ</t>
    </rPh>
    <rPh sb="15" eb="16">
      <t>ノゾ</t>
    </rPh>
    <rPh sb="23" eb="24">
      <t>フク</t>
    </rPh>
    <phoneticPr fontId="4"/>
  </si>
  <si>
    <t>牛乳・加工乳等</t>
    <rPh sb="0" eb="2">
      <t>ギュウニュウ</t>
    </rPh>
    <rPh sb="3" eb="5">
      <t>カコウ</t>
    </rPh>
    <rPh sb="5" eb="6">
      <t>ニュウ</t>
    </rPh>
    <rPh sb="6" eb="7">
      <t>トウ</t>
    </rPh>
    <phoneticPr fontId="4"/>
  </si>
  <si>
    <t>アイスクリーム類・氷菓</t>
    <rPh sb="7" eb="8">
      <t>ルイ</t>
    </rPh>
    <rPh sb="9" eb="11">
      <t>ヒョウカ</t>
    </rPh>
    <phoneticPr fontId="4"/>
  </si>
  <si>
    <t>穀類及びその加工品
（かん詰・びん詰を除く）</t>
    <rPh sb="0" eb="2">
      <t>コクルイ</t>
    </rPh>
    <rPh sb="2" eb="3">
      <t>オヨ</t>
    </rPh>
    <rPh sb="6" eb="9">
      <t>カコウヒン</t>
    </rPh>
    <rPh sb="13" eb="14">
      <t>ツメ</t>
    </rPh>
    <rPh sb="17" eb="18">
      <t>ツメ</t>
    </rPh>
    <rPh sb="19" eb="20">
      <t>ノゾ</t>
    </rPh>
    <phoneticPr fontId="4"/>
  </si>
  <si>
    <t>野菜類・果物及びその加工品
（かん詰・びん詰を除く）</t>
    <rPh sb="0" eb="3">
      <t>ヤサイルイ</t>
    </rPh>
    <rPh sb="4" eb="6">
      <t>クダモノ</t>
    </rPh>
    <rPh sb="6" eb="7">
      <t>オヨ</t>
    </rPh>
    <rPh sb="10" eb="13">
      <t>カコウヒン</t>
    </rPh>
    <rPh sb="17" eb="18">
      <t>ツメ</t>
    </rPh>
    <rPh sb="21" eb="22">
      <t>ツ</t>
    </rPh>
    <rPh sb="23" eb="24">
      <t>ノゾ</t>
    </rPh>
    <phoneticPr fontId="4"/>
  </si>
  <si>
    <t>菓子類</t>
    <rPh sb="0" eb="3">
      <t>カシルイ</t>
    </rPh>
    <phoneticPr fontId="4"/>
  </si>
  <si>
    <t>清涼飲料水</t>
    <rPh sb="0" eb="2">
      <t>セイリョウ</t>
    </rPh>
    <rPh sb="2" eb="5">
      <t>インリョウスイ</t>
    </rPh>
    <phoneticPr fontId="4"/>
  </si>
  <si>
    <t>酒精飲料</t>
    <rPh sb="0" eb="2">
      <t>シュセイ</t>
    </rPh>
    <rPh sb="2" eb="4">
      <t>インリョウ</t>
    </rPh>
    <phoneticPr fontId="4"/>
  </si>
  <si>
    <t>氷雪</t>
    <rPh sb="0" eb="2">
      <t>ヒョウセツ</t>
    </rPh>
    <phoneticPr fontId="4"/>
  </si>
  <si>
    <t>水</t>
    <rPh sb="0" eb="1">
      <t>ミズ</t>
    </rPh>
    <phoneticPr fontId="4"/>
  </si>
  <si>
    <t>かん詰・びん詰食品</t>
    <rPh sb="2" eb="3">
      <t>ツメ</t>
    </rPh>
    <rPh sb="6" eb="7">
      <t>ツメ</t>
    </rPh>
    <rPh sb="7" eb="9">
      <t>ショクヒン</t>
    </rPh>
    <phoneticPr fontId="4"/>
  </si>
  <si>
    <t>その他の食品</t>
    <rPh sb="0" eb="3">
      <t>ソノタ</t>
    </rPh>
    <rPh sb="4" eb="6">
      <t>ショクヒン</t>
    </rPh>
    <phoneticPr fontId="4"/>
  </si>
  <si>
    <t>添 加 物</t>
    <phoneticPr fontId="4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</si>
  <si>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4"/>
  </si>
  <si>
    <t>おもちゃ</t>
    <phoneticPr fontId="4"/>
  </si>
  <si>
    <t>ふきとり</t>
    <phoneticPr fontId="4"/>
  </si>
  <si>
    <t>手指</t>
    <rPh sb="0" eb="1">
      <t>テ</t>
    </rPh>
    <rPh sb="1" eb="2">
      <t>ユビ</t>
    </rPh>
    <phoneticPr fontId="4"/>
  </si>
  <si>
    <t>その他</t>
    <rPh sb="0" eb="3">
      <t>ソノタ</t>
    </rPh>
    <phoneticPr fontId="4"/>
  </si>
  <si>
    <t>無加熱摂取冷凍食品</t>
    <rPh sb="0" eb="1">
      <t>ム</t>
    </rPh>
    <rPh sb="1" eb="3">
      <t>カネツ</t>
    </rPh>
    <rPh sb="3" eb="5">
      <t>セッシュ</t>
    </rPh>
    <rPh sb="5" eb="7">
      <t>レイトウ</t>
    </rPh>
    <rPh sb="7" eb="9">
      <t>ショクヒン</t>
    </rPh>
    <phoneticPr fontId="4"/>
  </si>
  <si>
    <t>凍結直前に加熱された  
加熱後摂取冷凍食品　　　</t>
    <rPh sb="13" eb="15">
      <t>カネツ</t>
    </rPh>
    <rPh sb="15" eb="16">
      <t>ゴ</t>
    </rPh>
    <rPh sb="16" eb="18">
      <t>セッシュ</t>
    </rPh>
    <rPh sb="18" eb="20">
      <t>レイトウ</t>
    </rPh>
    <rPh sb="20" eb="22">
      <t>ショクヒン</t>
    </rPh>
    <phoneticPr fontId="4"/>
  </si>
  <si>
    <t>凍結直前未加熱の    
加熱後摂取冷凍食品　　</t>
    <rPh sb="13" eb="15">
      <t>カネツ</t>
    </rPh>
    <rPh sb="15" eb="16">
      <t>ゴ</t>
    </rPh>
    <rPh sb="16" eb="18">
      <t>セッシュ</t>
    </rPh>
    <rPh sb="18" eb="20">
      <t>レイトウ</t>
    </rPh>
    <rPh sb="20" eb="22">
      <t>ショクヒン</t>
    </rPh>
    <phoneticPr fontId="4"/>
  </si>
  <si>
    <t>生食用冷凍鮮魚介類</t>
    <rPh sb="0" eb="3">
      <t>セイショクヨウ</t>
    </rPh>
    <rPh sb="3" eb="5">
      <t>レイトウ</t>
    </rPh>
    <rPh sb="5" eb="6">
      <t>センギョ</t>
    </rPh>
    <rPh sb="6" eb="9">
      <t>ギョカイルイ</t>
    </rPh>
    <phoneticPr fontId="4"/>
  </si>
  <si>
    <t xml:space="preserve"> </t>
  </si>
  <si>
    <t>化学的合成品及びその製品</t>
    <rPh sb="0" eb="1">
      <t>カ</t>
    </rPh>
    <rPh sb="1" eb="3">
      <t>カガクテキ</t>
    </rPh>
    <rPh sb="3" eb="6">
      <t>ゴウセイヒン</t>
    </rPh>
    <rPh sb="6" eb="7">
      <t>オヨ</t>
    </rPh>
    <rPh sb="10" eb="12">
      <t>セイヒン</t>
    </rPh>
    <phoneticPr fontId="4"/>
  </si>
  <si>
    <t>その他の添加物</t>
    <rPh sb="0" eb="3">
      <t>ソノタ</t>
    </rPh>
    <rPh sb="4" eb="7">
      <t>テンカブツ</t>
    </rPh>
    <phoneticPr fontId="4"/>
  </si>
  <si>
    <t>理化学</t>
  </si>
  <si>
    <t>細  菌</t>
  </si>
  <si>
    <t>1年</t>
    <rPh sb="1" eb="2">
      <t>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</si>
  <si>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</si>
  <si>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</si>
  <si>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4年</t>
    <rPh sb="1" eb="2">
      <t>ネン</t>
    </rPh>
    <phoneticPr fontId="4"/>
  </si>
  <si>
    <t>合計</t>
    <rPh sb="0" eb="2">
      <t>ゴウケイ</t>
    </rPh>
    <phoneticPr fontId="4"/>
  </si>
  <si>
    <t>学生数</t>
    <phoneticPr fontId="4"/>
  </si>
  <si>
    <t>男子</t>
    <phoneticPr fontId="4"/>
  </si>
  <si>
    <t>留年</t>
    <phoneticPr fontId="4"/>
  </si>
  <si>
    <t>留年</t>
  </si>
  <si>
    <t>学生数</t>
  </si>
  <si>
    <t>人</t>
  </si>
  <si>
    <t>第一学科</t>
  </si>
  <si>
    <t>第二学科</t>
  </si>
  <si>
    <t>入学時学生数</t>
  </si>
  <si>
    <t>卒業者数</t>
  </si>
  <si>
    <t>その他</t>
  </si>
  <si>
    <t>合計</t>
  </si>
  <si>
    <t>病院</t>
    <rPh sb="0" eb="2">
      <t>ビョウイン</t>
    </rPh>
    <phoneticPr fontId="4"/>
  </si>
  <si>
    <t>診療所</t>
  </si>
  <si>
    <t>保健師養成所</t>
    <rPh sb="2" eb="3">
      <t>シ</t>
    </rPh>
    <phoneticPr fontId="4"/>
  </si>
  <si>
    <t>助産師養成所</t>
    <rPh sb="2" eb="3">
      <t>シ</t>
    </rPh>
    <phoneticPr fontId="4"/>
  </si>
  <si>
    <t>就職者再掲　市立施設の</t>
    <phoneticPr fontId="3"/>
  </si>
  <si>
    <t>相談内容</t>
    <rPh sb="0" eb="2">
      <t>ソウダン</t>
    </rPh>
    <rPh sb="2" eb="4">
      <t>ナイヨウ</t>
    </rPh>
    <phoneticPr fontId="4"/>
  </si>
  <si>
    <t>相談方法</t>
    <rPh sb="0" eb="2">
      <t>ソウダン</t>
    </rPh>
    <rPh sb="2" eb="4">
      <t>ホウホウ</t>
    </rPh>
    <phoneticPr fontId="4"/>
  </si>
  <si>
    <t>復職相談</t>
    <rPh sb="0" eb="2">
      <t>フクショク</t>
    </rPh>
    <rPh sb="2" eb="4">
      <t>ソウダン</t>
    </rPh>
    <phoneticPr fontId="4"/>
  </si>
  <si>
    <t>定着相談</t>
    <rPh sb="0" eb="2">
      <t>テイチャク</t>
    </rPh>
    <rPh sb="2" eb="4">
      <t>ソウダン</t>
    </rPh>
    <phoneticPr fontId="4"/>
  </si>
  <si>
    <t>電話</t>
    <rPh sb="0" eb="2">
      <t>デンワ</t>
    </rPh>
    <phoneticPr fontId="4"/>
  </si>
  <si>
    <t>来室</t>
    <rPh sb="0" eb="2">
      <t>ライシツ</t>
    </rPh>
    <phoneticPr fontId="4"/>
  </si>
  <si>
    <t>メール</t>
    <phoneticPr fontId="4"/>
  </si>
  <si>
    <t>件</t>
    <rPh sb="0" eb="1">
      <t>ケン</t>
    </rPh>
    <phoneticPr fontId="4"/>
  </si>
  <si>
    <t>相談件数</t>
    <rPh sb="0" eb="2">
      <t>ソウダン</t>
    </rPh>
    <rPh sb="2" eb="4">
      <t>ケンスウ</t>
    </rPh>
    <phoneticPr fontId="4"/>
  </si>
  <si>
    <t>－</t>
    <phoneticPr fontId="3"/>
  </si>
  <si>
    <t>注）項目数　　遺伝子検査において複数項目の検査を行っている検体あり</t>
    <rPh sb="0" eb="2">
      <t>z</t>
    </rPh>
    <rPh sb="2" eb="5">
      <t>コウモクスウ</t>
    </rPh>
    <rPh sb="5" eb="6">
      <t>ケンスウ</t>
    </rPh>
    <rPh sb="7" eb="10">
      <t>イデンシ</t>
    </rPh>
    <rPh sb="10" eb="12">
      <t>ケンサ</t>
    </rPh>
    <rPh sb="16" eb="18">
      <t>フクスウ</t>
    </rPh>
    <rPh sb="18" eb="20">
      <t>コウモク</t>
    </rPh>
    <rPh sb="21" eb="23">
      <t>ケンサ</t>
    </rPh>
    <rPh sb="24" eb="25">
      <t>オコナ</t>
    </rPh>
    <rPh sb="29" eb="31">
      <t>ケンタイ</t>
    </rPh>
    <phoneticPr fontId="4"/>
  </si>
  <si>
    <t>令和6年度</t>
    <phoneticPr fontId="4"/>
  </si>
  <si>
    <t>令和6年度</t>
    <phoneticPr fontId="3"/>
  </si>
  <si>
    <t>注）中央看護専門学校は令和7年4月1日付で閉校</t>
    <rPh sb="0" eb="1">
      <t>チュウ</t>
    </rPh>
    <rPh sb="2" eb="10">
      <t>チュウオウカンゴセンモンガッコウ</t>
    </rPh>
    <rPh sb="11" eb="13">
      <t>レイワ</t>
    </rPh>
    <rPh sb="14" eb="15">
      <t>ネン</t>
    </rPh>
    <rPh sb="16" eb="17">
      <t>ガツ</t>
    </rPh>
    <rPh sb="18" eb="19">
      <t>ニチ</t>
    </rPh>
    <rPh sb="19" eb="20">
      <t>ツ</t>
    </rPh>
    <rPh sb="21" eb="23">
      <t>ヘイコウ</t>
    </rPh>
    <phoneticPr fontId="3"/>
  </si>
  <si>
    <t>注）第一学科は令和6年4月1日付で閉科</t>
    <rPh sb="0" eb="1">
      <t>チュウ</t>
    </rPh>
    <rPh sb="2" eb="6">
      <t>ダイイチガッカ</t>
    </rPh>
    <rPh sb="7" eb="9">
      <t>レイワ</t>
    </rPh>
    <rPh sb="10" eb="11">
      <t>ネン</t>
    </rPh>
    <rPh sb="12" eb="13">
      <t>ガツ</t>
    </rPh>
    <rPh sb="14" eb="15">
      <t>ニチ</t>
    </rPh>
    <rPh sb="15" eb="16">
      <t>ツ</t>
    </rPh>
    <rPh sb="17" eb="19">
      <t>ヘイカ</t>
    </rPh>
    <phoneticPr fontId="3"/>
  </si>
  <si>
    <t>研修名</t>
    <rPh sb="0" eb="2">
      <t>ケンシュウ</t>
    </rPh>
    <rPh sb="2" eb="3">
      <t>ナ</t>
    </rPh>
    <phoneticPr fontId="25"/>
  </si>
  <si>
    <t>区分</t>
    <rPh sb="0" eb="2">
      <t>クブン</t>
    </rPh>
    <phoneticPr fontId="25"/>
  </si>
  <si>
    <t>26年度</t>
    <rPh sb="2" eb="4">
      <t>ネンド</t>
    </rPh>
    <phoneticPr fontId="25"/>
  </si>
  <si>
    <t>27年度</t>
    <rPh sb="2" eb="4">
      <t>ネンド</t>
    </rPh>
    <phoneticPr fontId="25"/>
  </si>
  <si>
    <t>28年度</t>
    <rPh sb="2" eb="4">
      <t>ネンド</t>
    </rPh>
    <phoneticPr fontId="25"/>
  </si>
  <si>
    <t>29年度</t>
    <rPh sb="2" eb="4">
      <t>ネンド</t>
    </rPh>
    <phoneticPr fontId="25"/>
  </si>
  <si>
    <t>30年度</t>
    <rPh sb="2" eb="4">
      <t>ネンド</t>
    </rPh>
    <phoneticPr fontId="25"/>
  </si>
  <si>
    <t>２年度</t>
    <rPh sb="1" eb="3">
      <t>ネンド</t>
    </rPh>
    <phoneticPr fontId="25"/>
  </si>
  <si>
    <t>３年度</t>
    <rPh sb="1" eb="3">
      <t>ネンド</t>
    </rPh>
    <phoneticPr fontId="25"/>
  </si>
  <si>
    <t>４年度</t>
    <rPh sb="1" eb="3">
      <t>ネンド</t>
    </rPh>
    <phoneticPr fontId="25"/>
  </si>
  <si>
    <t>５年度</t>
    <rPh sb="1" eb="3">
      <t>ネンド</t>
    </rPh>
    <phoneticPr fontId="25"/>
  </si>
  <si>
    <t>６年度</t>
    <rPh sb="1" eb="3">
      <t>ネンド</t>
    </rPh>
    <phoneticPr fontId="25"/>
  </si>
  <si>
    <t>看護管理者研修会</t>
    <rPh sb="0" eb="2">
      <t>カンゴ</t>
    </rPh>
    <rPh sb="2" eb="5">
      <t>カンリシャ</t>
    </rPh>
    <rPh sb="5" eb="7">
      <t>ケンシュウ</t>
    </rPh>
    <rPh sb="7" eb="8">
      <t>カイ</t>
    </rPh>
    <phoneticPr fontId="25"/>
  </si>
  <si>
    <t>前期</t>
    <rPh sb="0" eb="2">
      <t>ゼンキ</t>
    </rPh>
    <phoneticPr fontId="25"/>
  </si>
  <si>
    <t>開催期間</t>
    <rPh sb="0" eb="4">
      <t>カイサイキカン</t>
    </rPh>
    <phoneticPr fontId="25"/>
  </si>
  <si>
    <t>10日</t>
    <rPh sb="2" eb="3">
      <t>ニチ</t>
    </rPh>
    <phoneticPr fontId="25"/>
  </si>
  <si>
    <t>開催回数</t>
    <rPh sb="0" eb="2">
      <t>カイサイ</t>
    </rPh>
    <rPh sb="2" eb="4">
      <t>カイスウ</t>
    </rPh>
    <phoneticPr fontId="25"/>
  </si>
  <si>
    <t>回</t>
    <rPh sb="0" eb="1">
      <t>カイ</t>
    </rPh>
    <phoneticPr fontId="25"/>
  </si>
  <si>
    <t>受講者数</t>
    <rPh sb="0" eb="3">
      <t>ジュコウシャ</t>
    </rPh>
    <rPh sb="3" eb="4">
      <t>スウ</t>
    </rPh>
    <phoneticPr fontId="25"/>
  </si>
  <si>
    <t>人</t>
    <rPh sb="0" eb="1">
      <t>ニン</t>
    </rPh>
    <phoneticPr fontId="25"/>
  </si>
  <si>
    <t>後期</t>
    <rPh sb="0" eb="2">
      <t>コウキ</t>
    </rPh>
    <phoneticPr fontId="25"/>
  </si>
  <si>
    <t>1日</t>
    <rPh sb="1" eb="2">
      <t>ニチ</t>
    </rPh>
    <phoneticPr fontId="25"/>
  </si>
  <si>
    <t>中堅看護職員研修会</t>
    <rPh sb="0" eb="2">
      <t>チュウケン</t>
    </rPh>
    <rPh sb="2" eb="4">
      <t>カンゴ</t>
    </rPh>
    <rPh sb="4" eb="6">
      <t>ショクイン</t>
    </rPh>
    <rPh sb="6" eb="9">
      <t>ケンシュウカイ</t>
    </rPh>
    <phoneticPr fontId="25"/>
  </si>
  <si>
    <t>5日</t>
    <rPh sb="1" eb="2">
      <t>ニチ</t>
    </rPh>
    <phoneticPr fontId="25"/>
  </si>
  <si>
    <t>人</t>
    <rPh sb="0" eb="1">
      <t>ヒト</t>
    </rPh>
    <phoneticPr fontId="25"/>
  </si>
  <si>
    <t>臨地実習指導者講習会</t>
    <rPh sb="0" eb="2">
      <t>リンチ</t>
    </rPh>
    <rPh sb="2" eb="4">
      <t>ジッシュウ</t>
    </rPh>
    <rPh sb="4" eb="7">
      <t>シドウシャ</t>
    </rPh>
    <rPh sb="7" eb="10">
      <t>コウシュウカイ</t>
    </rPh>
    <phoneticPr fontId="25"/>
  </si>
  <si>
    <t>臨地実習
指導者講習会</t>
    <rPh sb="0" eb="2">
      <t>リンチ</t>
    </rPh>
    <rPh sb="2" eb="4">
      <t>ジッシュウ</t>
    </rPh>
    <rPh sb="5" eb="8">
      <t>シドウシャ</t>
    </rPh>
    <rPh sb="8" eb="11">
      <t>コウシュウカイ</t>
    </rPh>
    <phoneticPr fontId="25"/>
  </si>
  <si>
    <t>開催期間</t>
    <rPh sb="0" eb="2">
      <t>カイサイ</t>
    </rPh>
    <rPh sb="2" eb="4">
      <t>キカン</t>
    </rPh>
    <phoneticPr fontId="25"/>
  </si>
  <si>
    <t>40日</t>
    <rPh sb="2" eb="3">
      <t>ニチ</t>
    </rPh>
    <phoneticPr fontId="25"/>
  </si>
  <si>
    <t>30日</t>
    <rPh sb="2" eb="3">
      <t>ニチ</t>
    </rPh>
    <phoneticPr fontId="25"/>
  </si>
  <si>
    <t>34日</t>
    <rPh sb="2" eb="3">
      <t>ニチ</t>
    </rPh>
    <phoneticPr fontId="25"/>
  </si>
  <si>
    <t>開催回数</t>
    <rPh sb="0" eb="4">
      <t>カイサイカイスウ</t>
    </rPh>
    <phoneticPr fontId="25"/>
  </si>
  <si>
    <t>フォローアップ</t>
    <phoneticPr fontId="25"/>
  </si>
  <si>
    <t>看護実務者研修会</t>
    <rPh sb="0" eb="2">
      <t>カンゴ</t>
    </rPh>
    <rPh sb="2" eb="5">
      <t>ジツムシャ</t>
    </rPh>
    <rPh sb="5" eb="8">
      <t>ケンシュウカイ</t>
    </rPh>
    <phoneticPr fontId="25"/>
  </si>
  <si>
    <t>3日</t>
    <rPh sb="1" eb="2">
      <t>ニチ</t>
    </rPh>
    <phoneticPr fontId="25"/>
  </si>
  <si>
    <t>2日</t>
    <rPh sb="1" eb="2">
      <t>ニチ</t>
    </rPh>
    <phoneticPr fontId="25"/>
  </si>
  <si>
    <t>新人看護職員研修会</t>
    <rPh sb="0" eb="2">
      <t>シンジン</t>
    </rPh>
    <rPh sb="2" eb="4">
      <t>カンゴ</t>
    </rPh>
    <rPh sb="4" eb="6">
      <t>ショクイン</t>
    </rPh>
    <rPh sb="6" eb="9">
      <t>ケンシュウカイ</t>
    </rPh>
    <phoneticPr fontId="25"/>
  </si>
  <si>
    <t>１日</t>
    <rPh sb="1" eb="2">
      <t>ニチ</t>
    </rPh>
    <phoneticPr fontId="25"/>
  </si>
  <si>
    <t>介護施設看護職員研修会</t>
    <rPh sb="0" eb="2">
      <t>カイゴ</t>
    </rPh>
    <rPh sb="2" eb="4">
      <t>シセツ</t>
    </rPh>
    <rPh sb="4" eb="6">
      <t>カンゴ</t>
    </rPh>
    <rPh sb="6" eb="8">
      <t>ショクイン</t>
    </rPh>
    <rPh sb="8" eb="11">
      <t>ケンシュウカイ</t>
    </rPh>
    <phoneticPr fontId="25"/>
  </si>
  <si>
    <t>0.5日</t>
    <rPh sb="3" eb="4">
      <t>ニチ</t>
    </rPh>
    <phoneticPr fontId="25"/>
  </si>
  <si>
    <t>在宅介護職員研修会</t>
    <rPh sb="0" eb="2">
      <t>ザイタク</t>
    </rPh>
    <rPh sb="2" eb="4">
      <t>カイゴ</t>
    </rPh>
    <rPh sb="4" eb="6">
      <t>ショクイン</t>
    </rPh>
    <rPh sb="6" eb="9">
      <t>ケンシュウカイ</t>
    </rPh>
    <phoneticPr fontId="25"/>
  </si>
  <si>
    <t>トピックス研修会</t>
    <rPh sb="5" eb="8">
      <t>ケンシュウカイ</t>
    </rPh>
    <phoneticPr fontId="25"/>
  </si>
  <si>
    <t>看護マネジメント研修会</t>
    <rPh sb="0" eb="2">
      <t>カンゴ</t>
    </rPh>
    <rPh sb="8" eb="11">
      <t>ケンシュウカイ</t>
    </rPh>
    <phoneticPr fontId="25"/>
  </si>
  <si>
    <t>ナース復職研修会</t>
    <rPh sb="3" eb="5">
      <t>フクショク</t>
    </rPh>
    <rPh sb="5" eb="8">
      <t>ケンシュウカイ</t>
    </rPh>
    <phoneticPr fontId="25"/>
  </si>
  <si>
    <t xml:space="preserve">
長期コース</t>
    <rPh sb="1" eb="3">
      <t>チョウキ</t>
    </rPh>
    <phoneticPr fontId="25"/>
  </si>
  <si>
    <t>５日</t>
    <rPh sb="1" eb="2">
      <t>ニチ</t>
    </rPh>
    <phoneticPr fontId="25"/>
  </si>
  <si>
    <t>2日間
コース</t>
    <rPh sb="1" eb="2">
      <t>ニチ</t>
    </rPh>
    <rPh sb="2" eb="3">
      <t>カン</t>
    </rPh>
    <phoneticPr fontId="25"/>
  </si>
  <si>
    <t>２日</t>
    <rPh sb="1" eb="2">
      <t>ニチ</t>
    </rPh>
    <phoneticPr fontId="25"/>
  </si>
  <si>
    <t>1日
コース</t>
    <rPh sb="1" eb="2">
      <t>ニチ</t>
    </rPh>
    <phoneticPr fontId="25"/>
  </si>
  <si>
    <t>随時
開催</t>
    <rPh sb="0" eb="2">
      <t>ズイジ</t>
    </rPh>
    <rPh sb="3" eb="5">
      <t>カイサイ</t>
    </rPh>
    <phoneticPr fontId="25"/>
  </si>
  <si>
    <t>随時</t>
    <rPh sb="0" eb="2">
      <t>ズイジ</t>
    </rPh>
    <phoneticPr fontId="25"/>
  </si>
  <si>
    <t>公開講座</t>
    <rPh sb="0" eb="4">
      <t>コウカイコウザ</t>
    </rPh>
    <phoneticPr fontId="25"/>
  </si>
  <si>
    <t>看護職</t>
    <rPh sb="0" eb="3">
      <t>カンゴショク</t>
    </rPh>
    <phoneticPr fontId="3"/>
  </si>
  <si>
    <t>市民</t>
    <rPh sb="0" eb="2">
      <t>シミン</t>
    </rPh>
    <phoneticPr fontId="3"/>
  </si>
  <si>
    <t>年度</t>
    <rPh sb="0" eb="2">
      <t>ネンド</t>
    </rPh>
    <phoneticPr fontId="3"/>
  </si>
  <si>
    <t>区分</t>
  </si>
  <si>
    <t>26年度</t>
    <rPh sb="2" eb="4">
      <t>ネンド</t>
    </rPh>
    <phoneticPr fontId="3"/>
  </si>
  <si>
    <t>27年度</t>
    <rPh sb="2" eb="4">
      <t>ネンド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</si>
  <si>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</si>
  <si>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</si>
  <si>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</si>
  <si>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</si>
  <si>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</si>
  <si>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</si>
  <si>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５年度</t>
    <rPh sb="1" eb="3">
      <t>ネンド</t>
    </rPh>
    <phoneticPr fontId="3"/>
  </si>
  <si>
    <t>６年度</t>
    <rPh sb="1" eb="3">
      <t>ネンド</t>
    </rPh>
    <phoneticPr fontId="3"/>
  </si>
  <si>
    <t xml:space="preserve">  検査項目</t>
    <phoneticPr fontId="3"/>
  </si>
  <si>
    <t>検体数</t>
    <phoneticPr fontId="3"/>
  </si>
  <si>
    <t>項目数</t>
    <phoneticPr fontId="3"/>
  </si>
  <si>
    <t>総数</t>
    <phoneticPr fontId="4"/>
  </si>
  <si>
    <t>感染症</t>
    <rPh sb="0" eb="1">
      <t>カン</t>
    </rPh>
    <rPh sb="1" eb="2">
      <t>ソメ</t>
    </rPh>
    <rPh sb="2" eb="3">
      <t>ショウ</t>
    </rPh>
    <phoneticPr fontId="4"/>
  </si>
  <si>
    <t>細菌</t>
    <rPh sb="0" eb="1">
      <t>ホソ</t>
    </rPh>
    <rPh sb="1" eb="2">
      <t>キン</t>
    </rPh>
    <phoneticPr fontId="4"/>
  </si>
  <si>
    <t>結核</t>
    <phoneticPr fontId="4"/>
  </si>
  <si>
    <t>細 菌</t>
    <phoneticPr fontId="4"/>
  </si>
  <si>
    <t>食品</t>
    <phoneticPr fontId="4"/>
  </si>
  <si>
    <t>水質</t>
    <phoneticPr fontId="4"/>
  </si>
  <si>
    <t>薬品</t>
    <phoneticPr fontId="4"/>
  </si>
  <si>
    <t>苦情</t>
    <rPh sb="0" eb="1">
      <t>ク</t>
    </rPh>
    <rPh sb="1" eb="2">
      <t>ジョウ</t>
    </rPh>
    <phoneticPr fontId="4"/>
  </si>
  <si>
    <t>総数</t>
    <phoneticPr fontId="3"/>
  </si>
  <si>
    <t>水道水</t>
    <phoneticPr fontId="4"/>
  </si>
  <si>
    <t>総数</t>
    <rPh sb="0" eb="1">
      <t>ソウ</t>
    </rPh>
    <rPh sb="1" eb="2">
      <t>スウ</t>
    </rPh>
    <phoneticPr fontId="4"/>
  </si>
  <si>
    <t>飲料水</t>
    <rPh sb="0" eb="1">
      <t>イン</t>
    </rPh>
    <rPh sb="1" eb="2">
      <t>リョウ</t>
    </rPh>
    <rPh sb="2" eb="3">
      <t>ミズ</t>
    </rPh>
    <phoneticPr fontId="4"/>
  </si>
  <si>
    <t>医薬品</t>
    <rPh sb="0" eb="1">
      <t>イ</t>
    </rPh>
    <rPh sb="1" eb="2">
      <t>クスリ</t>
    </rPh>
    <rPh sb="2" eb="3">
      <t>ヒン</t>
    </rPh>
    <phoneticPr fontId="4"/>
  </si>
  <si>
    <t>室内塵</t>
    <rPh sb="0" eb="2">
      <t>シツナイ</t>
    </rPh>
    <rPh sb="2" eb="3">
      <t>ジン</t>
    </rPh>
    <phoneticPr fontId="4"/>
  </si>
  <si>
    <t>空気中有害物質</t>
    <phoneticPr fontId="4"/>
  </si>
  <si>
    <t>廃液</t>
    <rPh sb="0" eb="1">
      <t>ハイ</t>
    </rPh>
    <rPh sb="1" eb="2">
      <t>エキ</t>
    </rPh>
    <phoneticPr fontId="4"/>
  </si>
  <si>
    <t>区分</t>
    <phoneticPr fontId="3"/>
  </si>
  <si>
    <t>区分</t>
    <rPh sb="0" eb="1">
      <t>ク</t>
    </rPh>
    <rPh sb="1" eb="2">
      <t>ブン</t>
    </rPh>
    <phoneticPr fontId="4"/>
  </si>
  <si>
    <t xml:space="preserve">看護師等として就業 </t>
    <rPh sb="2" eb="3">
      <t>シ</t>
    </rPh>
    <phoneticPr fontId="4"/>
  </si>
  <si>
    <t>進学</t>
    <rPh sb="1" eb="2">
      <t>ガク</t>
    </rPh>
    <phoneticPr fontId="3"/>
  </si>
  <si>
    <t>平成25年度</t>
    <rPh sb="0" eb="2">
      <t>ヘイセイ</t>
    </rPh>
    <rPh sb="4" eb="6">
      <t>ネンド</t>
    </rPh>
    <phoneticPr fontId="25"/>
  </si>
  <si>
    <t>令和元年度</t>
    <rPh sb="0" eb="2">
      <t>レイワ</t>
    </rPh>
    <rPh sb="2" eb="3">
      <t>モト</t>
    </rPh>
    <rPh sb="3" eb="5">
      <t>ネンド</t>
    </rPh>
    <phoneticPr fontId="25"/>
  </si>
  <si>
    <t>平成25年度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</si>
  <si>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</si>
  <si>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表２９－１　試験検査件数、検査項目別総括表</t>
    <rPh sb="17" eb="18">
      <t>ベツ</t>
    </rPh>
    <phoneticPr fontId="4"/>
  </si>
  <si>
    <t>表２９－２　ウイルス検査件数</t>
    <phoneticPr fontId="4"/>
  </si>
  <si>
    <t>表２９－３　食中毒検査件数</t>
    <rPh sb="6" eb="9">
      <t>ショクチュウドク</t>
    </rPh>
    <rPh sb="9" eb="11">
      <t>ケンサ</t>
    </rPh>
    <rPh sb="11" eb="13">
      <t>ケンスウ</t>
    </rPh>
    <phoneticPr fontId="4"/>
  </si>
  <si>
    <t>表２９－４　水質試験検査件数（細菌）</t>
    <phoneticPr fontId="4"/>
  </si>
  <si>
    <t>表２９－５　食品等収去検体件数</t>
    <rPh sb="7" eb="8">
      <t>トウ</t>
    </rPh>
    <rPh sb="10" eb="12">
      <t>ケンタイ</t>
    </rPh>
    <phoneticPr fontId="4"/>
  </si>
  <si>
    <t>表２９－６　食品等収去検査件数（理化学）</t>
    <phoneticPr fontId="4"/>
  </si>
  <si>
    <t>表２９－７　食品の化学物質調査・苦情処理等検査件数</t>
    <rPh sb="6" eb="8">
      <t>ショクヒン</t>
    </rPh>
    <rPh sb="9" eb="11">
      <t>カガク</t>
    </rPh>
    <rPh sb="11" eb="13">
      <t>ブッシツ</t>
    </rPh>
    <rPh sb="13" eb="15">
      <t>チョウサ</t>
    </rPh>
    <rPh sb="16" eb="18">
      <t>クジョウ</t>
    </rPh>
    <rPh sb="18" eb="20">
      <t>ショリ</t>
    </rPh>
    <rPh sb="20" eb="21">
      <t>トウ</t>
    </rPh>
    <rPh sb="21" eb="23">
      <t>ケンサ</t>
    </rPh>
    <rPh sb="23" eb="25">
      <t>ケンスウ</t>
    </rPh>
    <phoneticPr fontId="4"/>
  </si>
  <si>
    <t>表２９－８　遺伝子組換え食品・特定原材料（アレルギー物質）検査件数</t>
    <rPh sb="6" eb="9">
      <t>イデンシ</t>
    </rPh>
    <rPh sb="9" eb="10">
      <t>ク</t>
    </rPh>
    <rPh sb="10" eb="11">
      <t>カ</t>
    </rPh>
    <rPh sb="12" eb="14">
      <t>ショクヒン</t>
    </rPh>
    <rPh sb="15" eb="17">
      <t>トクテイ</t>
    </rPh>
    <rPh sb="17" eb="20">
      <t>ゲンザイリョウ</t>
    </rPh>
    <rPh sb="26" eb="28">
      <t>ブッシツ</t>
    </rPh>
    <rPh sb="29" eb="31">
      <t>ケンサ</t>
    </rPh>
    <rPh sb="31" eb="33">
      <t>ケンスウ</t>
    </rPh>
    <phoneticPr fontId="4"/>
  </si>
  <si>
    <t>表２９－９　水質試験検査件数（理化学）</t>
    <phoneticPr fontId="4"/>
  </si>
  <si>
    <t>表２９－１０　家庭用品、薬品試験検査件数</t>
    <phoneticPr fontId="4"/>
  </si>
  <si>
    <t>表２９－１１　衛生動物検査件数</t>
    <phoneticPr fontId="4"/>
  </si>
  <si>
    <t>表２９－１２　室内環境検査件数</t>
    <phoneticPr fontId="4"/>
  </si>
  <si>
    <t>表２９－１３　毒物・劇物取締法に係わる検査件数</t>
    <rPh sb="7" eb="9">
      <t>ドクブツ</t>
    </rPh>
    <rPh sb="10" eb="12">
      <t>ゲキブツ</t>
    </rPh>
    <rPh sb="12" eb="14">
      <t>トリシマ</t>
    </rPh>
    <rPh sb="14" eb="15">
      <t>ホウ</t>
    </rPh>
    <rPh sb="16" eb="17">
      <t>カカ</t>
    </rPh>
    <rPh sb="19" eb="21">
      <t>ケンサ</t>
    </rPh>
    <rPh sb="21" eb="23">
      <t>ケンスウ</t>
    </rPh>
    <phoneticPr fontId="4"/>
  </si>
  <si>
    <r>
      <t>表２９－１４　在学状況（7</t>
    </r>
    <r>
      <rPr>
        <b/>
        <sz val="11"/>
        <rFont val="ＭＳ Ｐゴシック"/>
        <family val="3"/>
        <charset val="128"/>
      </rPr>
      <t>年4月）（中央看護専門学校）</t>
    </r>
    <rPh sb="17" eb="25">
      <t>チュウオウカンゴセンモンガッコウ</t>
    </rPh>
    <phoneticPr fontId="4"/>
  </si>
  <si>
    <t>表２９－１５　卒業生就職状況（７年３月卒業時）（中央看護専門学校）</t>
    <rPh sb="23" eb="25">
      <t>チュウオウ</t>
    </rPh>
    <rPh sb="25" eb="27">
      <t>カンゴ</t>
    </rPh>
    <rPh sb="27" eb="29">
      <t>センモン</t>
    </rPh>
    <rPh sb="29" eb="31">
      <t>ガッコウ</t>
    </rPh>
    <phoneticPr fontId="4"/>
  </si>
  <si>
    <t>表２９－１６　なごやナースキャリアサポートセンター研修会開催状況</t>
    <rPh sb="24" eb="27">
      <t>ケンシュウカイ</t>
    </rPh>
    <rPh sb="27" eb="29">
      <t>カイサイ</t>
    </rPh>
    <rPh sb="29" eb="31">
      <t>ジョウキョウ</t>
    </rPh>
    <phoneticPr fontId="4"/>
  </si>
  <si>
    <t>表２９－１７   なごやナースキャリアサポートセンター相談事業状況</t>
    <rPh sb="26" eb="28">
      <t>ソウダン</t>
    </rPh>
    <rPh sb="28" eb="30">
      <t>ジギョウ</t>
    </rPh>
    <rPh sb="30" eb="32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</si>
</sst>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\-#,##0;&quot;-&quot;;@"/>
    <numFmt numFmtId="177" formatCode="#,##0_ "/>
  </numFmts>
  <fonts count="3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13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38" fontId="8" fillId="0" borderId="0" applyFont="0" applyFill="0" applyBorder="0" applyAlignment="0" applyProtection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</cellStyleXfs>
  <cellXfs count="487">
    <xf numFmtId="0" fontId="0" fillId="0" borderId="0" xfId="0"/>
    <xf numFmtId="0" fontId="2" fillId="0" borderId="0" xfId="4" quotePrefix="1" applyFont="1" applyFill="1" applyAlignment="1">
      <alignment horizontal="left" vertical="center"/>
    </xf>
    <xf numFmtId="0" fontId="6" fillId="0" borderId="0" xfId="4" applyFont="1" applyFill="1" applyAlignment="1">
      <alignment vertical="top"/>
    </xf>
    <xf numFmtId="0" fontId="6" fillId="0" borderId="0" xfId="4" applyFont="1" applyFill="1"/>
    <xf numFmtId="0" fontId="6" fillId="0" borderId="1" xfId="4" applyFont="1" applyFill="1" applyBorder="1"/>
    <xf numFmtId="0" fontId="6" fillId="0" borderId="1" xfId="1" applyFont="1" applyFill="1" applyBorder="1" applyAlignment="1">
      <alignment horizontal="right"/>
    </xf>
    <xf numFmtId="0" fontId="1" fillId="0" borderId="0" xfId="1" applyAlignment="1">
      <alignment vertical="center"/>
    </xf>
    <xf numFmtId="0" fontId="12" fillId="0" borderId="1" xfId="4" applyFont="1" applyFill="1" applyBorder="1"/>
    <xf numFmtId="0" fontId="12" fillId="0" borderId="0" xfId="4" applyFont="1" applyFill="1" applyAlignment="1">
      <alignment vertical="top"/>
    </xf>
    <xf numFmtId="0" fontId="13" fillId="0" borderId="0" xfId="4" applyFont="1" applyFill="1"/>
    <xf numFmtId="0" fontId="7" fillId="0" borderId="0" xfId="4" applyFont="1" applyFill="1" applyAlignment="1">
      <alignment vertical="center"/>
    </xf>
    <xf numFmtId="0" fontId="8" fillId="0" borderId="21" xfId="4" applyFont="1" applyFill="1" applyBorder="1" applyAlignment="1">
      <alignment horizontal="center" vertical="center"/>
    </xf>
    <xf numFmtId="0" fontId="7" fillId="0" borderId="0" xfId="4" applyFont="1" applyFill="1"/>
    <xf numFmtId="176" fontId="8" fillId="0" borderId="25" xfId="1" applyNumberFormat="1" applyFont="1" applyFill="1" applyBorder="1" applyAlignment="1">
      <alignment horizontal="right" vertical="center"/>
    </xf>
    <xf numFmtId="41" fontId="7" fillId="0" borderId="26" xfId="4" applyNumberFormat="1" applyFont="1" applyFill="1" applyBorder="1" applyAlignment="1">
      <alignment horizontal="right" vertical="center"/>
    </xf>
    <xf numFmtId="41" fontId="7" fillId="0" borderId="27" xfId="4" applyNumberFormat="1" applyFont="1" applyFill="1" applyBorder="1" applyAlignment="1">
      <alignment horizontal="right" vertical="center"/>
    </xf>
    <xf numFmtId="0" fontId="14" fillId="0" borderId="0" xfId="4" applyFont="1" applyFill="1" applyAlignment="1">
      <alignment vertical="top"/>
    </xf>
    <xf numFmtId="0" fontId="15" fillId="0" borderId="0" xfId="1" applyFont="1" applyAlignment="1">
      <alignment vertical="center"/>
    </xf>
    <xf numFmtId="0" fontId="11" fillId="0" borderId="1" xfId="1" applyFont="1" applyFill="1" applyBorder="1" applyAlignment="1">
      <alignment horizontal="right"/>
    </xf>
    <xf numFmtId="0" fontId="16" fillId="0" borderId="2" xfId="4" applyFont="1" applyFill="1" applyBorder="1" applyAlignment="1">
      <alignment horizontal="center" vertical="center"/>
    </xf>
    <xf numFmtId="0" fontId="11" fillId="0" borderId="28" xfId="4" applyFont="1" applyFill="1" applyBorder="1" applyAlignment="1">
      <alignment horizontal="center" vertical="center"/>
    </xf>
    <xf numFmtId="0" fontId="11" fillId="0" borderId="28" xfId="4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/>
    </xf>
    <xf numFmtId="0" fontId="14" fillId="0" borderId="1" xfId="4" applyFont="1" applyFill="1" applyBorder="1"/>
    <xf numFmtId="0" fontId="14" fillId="0" borderId="1" xfId="4" applyFont="1" applyFill="1" applyBorder="1" applyAlignment="1">
      <alignment vertical="top"/>
    </xf>
    <xf numFmtId="0" fontId="7" fillId="0" borderId="0" xfId="4" applyFont="1" applyFill="1" applyBorder="1" applyAlignment="1">
      <alignment vertical="center"/>
    </xf>
    <xf numFmtId="0" fontId="17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8" fillId="0" borderId="0" xfId="1" applyFont="1" applyAlignment="1">
      <alignment vertical="top"/>
    </xf>
    <xf numFmtId="0" fontId="1" fillId="0" borderId="0" xfId="1" applyAlignment="1">
      <alignment vertical="top"/>
    </xf>
    <xf numFmtId="0" fontId="19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38" fontId="8" fillId="0" borderId="25" xfId="2" applyFont="1" applyBorder="1" applyAlignment="1">
      <alignment horizontal="right" vertical="center"/>
    </xf>
    <xf numFmtId="38" fontId="8" fillId="0" borderId="26" xfId="2" applyFont="1" applyBorder="1" applyAlignment="1">
      <alignment horizontal="right" vertical="center"/>
    </xf>
    <xf numFmtId="0" fontId="10" fillId="0" borderId="0" xfId="3" applyFont="1">
      <alignment vertical="center"/>
    </xf>
    <xf numFmtId="0" fontId="17" fillId="0" borderId="0" xfId="3" applyFont="1" applyAlignment="1">
      <alignment vertical="center"/>
    </xf>
    <xf numFmtId="0" fontId="1" fillId="0" borderId="0" xfId="1" applyFont="1" applyAlignment="1">
      <alignment vertical="top"/>
    </xf>
    <xf numFmtId="0" fontId="10" fillId="0" borderId="0" xfId="3" applyFont="1" applyAlignment="1">
      <alignment vertical="top"/>
    </xf>
    <xf numFmtId="0" fontId="20" fillId="0" borderId="0" xfId="3" applyFont="1">
      <alignment vertical="center"/>
    </xf>
    <xf numFmtId="0" fontId="21" fillId="0" borderId="0" xfId="3" applyFont="1" applyFill="1">
      <alignment vertical="center"/>
    </xf>
    <xf numFmtId="177" fontId="8" fillId="0" borderId="25" xfId="7" applyNumberFormat="1" applyFont="1" applyBorder="1" applyAlignment="1">
      <alignment horizontal="right" vertical="center"/>
    </xf>
    <xf numFmtId="0" fontId="19" fillId="0" borderId="0" xfId="3" applyFont="1">
      <alignment vertical="center"/>
    </xf>
    <xf numFmtId="0" fontId="7" fillId="0" borderId="6" xfId="3" applyFont="1" applyBorder="1" applyAlignment="1">
      <alignment horizontal="center" vertical="center"/>
    </xf>
    <xf numFmtId="177" fontId="7" fillId="0" borderId="6" xfId="3" applyNumberFormat="1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2" fillId="0" borderId="0" xfId="4" applyFont="1" applyFill="1" applyAlignment="1">
      <alignment vertical="top"/>
    </xf>
    <xf numFmtId="0" fontId="22" fillId="0" borderId="0" xfId="4" quotePrefix="1" applyFont="1" applyFill="1" applyAlignment="1">
      <alignment horizontal="centerContinuous" vertical="center"/>
    </xf>
    <xf numFmtId="0" fontId="6" fillId="0" borderId="1" xfId="1" applyFont="1" applyFill="1" applyBorder="1" applyAlignment="1">
      <alignment horizontal="right"/>
    </xf>
    <xf numFmtId="0" fontId="7" fillId="0" borderId="0" xfId="4" applyFont="1" applyFill="1" applyAlignment="1">
      <alignment vertical="top"/>
    </xf>
    <xf numFmtId="0" fontId="5" fillId="0" borderId="0" xfId="4" applyFont="1" applyFill="1" applyAlignment="1">
      <alignment vertical="top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top"/>
    </xf>
    <xf numFmtId="0" fontId="6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41" fontId="8" fillId="0" borderId="6" xfId="1" applyNumberFormat="1" applyFont="1" applyFill="1" applyBorder="1" applyAlignment="1">
      <alignment horizontal="right" vertical="center"/>
    </xf>
    <xf numFmtId="41" fontId="8" fillId="0" borderId="7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41" fontId="7" fillId="2" borderId="26" xfId="1" applyNumberFormat="1" applyFont="1" applyFill="1" applyBorder="1" applyAlignment="1">
      <alignment horizontal="right" vertical="center"/>
    </xf>
    <xf numFmtId="41" fontId="7" fillId="2" borderId="27" xfId="1" applyNumberFormat="1" applyFont="1" applyFill="1" applyBorder="1" applyAlignment="1">
      <alignment horizontal="right" vertical="center"/>
    </xf>
    <xf numFmtId="0" fontId="6" fillId="0" borderId="0" xfId="1" applyFont="1" applyFill="1" applyAlignment="1"/>
    <xf numFmtId="0" fontId="6" fillId="0" borderId="0" xfId="1" applyFont="1" applyFill="1" applyAlignment="1">
      <alignment vertical="top"/>
    </xf>
    <xf numFmtId="41" fontId="6" fillId="0" borderId="0" xfId="1" applyNumberFormat="1" applyFont="1" applyFill="1" applyAlignment="1">
      <alignment vertical="top"/>
    </xf>
    <xf numFmtId="0" fontId="1" fillId="0" borderId="0" xfId="1" applyFont="1" applyFill="1" applyAlignment="1">
      <alignment vertical="center"/>
    </xf>
    <xf numFmtId="0" fontId="8" fillId="0" borderId="9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41" fontId="8" fillId="0" borderId="25" xfId="1" applyNumberFormat="1" applyFont="1" applyFill="1" applyBorder="1" applyAlignment="1">
      <alignment vertical="center"/>
    </xf>
    <xf numFmtId="41" fontId="7" fillId="0" borderId="26" xfId="1" applyNumberFormat="1" applyFont="1" applyFill="1" applyBorder="1" applyAlignment="1">
      <alignment vertical="center"/>
    </xf>
    <xf numFmtId="41" fontId="7" fillId="0" borderId="27" xfId="1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top"/>
    </xf>
    <xf numFmtId="0" fontId="2" fillId="0" borderId="0" xfId="1" applyFont="1" applyFill="1" applyAlignment="1">
      <alignment vertical="center"/>
    </xf>
    <xf numFmtId="0" fontId="1" fillId="0" borderId="0" xfId="1" applyFill="1" applyAlignment="1">
      <alignment vertical="top"/>
    </xf>
    <xf numFmtId="0" fontId="15" fillId="0" borderId="0" xfId="1" applyFont="1" applyFill="1" applyAlignment="1">
      <alignment vertical="center"/>
    </xf>
    <xf numFmtId="0" fontId="1" fillId="0" borderId="0" xfId="1" applyFill="1" applyAlignment="1"/>
    <xf numFmtId="0" fontId="13" fillId="0" borderId="0" xfId="1" applyFont="1" applyFill="1" applyAlignment="1"/>
    <xf numFmtId="0" fontId="1" fillId="0" borderId="3" xfId="1" applyFont="1" applyFill="1" applyBorder="1" applyAlignment="1"/>
    <xf numFmtId="0" fontId="1" fillId="0" borderId="28" xfId="1" applyFont="1" applyFill="1" applyBorder="1" applyAlignment="1"/>
    <xf numFmtId="0" fontId="8" fillId="0" borderId="28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41" fontId="8" fillId="0" borderId="12" xfId="1" applyNumberFormat="1" applyFont="1" applyFill="1" applyBorder="1" applyAlignment="1">
      <alignment horizontal="right" vertical="center"/>
    </xf>
    <xf numFmtId="41" fontId="8" fillId="0" borderId="35" xfId="1" applyNumberFormat="1" applyFont="1" applyFill="1" applyBorder="1" applyAlignment="1">
      <alignment horizontal="right" vertical="center"/>
    </xf>
    <xf numFmtId="41" fontId="8" fillId="0" borderId="36" xfId="1" applyNumberFormat="1" applyFont="1" applyFill="1" applyBorder="1" applyAlignment="1">
      <alignment horizontal="right" vertical="center"/>
    </xf>
    <xf numFmtId="41" fontId="8" fillId="0" borderId="37" xfId="1" applyNumberFormat="1" applyFont="1" applyFill="1" applyBorder="1" applyAlignment="1">
      <alignment horizontal="right" vertical="center"/>
    </xf>
    <xf numFmtId="0" fontId="1" fillId="0" borderId="0" xfId="1" applyFont="1" applyFill="1" applyAlignment="1"/>
    <xf numFmtId="0" fontId="8" fillId="0" borderId="15" xfId="1" applyFont="1" applyFill="1" applyBorder="1" applyAlignment="1">
      <alignment horizontal="center" vertical="center"/>
    </xf>
    <xf numFmtId="41" fontId="8" fillId="0" borderId="38" xfId="1" applyNumberFormat="1" applyFont="1" applyFill="1" applyBorder="1" applyAlignment="1">
      <alignment horizontal="right" vertical="center"/>
    </xf>
    <xf numFmtId="41" fontId="8" fillId="0" borderId="39" xfId="1" applyNumberFormat="1" applyFont="1" applyFill="1" applyBorder="1" applyAlignment="1">
      <alignment horizontal="right" vertical="center"/>
    </xf>
    <xf numFmtId="41" fontId="8" fillId="0" borderId="40" xfId="1" applyNumberFormat="1" applyFont="1" applyFill="1" applyBorder="1" applyAlignment="1">
      <alignment horizontal="right" vertical="center"/>
    </xf>
    <xf numFmtId="41" fontId="8" fillId="0" borderId="41" xfId="1" applyNumberFormat="1" applyFont="1" applyFill="1" applyBorder="1" applyAlignment="1">
      <alignment horizontal="right" vertical="center"/>
    </xf>
    <xf numFmtId="0" fontId="7" fillId="0" borderId="34" xfId="1" applyFont="1" applyFill="1" applyBorder="1" applyAlignment="1">
      <alignment horizontal="center" vertical="center"/>
    </xf>
    <xf numFmtId="41" fontId="1" fillId="0" borderId="0" xfId="1" applyNumberFormat="1" applyFill="1" applyAlignment="1"/>
    <xf numFmtId="0" fontId="7" fillId="0" borderId="15" xfId="1" applyFont="1" applyFill="1" applyBorder="1" applyAlignment="1">
      <alignment horizontal="center" vertical="center"/>
    </xf>
    <xf numFmtId="41" fontId="7" fillId="0" borderId="46" xfId="1" applyNumberFormat="1" applyFont="1" applyFill="1" applyBorder="1" applyAlignment="1">
      <alignment horizontal="right" vertical="center"/>
    </xf>
    <xf numFmtId="41" fontId="7" fillId="0" borderId="47" xfId="1" applyNumberFormat="1" applyFont="1" applyFill="1" applyBorder="1" applyAlignment="1">
      <alignment horizontal="right" vertical="center"/>
    </xf>
    <xf numFmtId="0" fontId="7" fillId="0" borderId="38" xfId="1" applyFont="1" applyFill="1" applyBorder="1" applyAlignment="1">
      <alignment horizontal="center" vertical="center"/>
    </xf>
    <xf numFmtId="41" fontId="7" fillId="0" borderId="40" xfId="1" applyNumberFormat="1" applyFont="1" applyFill="1" applyBorder="1" applyAlignment="1">
      <alignment horizontal="right" vertical="center"/>
    </xf>
    <xf numFmtId="41" fontId="7" fillId="0" borderId="41" xfId="1" applyNumberFormat="1" applyFont="1" applyFill="1" applyBorder="1" applyAlignment="1">
      <alignment horizontal="right" vertical="center"/>
    </xf>
    <xf numFmtId="0" fontId="7" fillId="0" borderId="49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41" fontId="8" fillId="0" borderId="50" xfId="1" applyNumberFormat="1" applyFont="1" applyFill="1" applyBorder="1" applyAlignment="1">
      <alignment horizontal="right" vertical="center"/>
    </xf>
    <xf numFmtId="41" fontId="7" fillId="0" borderId="51" xfId="1" applyNumberFormat="1" applyFont="1" applyFill="1" applyBorder="1" applyAlignment="1">
      <alignment horizontal="right" vertical="center"/>
    </xf>
    <xf numFmtId="41" fontId="7" fillId="0" borderId="52" xfId="1" applyNumberFormat="1" applyFont="1" applyFill="1" applyBorder="1" applyAlignment="1">
      <alignment horizontal="right" vertical="center"/>
    </xf>
    <xf numFmtId="41" fontId="7" fillId="0" borderId="53" xfId="1" applyNumberFormat="1" applyFont="1" applyFill="1" applyBorder="1" applyAlignment="1">
      <alignment horizontal="right" vertical="center"/>
    </xf>
    <xf numFmtId="0" fontId="1" fillId="0" borderId="0" xfId="1" applyFill="1" applyAlignment="1">
      <alignment horizontal="center" vertical="center"/>
    </xf>
    <xf numFmtId="0" fontId="2" fillId="0" borderId="0" xfId="1" quotePrefix="1" applyFont="1" applyFill="1" applyAlignment="1">
      <alignment horizontal="left" vertical="center"/>
    </xf>
    <xf numFmtId="0" fontId="1" fillId="0" borderId="0" xfId="1" applyFont="1" applyFill="1" applyAlignment="1">
      <alignment vertical="top"/>
    </xf>
    <xf numFmtId="0" fontId="7" fillId="0" borderId="0" xfId="1" applyFont="1" applyFill="1" applyAlignment="1">
      <alignment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41" fontId="7" fillId="0" borderId="7" xfId="1" applyNumberFormat="1" applyFont="1" applyFill="1" applyBorder="1" applyAlignment="1">
      <alignment horizontal="center" vertical="center"/>
    </xf>
    <xf numFmtId="41" fontId="7" fillId="0" borderId="5" xfId="1" applyNumberFormat="1" applyFont="1" applyFill="1" applyBorder="1" applyAlignment="1">
      <alignment horizontal="center" vertical="center"/>
    </xf>
    <xf numFmtId="41" fontId="7" fillId="0" borderId="26" xfId="1" applyNumberFormat="1" applyFont="1" applyFill="1" applyBorder="1" applyAlignment="1">
      <alignment horizontal="right" vertical="center"/>
    </xf>
    <xf numFmtId="41" fontId="7" fillId="0" borderId="25" xfId="1" applyNumberFormat="1" applyFont="1" applyFill="1" applyBorder="1" applyAlignment="1">
      <alignment vertical="center"/>
    </xf>
    <xf numFmtId="0" fontId="2" fillId="0" borderId="0" xfId="1" quotePrefix="1" applyFont="1" applyFill="1" applyBorder="1" applyAlignment="1">
      <alignment horizontal="left" vertical="center"/>
    </xf>
    <xf numFmtId="0" fontId="6" fillId="0" borderId="1" xfId="1" applyFont="1" applyFill="1" applyBorder="1" applyAlignment="1"/>
    <xf numFmtId="0" fontId="6" fillId="0" borderId="0" xfId="1" applyFont="1" applyFill="1" applyBorder="1" applyAlignment="1"/>
    <xf numFmtId="0" fontId="8" fillId="0" borderId="18" xfId="1" applyFont="1" applyFill="1" applyBorder="1" applyAlignment="1">
      <alignment vertical="top"/>
    </xf>
    <xf numFmtId="0" fontId="7" fillId="0" borderId="0" xfId="1" applyFont="1" applyFill="1" applyBorder="1" applyAlignment="1"/>
    <xf numFmtId="0" fontId="7" fillId="0" borderId="0" xfId="1" applyFont="1" applyFill="1" applyAlignment="1"/>
    <xf numFmtId="0" fontId="8" fillId="0" borderId="11" xfId="1" applyFont="1" applyFill="1" applyBorder="1" applyAlignment="1">
      <alignment vertical="top"/>
    </xf>
    <xf numFmtId="176" fontId="7" fillId="0" borderId="15" xfId="1" applyNumberFormat="1" applyFont="1" applyFill="1" applyBorder="1" applyAlignment="1">
      <alignment horizontal="center" vertical="distributed" textRotation="255" wrapText="1"/>
    </xf>
    <xf numFmtId="0" fontId="8" fillId="0" borderId="5" xfId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vertical="center"/>
    </xf>
    <xf numFmtId="0" fontId="8" fillId="0" borderId="25" xfId="1" applyFont="1" applyFill="1" applyBorder="1" applyAlignment="1">
      <alignment horizontal="center" vertical="center"/>
    </xf>
    <xf numFmtId="176" fontId="8" fillId="0" borderId="26" xfId="1" applyNumberFormat="1" applyFont="1" applyFill="1" applyBorder="1" applyAlignment="1">
      <alignment horizontal="right" vertical="center"/>
    </xf>
    <xf numFmtId="0" fontId="23" fillId="3" borderId="0" xfId="4" quotePrefix="1" applyFont="1" applyFill="1" applyAlignment="1">
      <alignment horizontal="left" vertical="center"/>
    </xf>
    <xf numFmtId="0" fontId="6" fillId="3" borderId="0" xfId="4" applyFont="1" applyFill="1" applyAlignment="1">
      <alignment vertical="top"/>
    </xf>
    <xf numFmtId="0" fontId="6" fillId="3" borderId="0" xfId="4" applyFont="1" applyFill="1" applyBorder="1" applyAlignment="1">
      <alignment vertical="top"/>
    </xf>
    <xf numFmtId="0" fontId="6" fillId="3" borderId="0" xfId="4" applyFont="1" applyFill="1"/>
    <xf numFmtId="0" fontId="6" fillId="3" borderId="1" xfId="4" applyFont="1" applyFill="1" applyBorder="1"/>
    <xf numFmtId="0" fontId="6" fillId="3" borderId="0" xfId="4" applyFont="1" applyFill="1" applyBorder="1"/>
    <xf numFmtId="0" fontId="6" fillId="3" borderId="4" xfId="4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6" fillId="3" borderId="0" xfId="4" applyFont="1" applyFill="1" applyBorder="1" applyAlignment="1">
      <alignment vertical="center"/>
    </xf>
    <xf numFmtId="0" fontId="6" fillId="3" borderId="0" xfId="4" applyFont="1" applyFill="1" applyAlignment="1">
      <alignment vertical="center"/>
    </xf>
    <xf numFmtId="0" fontId="9" fillId="3" borderId="21" xfId="4" applyFont="1" applyFill="1" applyBorder="1" applyAlignment="1">
      <alignment horizontal="center" vertical="center" shrinkToFit="1"/>
    </xf>
    <xf numFmtId="0" fontId="9" fillId="3" borderId="6" xfId="4" applyFont="1" applyFill="1" applyBorder="1" applyAlignment="1">
      <alignment horizontal="center" vertical="center" shrinkToFit="1"/>
    </xf>
    <xf numFmtId="0" fontId="9" fillId="3" borderId="7" xfId="4" applyFont="1" applyFill="1" applyBorder="1" applyAlignment="1">
      <alignment horizontal="center" vertical="center" shrinkToFit="1"/>
    </xf>
    <xf numFmtId="0" fontId="6" fillId="3" borderId="9" xfId="4" applyFont="1" applyFill="1" applyBorder="1" applyAlignment="1">
      <alignment vertical="center"/>
    </xf>
    <xf numFmtId="0" fontId="24" fillId="3" borderId="56" xfId="4" applyFont="1" applyFill="1" applyBorder="1" applyAlignment="1">
      <alignment horizontal="right" vertical="center"/>
    </xf>
    <xf numFmtId="0" fontId="24" fillId="3" borderId="0" xfId="4" applyFont="1" applyFill="1" applyAlignment="1">
      <alignment horizontal="right" vertical="center"/>
    </xf>
    <xf numFmtId="0" fontId="9" fillId="3" borderId="9" xfId="4" applyFont="1" applyFill="1" applyBorder="1" applyAlignment="1">
      <alignment horizontal="center" vertical="center"/>
    </xf>
    <xf numFmtId="41" fontId="6" fillId="3" borderId="56" xfId="4" applyNumberFormat="1" applyFont="1" applyFill="1" applyBorder="1" applyAlignment="1">
      <alignment vertical="center"/>
    </xf>
    <xf numFmtId="41" fontId="6" fillId="3" borderId="0" xfId="4" applyNumberFormat="1" applyFont="1" applyFill="1" applyBorder="1" applyAlignment="1">
      <alignment vertical="center"/>
    </xf>
    <xf numFmtId="0" fontId="9" fillId="3" borderId="16" xfId="4" applyFont="1" applyFill="1" applyBorder="1" applyAlignment="1">
      <alignment horizontal="center" vertical="center"/>
    </xf>
    <xf numFmtId="0" fontId="9" fillId="3" borderId="5" xfId="4" applyFont="1" applyFill="1" applyBorder="1" applyAlignment="1">
      <alignment vertical="center"/>
    </xf>
    <xf numFmtId="0" fontId="6" fillId="3" borderId="10" xfId="4" applyFont="1" applyFill="1" applyBorder="1" applyAlignment="1">
      <alignment vertical="center"/>
    </xf>
    <xf numFmtId="0" fontId="24" fillId="3" borderId="0" xfId="4" applyFont="1" applyFill="1" applyBorder="1" applyAlignment="1">
      <alignment horizontal="right" vertical="center"/>
    </xf>
    <xf numFmtId="0" fontId="5" fillId="3" borderId="0" xfId="5" applyFont="1" applyFill="1" applyAlignment="1">
      <alignment vertical="top"/>
    </xf>
    <xf numFmtId="0" fontId="5" fillId="3" borderId="0" xfId="5" applyFont="1" applyFill="1"/>
    <xf numFmtId="0" fontId="6" fillId="3" borderId="1" xfId="5" applyFont="1" applyFill="1" applyBorder="1" applyAlignment="1"/>
    <xf numFmtId="0" fontId="6" fillId="3" borderId="0" xfId="5" applyFont="1" applyFill="1"/>
    <xf numFmtId="0" fontId="6" fillId="3" borderId="0" xfId="5" applyFont="1" applyFill="1" applyAlignment="1">
      <alignment vertical="top"/>
    </xf>
    <xf numFmtId="0" fontId="6" fillId="3" borderId="1" xfId="1" applyFont="1" applyFill="1" applyBorder="1" applyAlignment="1">
      <alignment horizontal="right"/>
    </xf>
    <xf numFmtId="0" fontId="6" fillId="3" borderId="0" xfId="6" applyFont="1" applyFill="1" applyBorder="1" applyAlignment="1">
      <alignment horizontal="right" vertical="center"/>
    </xf>
    <xf numFmtId="0" fontId="6" fillId="3" borderId="0" xfId="5" applyFont="1" applyFill="1" applyBorder="1"/>
    <xf numFmtId="0" fontId="9" fillId="3" borderId="0" xfId="5" applyFont="1" applyFill="1" applyBorder="1" applyAlignment="1">
      <alignment horizontal="center" vertical="center" wrapText="1"/>
    </xf>
    <xf numFmtId="0" fontId="24" fillId="3" borderId="0" xfId="5" applyFont="1" applyFill="1" applyBorder="1" applyAlignment="1">
      <alignment horizontal="right" vertical="center"/>
    </xf>
    <xf numFmtId="0" fontId="9" fillId="3" borderId="0" xfId="5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distributed" textRotation="255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/>
    </xf>
    <xf numFmtId="0" fontId="8" fillId="0" borderId="23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6" fillId="3" borderId="1" xfId="5" applyFont="1" applyFill="1" applyBorder="1"/>
    <xf numFmtId="0" fontId="11" fillId="3" borderId="26" xfId="5" applyFont="1" applyFill="1" applyBorder="1" applyAlignment="1">
      <alignment horizontal="center" vertical="center" wrapText="1"/>
    </xf>
    <xf numFmtId="0" fontId="11" fillId="3" borderId="27" xfId="5" applyFont="1" applyFill="1" applyBorder="1" applyAlignment="1">
      <alignment horizontal="center" vertical="center" wrapText="1"/>
    </xf>
    <xf numFmtId="0" fontId="7" fillId="3" borderId="18" xfId="5" applyFont="1" applyFill="1" applyBorder="1"/>
    <xf numFmtId="0" fontId="7" fillId="3" borderId="18" xfId="5" applyFont="1" applyFill="1" applyBorder="1" applyAlignment="1">
      <alignment horizontal="distributed" vertical="center"/>
    </xf>
    <xf numFmtId="0" fontId="7" fillId="3" borderId="19" xfId="5" applyFont="1" applyFill="1" applyBorder="1" applyAlignment="1">
      <alignment horizontal="right" vertical="center"/>
    </xf>
    <xf numFmtId="0" fontId="7" fillId="3" borderId="20" xfId="5" applyFont="1" applyFill="1" applyBorder="1" applyAlignment="1">
      <alignment horizontal="right" vertical="center"/>
    </xf>
    <xf numFmtId="0" fontId="11" fillId="3" borderId="16" xfId="5" applyFont="1" applyFill="1" applyBorder="1" applyAlignment="1">
      <alignment horizontal="center" vertical="center"/>
    </xf>
    <xf numFmtId="0" fontId="11" fillId="3" borderId="16" xfId="5" applyFont="1" applyFill="1" applyBorder="1" applyAlignment="1">
      <alignment horizontal="distributed" vertical="center"/>
    </xf>
    <xf numFmtId="0" fontId="11" fillId="3" borderId="17" xfId="5" applyFont="1" applyFill="1" applyBorder="1" applyAlignment="1">
      <alignment horizontal="right" vertical="center"/>
    </xf>
    <xf numFmtId="0" fontId="11" fillId="3" borderId="57" xfId="5" applyFont="1" applyFill="1" applyBorder="1" applyAlignment="1">
      <alignment horizontal="right" vertical="center"/>
    </xf>
    <xf numFmtId="0" fontId="16" fillId="3" borderId="0" xfId="4" quotePrefix="1" applyFont="1" applyFill="1" applyAlignment="1">
      <alignment horizontal="left" vertical="center"/>
    </xf>
    <xf numFmtId="0" fontId="16" fillId="3" borderId="0" xfId="5" quotePrefix="1" applyFont="1" applyFill="1" applyAlignment="1">
      <alignment horizontal="left" vertical="center"/>
    </xf>
    <xf numFmtId="41" fontId="7" fillId="2" borderId="6" xfId="1" applyNumberFormat="1" applyFont="1" applyFill="1" applyBorder="1" applyAlignment="1">
      <alignment vertical="center"/>
    </xf>
    <xf numFmtId="41" fontId="7" fillId="2" borderId="7" xfId="1" applyNumberFormat="1" applyFont="1" applyFill="1" applyBorder="1" applyAlignment="1">
      <alignment horizontal="right" vertical="center"/>
    </xf>
    <xf numFmtId="41" fontId="7" fillId="2" borderId="6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vertical="center"/>
    </xf>
    <xf numFmtId="41" fontId="7" fillId="0" borderId="7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horizontal="right" vertical="center"/>
    </xf>
    <xf numFmtId="41" fontId="7" fillId="0" borderId="36" xfId="1" applyNumberFormat="1" applyFont="1" applyFill="1" applyBorder="1" applyAlignment="1">
      <alignment horizontal="right" vertical="center"/>
    </xf>
    <xf numFmtId="41" fontId="7" fillId="0" borderId="37" xfId="1" applyNumberFormat="1" applyFont="1" applyFill="1" applyBorder="1" applyAlignment="1">
      <alignment horizontal="right" vertical="center"/>
    </xf>
    <xf numFmtId="41" fontId="7" fillId="0" borderId="42" xfId="1" applyNumberFormat="1" applyFont="1" applyFill="1" applyBorder="1" applyAlignment="1">
      <alignment horizontal="right" vertical="center"/>
    </xf>
    <xf numFmtId="41" fontId="7" fillId="0" borderId="43" xfId="1" applyNumberFormat="1" applyFont="1" applyFill="1" applyBorder="1" applyAlignment="1">
      <alignment horizontal="right" vertical="center"/>
    </xf>
    <xf numFmtId="41" fontId="7" fillId="0" borderId="44" xfId="1" applyNumberFormat="1" applyFont="1" applyFill="1" applyBorder="1" applyAlignment="1">
      <alignment horizontal="right" vertical="center"/>
    </xf>
    <xf numFmtId="41" fontId="7" fillId="0" borderId="45" xfId="1" applyNumberFormat="1" applyFont="1" applyFill="1" applyBorder="1" applyAlignment="1">
      <alignment horizontal="right" vertical="center"/>
    </xf>
    <xf numFmtId="41" fontId="7" fillId="0" borderId="48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Alignment="1"/>
    <xf numFmtId="41" fontId="1" fillId="0" borderId="0" xfId="1" applyNumberFormat="1" applyFont="1" applyFill="1" applyBorder="1" applyAlignment="1"/>
    <xf numFmtId="176" fontId="7" fillId="0" borderId="6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5" xfId="1" applyNumberFormat="1" applyFont="1" applyFill="1" applyBorder="1" applyAlignment="1">
      <alignment horizontal="right" vertical="center"/>
    </xf>
    <xf numFmtId="0" fontId="23" fillId="0" borderId="0" xfId="1" applyFont="1" applyAlignment="1">
      <alignment vertical="center"/>
    </xf>
    <xf numFmtId="0" fontId="1" fillId="0" borderId="1" xfId="1" applyFont="1" applyBorder="1" applyAlignment="1">
      <alignment vertical="center"/>
    </xf>
    <xf numFmtId="0" fontId="23" fillId="0" borderId="5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38" fontId="7" fillId="0" borderId="26" xfId="2" applyFont="1" applyBorder="1" applyAlignment="1">
      <alignment horizontal="right" vertical="center"/>
    </xf>
    <xf numFmtId="38" fontId="7" fillId="0" borderId="27" xfId="2" applyFont="1" applyBorder="1" applyAlignment="1">
      <alignment horizontal="right" vertical="center"/>
    </xf>
    <xf numFmtId="38" fontId="26" fillId="0" borderId="0" xfId="2" applyFont="1" applyAlignment="1">
      <alignment horizontal="right" vertical="center"/>
    </xf>
    <xf numFmtId="0" fontId="27" fillId="0" borderId="0" xfId="3" applyFont="1">
      <alignment vertical="center"/>
    </xf>
    <xf numFmtId="0" fontId="28" fillId="0" borderId="0" xfId="3" applyFont="1">
      <alignment vertical="center"/>
    </xf>
    <xf numFmtId="0" fontId="27" fillId="0" borderId="0" xfId="3" applyFont="1" applyAlignment="1">
      <alignment vertical="top"/>
    </xf>
    <xf numFmtId="41" fontId="7" fillId="0" borderId="26" xfId="7" applyNumberFormat="1" applyFont="1" applyFill="1" applyBorder="1" applyAlignment="1">
      <alignment horizontal="right" vertical="center"/>
    </xf>
    <xf numFmtId="177" fontId="7" fillId="0" borderId="26" xfId="7" applyNumberFormat="1" applyFont="1" applyFill="1" applyBorder="1" applyAlignment="1">
      <alignment horizontal="right" vertical="center"/>
    </xf>
    <xf numFmtId="41" fontId="7" fillId="0" borderId="27" xfId="7" applyNumberFormat="1" applyFont="1" applyFill="1" applyBorder="1" applyAlignment="1">
      <alignment horizontal="right" vertical="center"/>
    </xf>
    <xf numFmtId="177" fontId="7" fillId="0" borderId="26" xfId="7" applyNumberFormat="1" applyFont="1" applyBorder="1" applyAlignment="1">
      <alignment horizontal="right" vertical="center"/>
    </xf>
    <xf numFmtId="177" fontId="7" fillId="0" borderId="27" xfId="7" applyNumberFormat="1" applyFont="1" applyBorder="1" applyAlignment="1">
      <alignment horizontal="right" vertical="center"/>
    </xf>
    <xf numFmtId="41" fontId="7" fillId="0" borderId="26" xfId="4" applyNumberFormat="1" applyFont="1" applyFill="1" applyBorder="1" applyAlignment="1">
      <alignment vertical="center"/>
    </xf>
    <xf numFmtId="176" fontId="16" fillId="0" borderId="25" xfId="1" applyNumberFormat="1" applyFont="1" applyFill="1" applyBorder="1" applyAlignment="1">
      <alignment horizontal="right" vertical="center"/>
    </xf>
    <xf numFmtId="41" fontId="11" fillId="0" borderId="26" xfId="4" applyNumberFormat="1" applyFont="1" applyFill="1" applyBorder="1" applyAlignment="1">
      <alignment horizontal="center" vertical="center"/>
    </xf>
    <xf numFmtId="41" fontId="11" fillId="0" borderId="27" xfId="4" applyNumberFormat="1" applyFont="1" applyFill="1" applyBorder="1" applyAlignment="1">
      <alignment horizontal="center" vertical="center"/>
    </xf>
    <xf numFmtId="41" fontId="8" fillId="0" borderId="25" xfId="4" applyNumberFormat="1" applyFont="1" applyFill="1" applyBorder="1" applyAlignment="1">
      <alignment horizontal="center" vertical="center"/>
    </xf>
    <xf numFmtId="0" fontId="8" fillId="0" borderId="26" xfId="1" applyFont="1" applyBorder="1" applyAlignment="1">
      <alignment horizontal="right" vertical="center"/>
    </xf>
    <xf numFmtId="0" fontId="7" fillId="0" borderId="25" xfId="1" applyFont="1" applyBorder="1" applyAlignment="1">
      <alignment horizontal="right" vertical="center"/>
    </xf>
    <xf numFmtId="0" fontId="7" fillId="0" borderId="27" xfId="1" applyFont="1" applyBorder="1" applyAlignment="1">
      <alignment horizontal="right" vertical="center"/>
    </xf>
    <xf numFmtId="41" fontId="6" fillId="3" borderId="57" xfId="4" applyNumberFormat="1" applyFont="1" applyFill="1" applyBorder="1" applyAlignment="1">
      <alignment vertical="center"/>
    </xf>
    <xf numFmtId="41" fontId="6" fillId="3" borderId="1" xfId="4" applyNumberFormat="1" applyFont="1" applyFill="1" applyBorder="1" applyAlignment="1">
      <alignment vertical="center"/>
    </xf>
    <xf numFmtId="41" fontId="6" fillId="3" borderId="16" xfId="4" applyNumberFormat="1" applyFont="1" applyFill="1" applyBorder="1" applyAlignment="1">
      <alignment vertical="center"/>
    </xf>
    <xf numFmtId="0" fontId="6" fillId="3" borderId="0" xfId="4" applyFont="1" applyFill="1" applyAlignment="1">
      <alignment horizontal="left"/>
    </xf>
    <xf numFmtId="41" fontId="7" fillId="3" borderId="0" xfId="4" applyNumberFormat="1" applyFont="1" applyFill="1" applyBorder="1" applyAlignment="1">
      <alignment vertical="center"/>
    </xf>
    <xf numFmtId="41" fontId="7" fillId="3" borderId="1" xfId="4" applyNumberFormat="1" applyFont="1" applyFill="1" applyBorder="1" applyAlignment="1">
      <alignment vertical="center"/>
    </xf>
    <xf numFmtId="0" fontId="27" fillId="0" borderId="6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9" fillId="3" borderId="66" xfId="0" applyFont="1" applyFill="1" applyBorder="1" applyAlignment="1">
      <alignment horizontal="right" vertical="center"/>
    </xf>
    <xf numFmtId="0" fontId="29" fillId="3" borderId="12" xfId="0" applyFont="1" applyFill="1" applyBorder="1" applyAlignment="1">
      <alignment horizontal="right" vertical="center"/>
    </xf>
    <xf numFmtId="0" fontId="29" fillId="3" borderId="67" xfId="0" applyFont="1" applyFill="1" applyBorder="1" applyAlignment="1">
      <alignment horizontal="right" vertical="center"/>
    </xf>
    <xf numFmtId="0" fontId="27" fillId="0" borderId="68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55" xfId="0" applyFont="1" applyBorder="1" applyAlignment="1">
      <alignment vertical="center"/>
    </xf>
    <xf numFmtId="0" fontId="29" fillId="0" borderId="66" xfId="0" applyFont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67" xfId="0" applyFont="1" applyBorder="1" applyAlignment="1">
      <alignment horizontal="right" vertical="center"/>
    </xf>
    <xf numFmtId="0" fontId="27" fillId="3" borderId="70" xfId="0" applyFont="1" applyFill="1" applyBorder="1" applyAlignment="1">
      <alignment vertical="center"/>
    </xf>
    <xf numFmtId="0" fontId="27" fillId="3" borderId="17" xfId="0" applyFont="1" applyFill="1" applyBorder="1" applyAlignment="1">
      <alignment vertical="center"/>
    </xf>
    <xf numFmtId="0" fontId="27" fillId="3" borderId="71" xfId="0" applyFont="1" applyFill="1" applyBorder="1" applyAlignment="1">
      <alignment vertical="center"/>
    </xf>
    <xf numFmtId="0" fontId="27" fillId="3" borderId="63" xfId="0" applyFont="1" applyFill="1" applyBorder="1" applyAlignment="1">
      <alignment horizontal="center" vertical="center"/>
    </xf>
    <xf numFmtId="0" fontId="27" fillId="3" borderId="28" xfId="0" applyFont="1" applyFill="1" applyBorder="1" applyAlignment="1">
      <alignment horizontal="center" vertical="center"/>
    </xf>
    <xf numFmtId="0" fontId="27" fillId="3" borderId="64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right" vertical="center"/>
    </xf>
    <xf numFmtId="0" fontId="29" fillId="3" borderId="72" xfId="0" applyFont="1" applyFill="1" applyBorder="1" applyAlignment="1">
      <alignment horizontal="right" vertical="center"/>
    </xf>
    <xf numFmtId="0" fontId="27" fillId="0" borderId="6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70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/>
    </xf>
    <xf numFmtId="0" fontId="27" fillId="0" borderId="71" xfId="0" applyFont="1" applyBorder="1" applyAlignment="1">
      <alignment horizontal="right" vertical="center"/>
    </xf>
    <xf numFmtId="0" fontId="27" fillId="0" borderId="68" xfId="0" applyNumberFormat="1" applyFont="1" applyBorder="1" applyAlignment="1">
      <alignment vertical="center"/>
    </xf>
    <xf numFmtId="0" fontId="27" fillId="0" borderId="15" xfId="0" applyNumberFormat="1" applyFont="1" applyBorder="1" applyAlignment="1">
      <alignment vertical="center"/>
    </xf>
    <xf numFmtId="0" fontId="27" fillId="0" borderId="55" xfId="0" applyNumberFormat="1" applyFont="1" applyBorder="1" applyAlignment="1">
      <alignment vertical="center"/>
    </xf>
    <xf numFmtId="41" fontId="7" fillId="3" borderId="28" xfId="4" applyNumberFormat="1" applyFont="1" applyFill="1" applyBorder="1" applyAlignment="1">
      <alignment horizontal="center" vertical="center"/>
    </xf>
    <xf numFmtId="41" fontId="7" fillId="3" borderId="3" xfId="4" applyNumberFormat="1" applyFont="1" applyFill="1" applyBorder="1" applyAlignment="1">
      <alignment horizontal="center" vertical="center"/>
    </xf>
    <xf numFmtId="41" fontId="7" fillId="3" borderId="76" xfId="4" applyNumberFormat="1" applyFont="1" applyFill="1" applyBorder="1" applyAlignment="1">
      <alignment horizontal="center" vertical="center"/>
    </xf>
    <xf numFmtId="0" fontId="29" fillId="0" borderId="79" xfId="0" applyFont="1" applyBorder="1" applyAlignment="1">
      <alignment horizontal="right" vertical="center"/>
    </xf>
    <xf numFmtId="41" fontId="7" fillId="3" borderId="15" xfId="4" applyNumberFormat="1" applyFont="1" applyFill="1" applyBorder="1" applyAlignment="1">
      <alignment vertical="center"/>
    </xf>
    <xf numFmtId="41" fontId="7" fillId="3" borderId="80" xfId="4" applyNumberFormat="1" applyFont="1" applyFill="1" applyBorder="1" applyAlignment="1">
      <alignment vertical="center"/>
    </xf>
    <xf numFmtId="0" fontId="29" fillId="0" borderId="14" xfId="0" applyFont="1" applyBorder="1" applyAlignment="1">
      <alignment horizontal="right" vertical="center"/>
    </xf>
    <xf numFmtId="0" fontId="29" fillId="0" borderId="76" xfId="0" applyFont="1" applyBorder="1" applyAlignment="1">
      <alignment horizontal="right" vertical="center"/>
    </xf>
    <xf numFmtId="41" fontId="7" fillId="3" borderId="17" xfId="4" applyNumberFormat="1" applyFont="1" applyFill="1" applyBorder="1" applyAlignment="1">
      <alignment vertical="center"/>
    </xf>
    <xf numFmtId="41" fontId="7" fillId="3" borderId="78" xfId="4" applyNumberFormat="1" applyFont="1" applyFill="1" applyBorder="1" applyAlignment="1">
      <alignment vertical="center"/>
    </xf>
    <xf numFmtId="41" fontId="7" fillId="3" borderId="63" xfId="4" applyNumberFormat="1" applyFont="1" applyFill="1" applyBorder="1" applyAlignment="1">
      <alignment vertical="center"/>
    </xf>
    <xf numFmtId="0" fontId="29" fillId="0" borderId="84" xfId="0" applyFont="1" applyBorder="1" applyAlignment="1">
      <alignment horizontal="right" vertical="center"/>
    </xf>
    <xf numFmtId="41" fontId="7" fillId="3" borderId="68" xfId="4" applyNumberFormat="1" applyFont="1" applyFill="1" applyBorder="1" applyAlignment="1">
      <alignment vertical="center"/>
    </xf>
    <xf numFmtId="41" fontId="7" fillId="3" borderId="77" xfId="4" applyNumberFormat="1" applyFont="1" applyFill="1" applyBorder="1" applyAlignment="1">
      <alignment vertical="center"/>
    </xf>
    <xf numFmtId="41" fontId="7" fillId="3" borderId="28" xfId="4" applyNumberFormat="1" applyFont="1" applyFill="1" applyBorder="1" applyAlignment="1">
      <alignment vertical="center"/>
    </xf>
    <xf numFmtId="41" fontId="7" fillId="3" borderId="3" xfId="4" applyNumberFormat="1" applyFont="1" applyFill="1" applyBorder="1" applyAlignment="1">
      <alignment vertical="center"/>
    </xf>
    <xf numFmtId="41" fontId="7" fillId="3" borderId="82" xfId="4" applyNumberFormat="1" applyFont="1" applyFill="1" applyBorder="1" applyAlignment="1">
      <alignment vertical="center"/>
    </xf>
    <xf numFmtId="0" fontId="29" fillId="0" borderId="10" xfId="0" applyFont="1" applyBorder="1" applyAlignment="1">
      <alignment horizontal="right" vertical="center"/>
    </xf>
    <xf numFmtId="41" fontId="7" fillId="3" borderId="11" xfId="4" applyNumberFormat="1" applyFont="1" applyFill="1" applyBorder="1" applyAlignment="1">
      <alignment vertical="center"/>
    </xf>
    <xf numFmtId="0" fontId="27" fillId="0" borderId="15" xfId="0" applyNumberFormat="1" applyFont="1" applyBorder="1" applyAlignment="1">
      <alignment horizontal="right" vertical="center"/>
    </xf>
    <xf numFmtId="0" fontId="29" fillId="0" borderId="9" xfId="0" applyFont="1" applyBorder="1" applyAlignment="1">
      <alignment horizontal="right" vertical="center"/>
    </xf>
    <xf numFmtId="41" fontId="7" fillId="3" borderId="70" xfId="4" applyNumberFormat="1" applyFont="1" applyFill="1" applyBorder="1" applyAlignment="1">
      <alignment vertical="center"/>
    </xf>
    <xf numFmtId="0" fontId="27" fillId="3" borderId="17" xfId="0" applyFont="1" applyFill="1" applyBorder="1" applyAlignment="1">
      <alignment horizontal="right" vertical="center"/>
    </xf>
    <xf numFmtId="41" fontId="7" fillId="3" borderId="64" xfId="4" applyNumberFormat="1" applyFont="1" applyFill="1" applyBorder="1" applyAlignment="1">
      <alignment vertical="center"/>
    </xf>
    <xf numFmtId="0" fontId="27" fillId="0" borderId="68" xfId="0" applyNumberFormat="1" applyFont="1" applyBorder="1" applyAlignment="1">
      <alignment horizontal="right" vertical="center"/>
    </xf>
    <xf numFmtId="41" fontId="7" fillId="3" borderId="55" xfId="4" applyNumberFormat="1" applyFont="1" applyFill="1" applyBorder="1" applyAlignment="1">
      <alignment vertical="center"/>
    </xf>
    <xf numFmtId="0" fontId="27" fillId="3" borderId="70" xfId="0" applyFont="1" applyFill="1" applyBorder="1" applyAlignment="1">
      <alignment horizontal="right" vertical="center"/>
    </xf>
    <xf numFmtId="0" fontId="27" fillId="0" borderId="3" xfId="0" applyFont="1" applyBorder="1" applyAlignment="1">
      <alignment horizontal="center" vertical="center"/>
    </xf>
    <xf numFmtId="0" fontId="27" fillId="0" borderId="11" xfId="0" applyNumberFormat="1" applyFont="1" applyBorder="1" applyAlignment="1">
      <alignment horizontal="right" vertical="center"/>
    </xf>
    <xf numFmtId="0" fontId="27" fillId="0" borderId="55" xfId="0" applyNumberFormat="1" applyFont="1" applyBorder="1" applyAlignment="1">
      <alignment horizontal="right" vertical="center"/>
    </xf>
    <xf numFmtId="0" fontId="27" fillId="3" borderId="16" xfId="0" applyFont="1" applyFill="1" applyBorder="1" applyAlignment="1">
      <alignment horizontal="center" vertical="center"/>
    </xf>
    <xf numFmtId="41" fontId="7" fillId="3" borderId="71" xfId="4" applyNumberFormat="1" applyFont="1" applyFill="1" applyBorder="1" applyAlignment="1">
      <alignment vertical="center"/>
    </xf>
    <xf numFmtId="0" fontId="7" fillId="0" borderId="8" xfId="1" applyFont="1" applyFill="1" applyBorder="1" applyAlignment="1">
      <alignment horizontal="distributed" vertical="center" indent="1"/>
    </xf>
    <xf numFmtId="0" fontId="7" fillId="0" borderId="23" xfId="1" applyFont="1" applyFill="1" applyBorder="1" applyAlignment="1">
      <alignment horizontal="distributed" vertical="center" indent="1"/>
    </xf>
    <xf numFmtId="0" fontId="7" fillId="0" borderId="2" xfId="1" applyFont="1" applyFill="1" applyBorder="1" applyAlignment="1">
      <alignment horizontal="distributed" vertical="center" indent="2"/>
    </xf>
    <xf numFmtId="0" fontId="7" fillId="0" borderId="3" xfId="1" applyFont="1" applyFill="1" applyBorder="1" applyAlignment="1">
      <alignment horizontal="distributed" vertical="center" indent="2"/>
    </xf>
    <xf numFmtId="0" fontId="8" fillId="0" borderId="24" xfId="1" applyFont="1" applyFill="1" applyBorder="1" applyAlignment="1">
      <alignment horizontal="distributed" vertical="center" indent="2"/>
    </xf>
    <xf numFmtId="0" fontId="8" fillId="0" borderId="5" xfId="1" applyFont="1" applyFill="1" applyBorder="1" applyAlignment="1">
      <alignment horizontal="distributed" vertical="center" indent="2"/>
    </xf>
    <xf numFmtId="0" fontId="7" fillId="0" borderId="0" xfId="1" applyFont="1" applyFill="1" applyBorder="1" applyAlignment="1">
      <alignment horizontal="distributed" vertical="center" indent="1"/>
    </xf>
    <xf numFmtId="0" fontId="7" fillId="0" borderId="8" xfId="1" applyFont="1" applyFill="1" applyBorder="1" applyAlignment="1" applyProtection="1">
      <alignment horizontal="distributed" vertical="center" indent="1"/>
      <protection locked="0"/>
    </xf>
    <xf numFmtId="0" fontId="7" fillId="0" borderId="23" xfId="1" applyFont="1" applyFill="1" applyBorder="1" applyAlignment="1" applyProtection="1">
      <alignment horizontal="distributed" vertical="center" indent="1"/>
      <protection locked="0"/>
    </xf>
    <xf numFmtId="0" fontId="7" fillId="0" borderId="31" xfId="1" applyFont="1" applyFill="1" applyBorder="1" applyAlignment="1">
      <alignment horizontal="distributed" vertical="center" indent="2"/>
    </xf>
    <xf numFmtId="0" fontId="7" fillId="0" borderId="25" xfId="1" applyFont="1" applyFill="1" applyBorder="1" applyAlignment="1">
      <alignment horizontal="distributed" vertical="center" indent="2"/>
    </xf>
    <xf numFmtId="0" fontId="7" fillId="0" borderId="24" xfId="1" applyFont="1" applyFill="1" applyBorder="1" applyAlignment="1">
      <alignment horizontal="distributed" vertical="center" indent="2"/>
    </xf>
    <xf numFmtId="0" fontId="7" fillId="0" borderId="5" xfId="1" applyFont="1" applyFill="1" applyBorder="1" applyAlignment="1">
      <alignment horizontal="distributed" vertical="center" indent="2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distributed" textRotation="255"/>
    </xf>
    <xf numFmtId="0" fontId="7" fillId="0" borderId="15" xfId="1" applyFont="1" applyFill="1" applyBorder="1" applyAlignment="1">
      <alignment horizontal="center" vertical="distributed" textRotation="255"/>
    </xf>
    <xf numFmtId="0" fontId="8" fillId="0" borderId="19" xfId="1" applyFont="1" applyFill="1" applyBorder="1" applyAlignment="1">
      <alignment horizontal="center" vertical="distributed" textRotation="255"/>
    </xf>
    <xf numFmtId="0" fontId="8" fillId="0" borderId="15" xfId="1" applyFont="1" applyFill="1" applyBorder="1" applyAlignment="1">
      <alignment horizontal="center" vertical="distributed" textRotation="255"/>
    </xf>
    <xf numFmtId="49" fontId="7" fillId="0" borderId="19" xfId="1" applyNumberFormat="1" applyFont="1" applyFill="1" applyBorder="1" applyAlignment="1">
      <alignment horizontal="center" vertical="distributed" textRotation="255" wrapText="1"/>
    </xf>
    <xf numFmtId="0" fontId="7" fillId="0" borderId="15" xfId="1" applyFont="1" applyFill="1" applyBorder="1" applyAlignment="1"/>
    <xf numFmtId="0" fontId="7" fillId="0" borderId="19" xfId="1" applyFont="1" applyFill="1" applyBorder="1" applyAlignment="1">
      <alignment horizontal="center" vertical="distributed" textRotation="255" wrapText="1"/>
    </xf>
    <xf numFmtId="0" fontId="7" fillId="0" borderId="15" xfId="1" applyFont="1" applyFill="1" applyBorder="1" applyAlignment="1">
      <alignment horizontal="center" vertical="distributed" textRotation="255" wrapText="1"/>
    </xf>
    <xf numFmtId="0" fontId="7" fillId="0" borderId="20" xfId="1" applyFont="1" applyFill="1" applyBorder="1" applyAlignment="1">
      <alignment horizontal="center" vertical="distributed" textRotation="255" wrapText="1"/>
    </xf>
    <xf numFmtId="0" fontId="7" fillId="0" borderId="21" xfId="1" applyFont="1" applyFill="1" applyBorder="1" applyAlignment="1">
      <alignment horizontal="center" vertical="distributed" textRotation="255" wrapText="1"/>
    </xf>
    <xf numFmtId="0" fontId="7" fillId="0" borderId="20" xfId="1" applyFont="1" applyFill="1" applyBorder="1" applyAlignment="1">
      <alignment horizontal="center" vertical="distributed" textRotation="255"/>
    </xf>
    <xf numFmtId="0" fontId="7" fillId="0" borderId="21" xfId="1" applyFont="1" applyFill="1" applyBorder="1" applyAlignment="1">
      <alignment horizontal="center" vertical="distributed" textRotation="255"/>
    </xf>
    <xf numFmtId="0" fontId="7" fillId="0" borderId="18" xfId="1" applyFont="1" applyFill="1" applyBorder="1" applyAlignment="1">
      <alignment horizontal="center" vertical="distributed" textRotation="255"/>
    </xf>
    <xf numFmtId="0" fontId="7" fillId="0" borderId="11" xfId="1" applyFont="1" applyFill="1" applyBorder="1" applyAlignment="1">
      <alignment horizontal="center" vertical="distributed" textRotation="255"/>
    </xf>
    <xf numFmtId="0" fontId="7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23" fillId="0" borderId="3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7" xfId="4" applyFont="1" applyFill="1" applyBorder="1" applyAlignment="1">
      <alignment vertical="center" textRotation="255"/>
    </xf>
    <xf numFmtId="0" fontId="8" fillId="0" borderId="5" xfId="4" applyFont="1" applyFill="1" applyBorder="1" applyAlignment="1">
      <alignment vertical="center" textRotation="255"/>
    </xf>
    <xf numFmtId="0" fontId="8" fillId="0" borderId="6" xfId="4" applyFont="1" applyFill="1" applyBorder="1" applyAlignment="1">
      <alignment vertical="center" textRotation="255"/>
    </xf>
    <xf numFmtId="0" fontId="7" fillId="0" borderId="6" xfId="4" applyFont="1" applyFill="1" applyBorder="1" applyAlignment="1">
      <alignment vertical="center" textRotation="255"/>
    </xf>
    <xf numFmtId="0" fontId="7" fillId="0" borderId="12" xfId="4" applyFont="1" applyFill="1" applyBorder="1" applyAlignment="1">
      <alignment vertical="center" textRotation="255"/>
    </xf>
    <xf numFmtId="0" fontId="7" fillId="0" borderId="15" xfId="4" applyFont="1" applyFill="1" applyBorder="1" applyAlignment="1">
      <alignment vertical="center" textRotation="255"/>
    </xf>
    <xf numFmtId="0" fontId="6" fillId="0" borderId="1" xfId="1" applyFont="1" applyFill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8" fillId="0" borderId="22" xfId="4" applyFont="1" applyFill="1" applyBorder="1" applyAlignment="1">
      <alignment horizontal="center" vertical="center"/>
    </xf>
    <xf numFmtId="0" fontId="8" fillId="0" borderId="18" xfId="4" applyFont="1" applyFill="1" applyBorder="1"/>
    <xf numFmtId="0" fontId="8" fillId="0" borderId="23" xfId="4" applyFont="1" applyFill="1" applyBorder="1"/>
    <xf numFmtId="0" fontId="8" fillId="0" borderId="11" xfId="4" applyFont="1" applyFill="1" applyBorder="1"/>
    <xf numFmtId="0" fontId="7" fillId="0" borderId="4" xfId="4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7" fillId="0" borderId="28" xfId="4" applyFont="1" applyFill="1" applyBorder="1" applyAlignment="1">
      <alignment horizontal="center" vertical="center"/>
    </xf>
    <xf numFmtId="0" fontId="26" fillId="0" borderId="6" xfId="4" applyFont="1" applyFill="1" applyBorder="1" applyAlignment="1">
      <alignment horizontal="center" vertical="center"/>
    </xf>
    <xf numFmtId="0" fontId="26" fillId="0" borderId="7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8" fillId="0" borderId="23" xfId="4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21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 wrapText="1"/>
    </xf>
    <xf numFmtId="0" fontId="7" fillId="0" borderId="24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28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6" fillId="3" borderId="18" xfId="4" applyFont="1" applyFill="1" applyBorder="1" applyAlignment="1">
      <alignment horizontal="center" vertical="center"/>
    </xf>
    <xf numFmtId="0" fontId="6" fillId="3" borderId="11" xfId="4" applyFont="1" applyFill="1" applyBorder="1" applyAlignment="1">
      <alignment horizontal="center" vertical="center"/>
    </xf>
    <xf numFmtId="0" fontId="6" fillId="3" borderId="9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distributed" textRotation="255"/>
    </xf>
    <xf numFmtId="0" fontId="9" fillId="3" borderId="14" xfId="4" applyFont="1" applyFill="1" applyBorder="1" applyAlignment="1">
      <alignment horizontal="center" vertical="distributed" textRotation="255"/>
    </xf>
    <xf numFmtId="0" fontId="9" fillId="3" borderId="15" xfId="4" applyFont="1" applyFill="1" applyBorder="1" applyAlignment="1">
      <alignment horizontal="center" vertical="distributed" textRotation="255"/>
    </xf>
    <xf numFmtId="0" fontId="9" fillId="3" borderId="4" xfId="4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9" fillId="3" borderId="3" xfId="4" applyFont="1" applyFill="1" applyBorder="1" applyAlignment="1">
      <alignment horizontal="center" vertical="center"/>
    </xf>
    <xf numFmtId="0" fontId="9" fillId="3" borderId="12" xfId="4" applyFont="1" applyFill="1" applyBorder="1" applyAlignment="1">
      <alignment vertical="distributed" textRotation="255"/>
    </xf>
    <xf numFmtId="0" fontId="9" fillId="3" borderId="14" xfId="4" applyFont="1" applyFill="1" applyBorder="1" applyAlignment="1">
      <alignment vertical="distributed" textRotation="255"/>
    </xf>
    <xf numFmtId="0" fontId="9" fillId="3" borderId="15" xfId="4" applyFont="1" applyFill="1" applyBorder="1" applyAlignment="1">
      <alignment vertical="distributed" textRotation="255"/>
    </xf>
    <xf numFmtId="0" fontId="9" fillId="3" borderId="12" xfId="4" applyFont="1" applyFill="1" applyBorder="1" applyAlignment="1">
      <alignment horizontal="center" vertical="distributed" textRotation="255" wrapText="1"/>
    </xf>
    <xf numFmtId="0" fontId="9" fillId="3" borderId="15" xfId="4" applyFont="1" applyFill="1" applyBorder="1" applyAlignment="1">
      <alignment horizontal="center" vertical="distributed" textRotation="255" wrapText="1"/>
    </xf>
    <xf numFmtId="0" fontId="9" fillId="3" borderId="20" xfId="4" applyFont="1" applyFill="1" applyBorder="1" applyAlignment="1">
      <alignment horizontal="center" vertical="distributed" textRotation="255"/>
    </xf>
    <xf numFmtId="0" fontId="1" fillId="3" borderId="56" xfId="4" applyFont="1" applyFill="1" applyBorder="1" applyAlignment="1">
      <alignment horizontal="center" vertical="distributed" textRotation="255"/>
    </xf>
    <xf numFmtId="0" fontId="1" fillId="3" borderId="21" xfId="4" applyFont="1" applyFill="1" applyBorder="1" applyAlignment="1">
      <alignment horizontal="center" vertical="distributed" textRotation="255"/>
    </xf>
    <xf numFmtId="0" fontId="9" fillId="3" borderId="13" xfId="4" applyFont="1" applyFill="1" applyBorder="1" applyAlignment="1">
      <alignment horizontal="center" vertical="distributed" textRotation="255"/>
    </xf>
    <xf numFmtId="0" fontId="9" fillId="3" borderId="56" xfId="4" applyFont="1" applyFill="1" applyBorder="1" applyAlignment="1">
      <alignment horizontal="center" vertical="distributed" textRotation="255"/>
    </xf>
    <xf numFmtId="0" fontId="9" fillId="3" borderId="21" xfId="4" applyFont="1" applyFill="1" applyBorder="1" applyAlignment="1">
      <alignment horizontal="center" vertical="distributed" textRotation="255"/>
    </xf>
    <xf numFmtId="0" fontId="9" fillId="3" borderId="12" xfId="4" applyFont="1" applyFill="1" applyBorder="1" applyAlignment="1">
      <alignment horizontal="center" vertical="distributed" textRotation="255"/>
    </xf>
    <xf numFmtId="0" fontId="27" fillId="3" borderId="8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0" borderId="62" xfId="0" applyFont="1" applyBorder="1" applyAlignment="1">
      <alignment horizontal="center" vertical="center" textRotation="255" wrapText="1" shrinkToFit="1"/>
    </xf>
    <xf numFmtId="0" fontId="27" fillId="0" borderId="65" xfId="0" applyFont="1" applyBorder="1" applyAlignment="1">
      <alignment horizontal="center" vertical="center" textRotation="255" wrapText="1" shrinkToFit="1"/>
    </xf>
    <xf numFmtId="0" fontId="27" fillId="0" borderId="69" xfId="0" applyFont="1" applyBorder="1" applyAlignment="1">
      <alignment horizontal="center" vertical="center" textRotation="255" wrapText="1" shrinkToFit="1"/>
    </xf>
    <xf numFmtId="0" fontId="27" fillId="0" borderId="74" xfId="0" applyFont="1" applyBorder="1" applyAlignment="1">
      <alignment horizontal="center" vertical="center" textRotation="255" wrapText="1" shrinkToFit="1"/>
    </xf>
    <xf numFmtId="0" fontId="27" fillId="0" borderId="76" xfId="0" applyFont="1" applyBorder="1" applyAlignment="1">
      <alignment horizontal="center" vertical="center" textRotation="255" wrapText="1" shrinkToFit="1"/>
    </xf>
    <xf numFmtId="0" fontId="27" fillId="0" borderId="78" xfId="0" applyFont="1" applyBorder="1" applyAlignment="1">
      <alignment horizontal="center" vertical="center" textRotation="255" wrapText="1" shrinkToFit="1"/>
    </xf>
    <xf numFmtId="0" fontId="27" fillId="0" borderId="81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/>
    </xf>
    <xf numFmtId="0" fontId="27" fillId="3" borderId="83" xfId="0" applyFont="1" applyFill="1" applyBorder="1" applyAlignment="1">
      <alignment horizontal="center" vertical="center"/>
    </xf>
    <xf numFmtId="0" fontId="27" fillId="3" borderId="79" xfId="0" applyFont="1" applyFill="1" applyBorder="1" applyAlignment="1">
      <alignment horizontal="center" vertical="center"/>
    </xf>
    <xf numFmtId="0" fontId="27" fillId="3" borderId="77" xfId="0" applyFont="1" applyFill="1" applyBorder="1" applyAlignment="1">
      <alignment horizontal="center" vertical="center"/>
    </xf>
    <xf numFmtId="0" fontId="27" fillId="3" borderId="78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 wrapText="1" shrinkToFit="1"/>
    </xf>
    <xf numFmtId="0" fontId="27" fillId="0" borderId="76" xfId="0" applyFont="1" applyBorder="1" applyAlignment="1">
      <alignment horizontal="center" vertical="center" shrinkToFit="1"/>
    </xf>
    <xf numFmtId="0" fontId="27" fillId="0" borderId="78" xfId="0" applyFont="1" applyBorder="1" applyAlignment="1">
      <alignment horizontal="center" vertical="center" shrinkToFit="1"/>
    </xf>
    <xf numFmtId="0" fontId="27" fillId="0" borderId="73" xfId="0" applyFont="1" applyBorder="1" applyAlignment="1">
      <alignment horizontal="center" vertical="center" shrinkToFit="1"/>
    </xf>
    <xf numFmtId="0" fontId="27" fillId="0" borderId="74" xfId="0" applyFont="1" applyBorder="1" applyAlignment="1">
      <alignment horizontal="center" vertical="center" shrinkToFit="1"/>
    </xf>
    <xf numFmtId="0" fontId="27" fillId="0" borderId="75" xfId="0" applyFont="1" applyBorder="1" applyAlignment="1">
      <alignment horizontal="center" vertical="center" shrinkToFit="1"/>
    </xf>
    <xf numFmtId="0" fontId="27" fillId="0" borderId="77" xfId="0" applyFont="1" applyBorder="1" applyAlignment="1">
      <alignment horizontal="center" vertical="center" shrinkToFit="1"/>
    </xf>
    <xf numFmtId="0" fontId="27" fillId="0" borderId="62" xfId="0" applyFont="1" applyBorder="1" applyAlignment="1">
      <alignment horizontal="center" vertical="center" textRotation="255"/>
    </xf>
    <xf numFmtId="0" fontId="27" fillId="0" borderId="65" xfId="0" applyFont="1" applyBorder="1" applyAlignment="1">
      <alignment horizontal="center" vertical="center" textRotation="255"/>
    </xf>
    <xf numFmtId="0" fontId="27" fillId="0" borderId="69" xfId="0" applyFont="1" applyBorder="1" applyAlignment="1">
      <alignment horizontal="center" vertical="center" textRotation="255"/>
    </xf>
    <xf numFmtId="0" fontId="27" fillId="0" borderId="62" xfId="0" applyFont="1" applyBorder="1" applyAlignment="1">
      <alignment horizontal="center" vertical="center" textRotation="255" shrinkToFit="1"/>
    </xf>
    <xf numFmtId="0" fontId="27" fillId="0" borderId="65" xfId="0" applyFont="1" applyBorder="1" applyAlignment="1">
      <alignment horizontal="center" vertical="center" textRotation="255" shrinkToFit="1"/>
    </xf>
    <xf numFmtId="0" fontId="27" fillId="0" borderId="69" xfId="0" applyFont="1" applyBorder="1" applyAlignment="1">
      <alignment horizontal="center" vertical="center" textRotation="255" shrinkToFit="1"/>
    </xf>
    <xf numFmtId="0" fontId="27" fillId="0" borderId="1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 shrinkToFit="1"/>
    </xf>
    <xf numFmtId="0" fontId="27" fillId="0" borderId="65" xfId="0" applyFont="1" applyBorder="1" applyAlignment="1">
      <alignment horizontal="center" vertical="center" shrinkToFit="1"/>
    </xf>
    <xf numFmtId="0" fontId="27" fillId="0" borderId="69" xfId="0" applyFont="1" applyBorder="1" applyAlignment="1">
      <alignment horizontal="center" vertical="center" shrinkToFit="1"/>
    </xf>
    <xf numFmtId="0" fontId="11" fillId="3" borderId="18" xfId="5" applyFont="1" applyFill="1" applyBorder="1" applyAlignment="1">
      <alignment horizontal="center" vertical="center"/>
    </xf>
    <xf numFmtId="0" fontId="11" fillId="3" borderId="16" xfId="5" applyFont="1" applyFill="1" applyBorder="1" applyAlignment="1">
      <alignment horizontal="center" vertical="center"/>
    </xf>
    <xf numFmtId="0" fontId="11" fillId="3" borderId="19" xfId="5" applyFont="1" applyFill="1" applyBorder="1" applyAlignment="1">
      <alignment horizontal="center" vertical="center"/>
    </xf>
    <xf numFmtId="0" fontId="11" fillId="3" borderId="17" xfId="5" applyFont="1" applyFill="1" applyBorder="1" applyAlignment="1">
      <alignment horizontal="center" vertical="center"/>
    </xf>
    <xf numFmtId="0" fontId="11" fillId="3" borderId="19" xfId="5" applyFont="1" applyFill="1" applyBorder="1" applyAlignment="1">
      <alignment horizontal="center" vertical="center" wrapText="1"/>
    </xf>
    <xf numFmtId="0" fontId="11" fillId="3" borderId="17" xfId="5" applyFont="1" applyFill="1" applyBorder="1" applyAlignment="1">
      <alignment horizontal="center" vertical="center" wrapText="1"/>
    </xf>
    <xf numFmtId="0" fontId="11" fillId="3" borderId="4" xfId="5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center" vertical="center" wrapText="1"/>
    </xf>
  </cellXfs>
  <cellStyles count="8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2 2 2" xfId="6" xr:uid="{00000000-0005-0000-0000-000004000000}"/>
    <cellStyle name="標準 2 2 3" xfId="7" xr:uid="{00000000-0005-0000-0000-000005000000}"/>
    <cellStyle name="標準 3" xfId="4" xr:uid="{00000000-0005-0000-0000-000006000000}"/>
    <cellStyle name="標準 3 2" xfId="5" xr:uid="{00000000-0005-0000-0000-000007000000}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theme" Target="theme/theme1.xml" /><Relationship Id="rId3" Type="http://schemas.openxmlformats.org/officeDocument/2006/relationships/worksheet" Target="worksheets/sheet3.xml" /><Relationship Id="rId21" Type="http://schemas.openxmlformats.org/officeDocument/2006/relationships/calcChain" Target="calcChain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Below="0" summaryRight="0"/>
    <pageSetUpPr autoPageBreaks="0" fitToPage="1"/>
  </sheetPr>
  <dimension ref="A1:J24"/>
  <sheetViews>
    <sheetView showGridLines="0" tabSelected="1" view="pageBreakPreview" zoomScaleNormal="100" zoomScaleSheetLayoutView="100" workbookViewId="0">
      <pane ySplit="3" topLeftCell="A4" activePane="bottomLeft" state="frozenSplit"/>
      <selection activeCell="L8" sqref="L8"/>
      <selection pane="bottomLeft"/>
    </sheetView>
  </sheetViews>
  <sheetFormatPr defaultColWidth="10.75" defaultRowHeight="27.6" customHeight="1" x14ac:dyDescent="0.15"/>
  <cols>
    <col min="1" max="1" width="14.625" style="70" customWidth="1"/>
    <col min="2" max="2" width="16.75" style="71" customWidth="1"/>
    <col min="3" max="4" width="20.5" style="71" customWidth="1"/>
    <col min="5" max="5" width="4.25" style="71" customWidth="1"/>
    <col min="6" max="9" width="5.125" style="70" customWidth="1"/>
    <col min="10" max="254" width="10.75" style="70" customWidth="1"/>
    <col min="255" max="255" width="10.75" style="70"/>
    <col min="256" max="256" width="14.625" style="70" customWidth="1"/>
    <col min="257" max="257" width="3.375" style="70" customWidth="1"/>
    <col min="258" max="258" width="16.75" style="70" customWidth="1"/>
    <col min="259" max="260" width="20.5" style="70" customWidth="1"/>
    <col min="261" max="261" width="4.25" style="70" customWidth="1"/>
    <col min="262" max="265" width="5.125" style="70" customWidth="1"/>
    <col min="266" max="510" width="10.75" style="70" customWidth="1"/>
    <col min="511" max="511" width="10.75" style="70"/>
    <col min="512" max="512" width="14.625" style="70" customWidth="1"/>
    <col min="513" max="513" width="3.375" style="70" customWidth="1"/>
    <col min="514" max="514" width="16.75" style="70" customWidth="1"/>
    <col min="515" max="516" width="20.5" style="70" customWidth="1"/>
    <col min="517" max="517" width="4.25" style="70" customWidth="1"/>
    <col min="518" max="521" width="5.125" style="70" customWidth="1"/>
    <col min="522" max="766" width="10.75" style="70" customWidth="1"/>
    <col min="767" max="767" width="10.75" style="70"/>
    <col min="768" max="768" width="14.625" style="70" customWidth="1"/>
    <col min="769" max="769" width="3.375" style="70" customWidth="1"/>
    <col min="770" max="770" width="16.75" style="70" customWidth="1"/>
    <col min="771" max="772" width="20.5" style="70" customWidth="1"/>
    <col min="773" max="773" width="4.25" style="70" customWidth="1"/>
    <col min="774" max="777" width="5.125" style="70" customWidth="1"/>
    <col min="778" max="1022" width="10.75" style="70" customWidth="1"/>
    <col min="1023" max="1023" width="10.75" style="70"/>
    <col min="1024" max="1024" width="14.625" style="70" customWidth="1"/>
    <col min="1025" max="1025" width="3.375" style="70" customWidth="1"/>
    <col min="1026" max="1026" width="16.75" style="70" customWidth="1"/>
    <col min="1027" max="1028" width="20.5" style="70" customWidth="1"/>
    <col min="1029" max="1029" width="4.25" style="70" customWidth="1"/>
    <col min="1030" max="1033" width="5.125" style="70" customWidth="1"/>
    <col min="1034" max="1278" width="10.75" style="70" customWidth="1"/>
    <col min="1279" max="1279" width="10.75" style="70"/>
    <col min="1280" max="1280" width="14.625" style="70" customWidth="1"/>
    <col min="1281" max="1281" width="3.375" style="70" customWidth="1"/>
    <col min="1282" max="1282" width="16.75" style="70" customWidth="1"/>
    <col min="1283" max="1284" width="20.5" style="70" customWidth="1"/>
    <col min="1285" max="1285" width="4.25" style="70" customWidth="1"/>
    <col min="1286" max="1289" width="5.125" style="70" customWidth="1"/>
    <col min="1290" max="1534" width="10.75" style="70" customWidth="1"/>
    <col min="1535" max="1535" width="10.75" style="70"/>
    <col min="1536" max="1536" width="14.625" style="70" customWidth="1"/>
    <col min="1537" max="1537" width="3.375" style="70" customWidth="1"/>
    <col min="1538" max="1538" width="16.75" style="70" customWidth="1"/>
    <col min="1539" max="1540" width="20.5" style="70" customWidth="1"/>
    <col min="1541" max="1541" width="4.25" style="70" customWidth="1"/>
    <col min="1542" max="1545" width="5.125" style="70" customWidth="1"/>
    <col min="1546" max="1790" width="10.75" style="70" customWidth="1"/>
    <col min="1791" max="1791" width="10.75" style="70"/>
    <col min="1792" max="1792" width="14.625" style="70" customWidth="1"/>
    <col min="1793" max="1793" width="3.375" style="70" customWidth="1"/>
    <col min="1794" max="1794" width="16.75" style="70" customWidth="1"/>
    <col min="1795" max="1796" width="20.5" style="70" customWidth="1"/>
    <col min="1797" max="1797" width="4.25" style="70" customWidth="1"/>
    <col min="1798" max="1801" width="5.125" style="70" customWidth="1"/>
    <col min="1802" max="2046" width="10.75" style="70" customWidth="1"/>
    <col min="2047" max="2047" width="10.75" style="70"/>
    <col min="2048" max="2048" width="14.625" style="70" customWidth="1"/>
    <col min="2049" max="2049" width="3.375" style="70" customWidth="1"/>
    <col min="2050" max="2050" width="16.75" style="70" customWidth="1"/>
    <col min="2051" max="2052" width="20.5" style="70" customWidth="1"/>
    <col min="2053" max="2053" width="4.25" style="70" customWidth="1"/>
    <col min="2054" max="2057" width="5.125" style="70" customWidth="1"/>
    <col min="2058" max="2302" width="10.75" style="70" customWidth="1"/>
    <col min="2303" max="2303" width="10.75" style="70"/>
    <col min="2304" max="2304" width="14.625" style="70" customWidth="1"/>
    <col min="2305" max="2305" width="3.375" style="70" customWidth="1"/>
    <col min="2306" max="2306" width="16.75" style="70" customWidth="1"/>
    <col min="2307" max="2308" width="20.5" style="70" customWidth="1"/>
    <col min="2309" max="2309" width="4.25" style="70" customWidth="1"/>
    <col min="2310" max="2313" width="5.125" style="70" customWidth="1"/>
    <col min="2314" max="2558" width="10.75" style="70" customWidth="1"/>
    <col min="2559" max="2559" width="10.75" style="70"/>
    <col min="2560" max="2560" width="14.625" style="70" customWidth="1"/>
    <col min="2561" max="2561" width="3.375" style="70" customWidth="1"/>
    <col min="2562" max="2562" width="16.75" style="70" customWidth="1"/>
    <col min="2563" max="2564" width="20.5" style="70" customWidth="1"/>
    <col min="2565" max="2565" width="4.25" style="70" customWidth="1"/>
    <col min="2566" max="2569" width="5.125" style="70" customWidth="1"/>
    <col min="2570" max="2814" width="10.75" style="70" customWidth="1"/>
    <col min="2815" max="2815" width="10.75" style="70"/>
    <col min="2816" max="2816" width="14.625" style="70" customWidth="1"/>
    <col min="2817" max="2817" width="3.375" style="70" customWidth="1"/>
    <col min="2818" max="2818" width="16.75" style="70" customWidth="1"/>
    <col min="2819" max="2820" width="20.5" style="70" customWidth="1"/>
    <col min="2821" max="2821" width="4.25" style="70" customWidth="1"/>
    <col min="2822" max="2825" width="5.125" style="70" customWidth="1"/>
    <col min="2826" max="3070" width="10.75" style="70" customWidth="1"/>
    <col min="3071" max="3071" width="10.75" style="70"/>
    <col min="3072" max="3072" width="14.625" style="70" customWidth="1"/>
    <col min="3073" max="3073" width="3.375" style="70" customWidth="1"/>
    <col min="3074" max="3074" width="16.75" style="70" customWidth="1"/>
    <col min="3075" max="3076" width="20.5" style="70" customWidth="1"/>
    <col min="3077" max="3077" width="4.25" style="70" customWidth="1"/>
    <col min="3078" max="3081" width="5.125" style="70" customWidth="1"/>
    <col min="3082" max="3326" width="10.75" style="70" customWidth="1"/>
    <col min="3327" max="3327" width="10.75" style="70"/>
    <col min="3328" max="3328" width="14.625" style="70" customWidth="1"/>
    <col min="3329" max="3329" width="3.375" style="70" customWidth="1"/>
    <col min="3330" max="3330" width="16.75" style="70" customWidth="1"/>
    <col min="3331" max="3332" width="20.5" style="70" customWidth="1"/>
    <col min="3333" max="3333" width="4.25" style="70" customWidth="1"/>
    <col min="3334" max="3337" width="5.125" style="70" customWidth="1"/>
    <col min="3338" max="3582" width="10.75" style="70" customWidth="1"/>
    <col min="3583" max="3583" width="10.75" style="70"/>
    <col min="3584" max="3584" width="14.625" style="70" customWidth="1"/>
    <col min="3585" max="3585" width="3.375" style="70" customWidth="1"/>
    <col min="3586" max="3586" width="16.75" style="70" customWidth="1"/>
    <col min="3587" max="3588" width="20.5" style="70" customWidth="1"/>
    <col min="3589" max="3589" width="4.25" style="70" customWidth="1"/>
    <col min="3590" max="3593" width="5.125" style="70" customWidth="1"/>
    <col min="3594" max="3838" width="10.75" style="70" customWidth="1"/>
    <col min="3839" max="3839" width="10.75" style="70"/>
    <col min="3840" max="3840" width="14.625" style="70" customWidth="1"/>
    <col min="3841" max="3841" width="3.375" style="70" customWidth="1"/>
    <col min="3842" max="3842" width="16.75" style="70" customWidth="1"/>
    <col min="3843" max="3844" width="20.5" style="70" customWidth="1"/>
    <col min="3845" max="3845" width="4.25" style="70" customWidth="1"/>
    <col min="3846" max="3849" width="5.125" style="70" customWidth="1"/>
    <col min="3850" max="4094" width="10.75" style="70" customWidth="1"/>
    <col min="4095" max="4095" width="10.75" style="70"/>
    <col min="4096" max="4096" width="14.625" style="70" customWidth="1"/>
    <col min="4097" max="4097" width="3.375" style="70" customWidth="1"/>
    <col min="4098" max="4098" width="16.75" style="70" customWidth="1"/>
    <col min="4099" max="4100" width="20.5" style="70" customWidth="1"/>
    <col min="4101" max="4101" width="4.25" style="70" customWidth="1"/>
    <col min="4102" max="4105" width="5.125" style="70" customWidth="1"/>
    <col min="4106" max="4350" width="10.75" style="70" customWidth="1"/>
    <col min="4351" max="4351" width="10.75" style="70"/>
    <col min="4352" max="4352" width="14.625" style="70" customWidth="1"/>
    <col min="4353" max="4353" width="3.375" style="70" customWidth="1"/>
    <col min="4354" max="4354" width="16.75" style="70" customWidth="1"/>
    <col min="4355" max="4356" width="20.5" style="70" customWidth="1"/>
    <col min="4357" max="4357" width="4.25" style="70" customWidth="1"/>
    <col min="4358" max="4361" width="5.125" style="70" customWidth="1"/>
    <col min="4362" max="4606" width="10.75" style="70" customWidth="1"/>
    <col min="4607" max="4607" width="10.75" style="70"/>
    <col min="4608" max="4608" width="14.625" style="70" customWidth="1"/>
    <col min="4609" max="4609" width="3.375" style="70" customWidth="1"/>
    <col min="4610" max="4610" width="16.75" style="70" customWidth="1"/>
    <col min="4611" max="4612" width="20.5" style="70" customWidth="1"/>
    <col min="4613" max="4613" width="4.25" style="70" customWidth="1"/>
    <col min="4614" max="4617" width="5.125" style="70" customWidth="1"/>
    <col min="4618" max="4862" width="10.75" style="70" customWidth="1"/>
    <col min="4863" max="4863" width="10.75" style="70"/>
    <col min="4864" max="4864" width="14.625" style="70" customWidth="1"/>
    <col min="4865" max="4865" width="3.375" style="70" customWidth="1"/>
    <col min="4866" max="4866" width="16.75" style="70" customWidth="1"/>
    <col min="4867" max="4868" width="20.5" style="70" customWidth="1"/>
    <col min="4869" max="4869" width="4.25" style="70" customWidth="1"/>
    <col min="4870" max="4873" width="5.125" style="70" customWidth="1"/>
    <col min="4874" max="5118" width="10.75" style="70" customWidth="1"/>
    <col min="5119" max="5119" width="10.75" style="70"/>
    <col min="5120" max="5120" width="14.625" style="70" customWidth="1"/>
    <col min="5121" max="5121" width="3.375" style="70" customWidth="1"/>
    <col min="5122" max="5122" width="16.75" style="70" customWidth="1"/>
    <col min="5123" max="5124" width="20.5" style="70" customWidth="1"/>
    <col min="5125" max="5125" width="4.25" style="70" customWidth="1"/>
    <col min="5126" max="5129" width="5.125" style="70" customWidth="1"/>
    <col min="5130" max="5374" width="10.75" style="70" customWidth="1"/>
    <col min="5375" max="5375" width="10.75" style="70"/>
    <col min="5376" max="5376" width="14.625" style="70" customWidth="1"/>
    <col min="5377" max="5377" width="3.375" style="70" customWidth="1"/>
    <col min="5378" max="5378" width="16.75" style="70" customWidth="1"/>
    <col min="5379" max="5380" width="20.5" style="70" customWidth="1"/>
    <col min="5381" max="5381" width="4.25" style="70" customWidth="1"/>
    <col min="5382" max="5385" width="5.125" style="70" customWidth="1"/>
    <col min="5386" max="5630" width="10.75" style="70" customWidth="1"/>
    <col min="5631" max="5631" width="10.75" style="70"/>
    <col min="5632" max="5632" width="14.625" style="70" customWidth="1"/>
    <col min="5633" max="5633" width="3.375" style="70" customWidth="1"/>
    <col min="5634" max="5634" width="16.75" style="70" customWidth="1"/>
    <col min="5635" max="5636" width="20.5" style="70" customWidth="1"/>
    <col min="5637" max="5637" width="4.25" style="70" customWidth="1"/>
    <col min="5638" max="5641" width="5.125" style="70" customWidth="1"/>
    <col min="5642" max="5886" width="10.75" style="70" customWidth="1"/>
    <col min="5887" max="5887" width="10.75" style="70"/>
    <col min="5888" max="5888" width="14.625" style="70" customWidth="1"/>
    <col min="5889" max="5889" width="3.375" style="70" customWidth="1"/>
    <col min="5890" max="5890" width="16.75" style="70" customWidth="1"/>
    <col min="5891" max="5892" width="20.5" style="70" customWidth="1"/>
    <col min="5893" max="5893" width="4.25" style="70" customWidth="1"/>
    <col min="5894" max="5897" width="5.125" style="70" customWidth="1"/>
    <col min="5898" max="6142" width="10.75" style="70" customWidth="1"/>
    <col min="6143" max="6143" width="10.75" style="70"/>
    <col min="6144" max="6144" width="14.625" style="70" customWidth="1"/>
    <col min="6145" max="6145" width="3.375" style="70" customWidth="1"/>
    <col min="6146" max="6146" width="16.75" style="70" customWidth="1"/>
    <col min="6147" max="6148" width="20.5" style="70" customWidth="1"/>
    <col min="6149" max="6149" width="4.25" style="70" customWidth="1"/>
    <col min="6150" max="6153" width="5.125" style="70" customWidth="1"/>
    <col min="6154" max="6398" width="10.75" style="70" customWidth="1"/>
    <col min="6399" max="6399" width="10.75" style="70"/>
    <col min="6400" max="6400" width="14.625" style="70" customWidth="1"/>
    <col min="6401" max="6401" width="3.375" style="70" customWidth="1"/>
    <col min="6402" max="6402" width="16.75" style="70" customWidth="1"/>
    <col min="6403" max="6404" width="20.5" style="70" customWidth="1"/>
    <col min="6405" max="6405" width="4.25" style="70" customWidth="1"/>
    <col min="6406" max="6409" width="5.125" style="70" customWidth="1"/>
    <col min="6410" max="6654" width="10.75" style="70" customWidth="1"/>
    <col min="6655" max="6655" width="10.75" style="70"/>
    <col min="6656" max="6656" width="14.625" style="70" customWidth="1"/>
    <col min="6657" max="6657" width="3.375" style="70" customWidth="1"/>
    <col min="6658" max="6658" width="16.75" style="70" customWidth="1"/>
    <col min="6659" max="6660" width="20.5" style="70" customWidth="1"/>
    <col min="6661" max="6661" width="4.25" style="70" customWidth="1"/>
    <col min="6662" max="6665" width="5.125" style="70" customWidth="1"/>
    <col min="6666" max="6910" width="10.75" style="70" customWidth="1"/>
    <col min="6911" max="6911" width="10.75" style="70"/>
    <col min="6912" max="6912" width="14.625" style="70" customWidth="1"/>
    <col min="6913" max="6913" width="3.375" style="70" customWidth="1"/>
    <col min="6914" max="6914" width="16.75" style="70" customWidth="1"/>
    <col min="6915" max="6916" width="20.5" style="70" customWidth="1"/>
    <col min="6917" max="6917" width="4.25" style="70" customWidth="1"/>
    <col min="6918" max="6921" width="5.125" style="70" customWidth="1"/>
    <col min="6922" max="7166" width="10.75" style="70" customWidth="1"/>
    <col min="7167" max="7167" width="10.75" style="70"/>
    <col min="7168" max="7168" width="14.625" style="70" customWidth="1"/>
    <col min="7169" max="7169" width="3.375" style="70" customWidth="1"/>
    <col min="7170" max="7170" width="16.75" style="70" customWidth="1"/>
    <col min="7171" max="7172" width="20.5" style="70" customWidth="1"/>
    <col min="7173" max="7173" width="4.25" style="70" customWidth="1"/>
    <col min="7174" max="7177" width="5.125" style="70" customWidth="1"/>
    <col min="7178" max="7422" width="10.75" style="70" customWidth="1"/>
    <col min="7423" max="7423" width="10.75" style="70"/>
    <col min="7424" max="7424" width="14.625" style="70" customWidth="1"/>
    <col min="7425" max="7425" width="3.375" style="70" customWidth="1"/>
    <col min="7426" max="7426" width="16.75" style="70" customWidth="1"/>
    <col min="7427" max="7428" width="20.5" style="70" customWidth="1"/>
    <col min="7429" max="7429" width="4.25" style="70" customWidth="1"/>
    <col min="7430" max="7433" width="5.125" style="70" customWidth="1"/>
    <col min="7434" max="7678" width="10.75" style="70" customWidth="1"/>
    <col min="7679" max="7679" width="10.75" style="70"/>
    <col min="7680" max="7680" width="14.625" style="70" customWidth="1"/>
    <col min="7681" max="7681" width="3.375" style="70" customWidth="1"/>
    <col min="7682" max="7682" width="16.75" style="70" customWidth="1"/>
    <col min="7683" max="7684" width="20.5" style="70" customWidth="1"/>
    <col min="7685" max="7685" width="4.25" style="70" customWidth="1"/>
    <col min="7686" max="7689" width="5.125" style="70" customWidth="1"/>
    <col min="7690" max="7934" width="10.75" style="70" customWidth="1"/>
    <col min="7935" max="7935" width="10.75" style="70"/>
    <col min="7936" max="7936" width="14.625" style="70" customWidth="1"/>
    <col min="7937" max="7937" width="3.375" style="70" customWidth="1"/>
    <col min="7938" max="7938" width="16.75" style="70" customWidth="1"/>
    <col min="7939" max="7940" width="20.5" style="70" customWidth="1"/>
    <col min="7941" max="7941" width="4.25" style="70" customWidth="1"/>
    <col min="7942" max="7945" width="5.125" style="70" customWidth="1"/>
    <col min="7946" max="8190" width="10.75" style="70" customWidth="1"/>
    <col min="8191" max="8191" width="10.75" style="70"/>
    <col min="8192" max="8192" width="14.625" style="70" customWidth="1"/>
    <col min="8193" max="8193" width="3.375" style="70" customWidth="1"/>
    <col min="8194" max="8194" width="16.75" style="70" customWidth="1"/>
    <col min="8195" max="8196" width="20.5" style="70" customWidth="1"/>
    <col min="8197" max="8197" width="4.25" style="70" customWidth="1"/>
    <col min="8198" max="8201" width="5.125" style="70" customWidth="1"/>
    <col min="8202" max="8446" width="10.75" style="70" customWidth="1"/>
    <col min="8447" max="8447" width="10.75" style="70"/>
    <col min="8448" max="8448" width="14.625" style="70" customWidth="1"/>
    <col min="8449" max="8449" width="3.375" style="70" customWidth="1"/>
    <col min="8450" max="8450" width="16.75" style="70" customWidth="1"/>
    <col min="8451" max="8452" width="20.5" style="70" customWidth="1"/>
    <col min="8453" max="8453" width="4.25" style="70" customWidth="1"/>
    <col min="8454" max="8457" width="5.125" style="70" customWidth="1"/>
    <col min="8458" max="8702" width="10.75" style="70" customWidth="1"/>
    <col min="8703" max="8703" width="10.75" style="70"/>
    <col min="8704" max="8704" width="14.625" style="70" customWidth="1"/>
    <col min="8705" max="8705" width="3.375" style="70" customWidth="1"/>
    <col min="8706" max="8706" width="16.75" style="70" customWidth="1"/>
    <col min="8707" max="8708" width="20.5" style="70" customWidth="1"/>
    <col min="8709" max="8709" width="4.25" style="70" customWidth="1"/>
    <col min="8710" max="8713" width="5.125" style="70" customWidth="1"/>
    <col min="8714" max="8958" width="10.75" style="70" customWidth="1"/>
    <col min="8959" max="8959" width="10.75" style="70"/>
    <col min="8960" max="8960" width="14.625" style="70" customWidth="1"/>
    <col min="8961" max="8961" width="3.375" style="70" customWidth="1"/>
    <col min="8962" max="8962" width="16.75" style="70" customWidth="1"/>
    <col min="8963" max="8964" width="20.5" style="70" customWidth="1"/>
    <col min="8965" max="8965" width="4.25" style="70" customWidth="1"/>
    <col min="8966" max="8969" width="5.125" style="70" customWidth="1"/>
    <col min="8970" max="9214" width="10.75" style="70" customWidth="1"/>
    <col min="9215" max="9215" width="10.75" style="70"/>
    <col min="9216" max="9216" width="14.625" style="70" customWidth="1"/>
    <col min="9217" max="9217" width="3.375" style="70" customWidth="1"/>
    <col min="9218" max="9218" width="16.75" style="70" customWidth="1"/>
    <col min="9219" max="9220" width="20.5" style="70" customWidth="1"/>
    <col min="9221" max="9221" width="4.25" style="70" customWidth="1"/>
    <col min="9222" max="9225" width="5.125" style="70" customWidth="1"/>
    <col min="9226" max="9470" width="10.75" style="70" customWidth="1"/>
    <col min="9471" max="9471" width="10.75" style="70"/>
    <col min="9472" max="9472" width="14.625" style="70" customWidth="1"/>
    <col min="9473" max="9473" width="3.375" style="70" customWidth="1"/>
    <col min="9474" max="9474" width="16.75" style="70" customWidth="1"/>
    <col min="9475" max="9476" width="20.5" style="70" customWidth="1"/>
    <col min="9477" max="9477" width="4.25" style="70" customWidth="1"/>
    <col min="9478" max="9481" width="5.125" style="70" customWidth="1"/>
    <col min="9482" max="9726" width="10.75" style="70" customWidth="1"/>
    <col min="9727" max="9727" width="10.75" style="70"/>
    <col min="9728" max="9728" width="14.625" style="70" customWidth="1"/>
    <col min="9729" max="9729" width="3.375" style="70" customWidth="1"/>
    <col min="9730" max="9730" width="16.75" style="70" customWidth="1"/>
    <col min="9731" max="9732" width="20.5" style="70" customWidth="1"/>
    <col min="9733" max="9733" width="4.25" style="70" customWidth="1"/>
    <col min="9734" max="9737" width="5.125" style="70" customWidth="1"/>
    <col min="9738" max="9982" width="10.75" style="70" customWidth="1"/>
    <col min="9983" max="9983" width="10.75" style="70"/>
    <col min="9984" max="9984" width="14.625" style="70" customWidth="1"/>
    <col min="9985" max="9985" width="3.375" style="70" customWidth="1"/>
    <col min="9986" max="9986" width="16.75" style="70" customWidth="1"/>
    <col min="9987" max="9988" width="20.5" style="70" customWidth="1"/>
    <col min="9989" max="9989" width="4.25" style="70" customWidth="1"/>
    <col min="9990" max="9993" width="5.125" style="70" customWidth="1"/>
    <col min="9994" max="10238" width="10.75" style="70" customWidth="1"/>
    <col min="10239" max="10239" width="10.75" style="70"/>
    <col min="10240" max="10240" width="14.625" style="70" customWidth="1"/>
    <col min="10241" max="10241" width="3.375" style="70" customWidth="1"/>
    <col min="10242" max="10242" width="16.75" style="70" customWidth="1"/>
    <col min="10243" max="10244" width="20.5" style="70" customWidth="1"/>
    <col min="10245" max="10245" width="4.25" style="70" customWidth="1"/>
    <col min="10246" max="10249" width="5.125" style="70" customWidth="1"/>
    <col min="10250" max="10494" width="10.75" style="70" customWidth="1"/>
    <col min="10495" max="10495" width="10.75" style="70"/>
    <col min="10496" max="10496" width="14.625" style="70" customWidth="1"/>
    <col min="10497" max="10497" width="3.375" style="70" customWidth="1"/>
    <col min="10498" max="10498" width="16.75" style="70" customWidth="1"/>
    <col min="10499" max="10500" width="20.5" style="70" customWidth="1"/>
    <col min="10501" max="10501" width="4.25" style="70" customWidth="1"/>
    <col min="10502" max="10505" width="5.125" style="70" customWidth="1"/>
    <col min="10506" max="10750" width="10.75" style="70" customWidth="1"/>
    <col min="10751" max="10751" width="10.75" style="70"/>
    <col min="10752" max="10752" width="14.625" style="70" customWidth="1"/>
    <col min="10753" max="10753" width="3.375" style="70" customWidth="1"/>
    <col min="10754" max="10754" width="16.75" style="70" customWidth="1"/>
    <col min="10755" max="10756" width="20.5" style="70" customWidth="1"/>
    <col min="10757" max="10757" width="4.25" style="70" customWidth="1"/>
    <col min="10758" max="10761" width="5.125" style="70" customWidth="1"/>
    <col min="10762" max="11006" width="10.75" style="70" customWidth="1"/>
    <col min="11007" max="11007" width="10.75" style="70"/>
    <col min="11008" max="11008" width="14.625" style="70" customWidth="1"/>
    <col min="11009" max="11009" width="3.375" style="70" customWidth="1"/>
    <col min="11010" max="11010" width="16.75" style="70" customWidth="1"/>
    <col min="11011" max="11012" width="20.5" style="70" customWidth="1"/>
    <col min="11013" max="11013" width="4.25" style="70" customWidth="1"/>
    <col min="11014" max="11017" width="5.125" style="70" customWidth="1"/>
    <col min="11018" max="11262" width="10.75" style="70" customWidth="1"/>
    <col min="11263" max="11263" width="10.75" style="70"/>
    <col min="11264" max="11264" width="14.625" style="70" customWidth="1"/>
    <col min="11265" max="11265" width="3.375" style="70" customWidth="1"/>
    <col min="11266" max="11266" width="16.75" style="70" customWidth="1"/>
    <col min="11267" max="11268" width="20.5" style="70" customWidth="1"/>
    <col min="11269" max="11269" width="4.25" style="70" customWidth="1"/>
    <col min="11270" max="11273" width="5.125" style="70" customWidth="1"/>
    <col min="11274" max="11518" width="10.75" style="70" customWidth="1"/>
    <col min="11519" max="11519" width="10.75" style="70"/>
    <col min="11520" max="11520" width="14.625" style="70" customWidth="1"/>
    <col min="11521" max="11521" width="3.375" style="70" customWidth="1"/>
    <col min="11522" max="11522" width="16.75" style="70" customWidth="1"/>
    <col min="11523" max="11524" width="20.5" style="70" customWidth="1"/>
    <col min="11525" max="11525" width="4.25" style="70" customWidth="1"/>
    <col min="11526" max="11529" width="5.125" style="70" customWidth="1"/>
    <col min="11530" max="11774" width="10.75" style="70" customWidth="1"/>
    <col min="11775" max="11775" width="10.75" style="70"/>
    <col min="11776" max="11776" width="14.625" style="70" customWidth="1"/>
    <col min="11777" max="11777" width="3.375" style="70" customWidth="1"/>
    <col min="11778" max="11778" width="16.75" style="70" customWidth="1"/>
    <col min="11779" max="11780" width="20.5" style="70" customWidth="1"/>
    <col min="11781" max="11781" width="4.25" style="70" customWidth="1"/>
    <col min="11782" max="11785" width="5.125" style="70" customWidth="1"/>
    <col min="11786" max="12030" width="10.75" style="70" customWidth="1"/>
    <col min="12031" max="12031" width="10.75" style="70"/>
    <col min="12032" max="12032" width="14.625" style="70" customWidth="1"/>
    <col min="12033" max="12033" width="3.375" style="70" customWidth="1"/>
    <col min="12034" max="12034" width="16.75" style="70" customWidth="1"/>
    <col min="12035" max="12036" width="20.5" style="70" customWidth="1"/>
    <col min="12037" max="12037" width="4.25" style="70" customWidth="1"/>
    <col min="12038" max="12041" width="5.125" style="70" customWidth="1"/>
    <col min="12042" max="12286" width="10.75" style="70" customWidth="1"/>
    <col min="12287" max="12287" width="10.75" style="70"/>
    <col min="12288" max="12288" width="14.625" style="70" customWidth="1"/>
    <col min="12289" max="12289" width="3.375" style="70" customWidth="1"/>
    <col min="12290" max="12290" width="16.75" style="70" customWidth="1"/>
    <col min="12291" max="12292" width="20.5" style="70" customWidth="1"/>
    <col min="12293" max="12293" width="4.25" style="70" customWidth="1"/>
    <col min="12294" max="12297" width="5.125" style="70" customWidth="1"/>
    <col min="12298" max="12542" width="10.75" style="70" customWidth="1"/>
    <col min="12543" max="12543" width="10.75" style="70"/>
    <col min="12544" max="12544" width="14.625" style="70" customWidth="1"/>
    <col min="12545" max="12545" width="3.375" style="70" customWidth="1"/>
    <col min="12546" max="12546" width="16.75" style="70" customWidth="1"/>
    <col min="12547" max="12548" width="20.5" style="70" customWidth="1"/>
    <col min="12549" max="12549" width="4.25" style="70" customWidth="1"/>
    <col min="12550" max="12553" width="5.125" style="70" customWidth="1"/>
    <col min="12554" max="12798" width="10.75" style="70" customWidth="1"/>
    <col min="12799" max="12799" width="10.75" style="70"/>
    <col min="12800" max="12800" width="14.625" style="70" customWidth="1"/>
    <col min="12801" max="12801" width="3.375" style="70" customWidth="1"/>
    <col min="12802" max="12802" width="16.75" style="70" customWidth="1"/>
    <col min="12803" max="12804" width="20.5" style="70" customWidth="1"/>
    <col min="12805" max="12805" width="4.25" style="70" customWidth="1"/>
    <col min="12806" max="12809" width="5.125" style="70" customWidth="1"/>
    <col min="12810" max="13054" width="10.75" style="70" customWidth="1"/>
    <col min="13055" max="13055" width="10.75" style="70"/>
    <col min="13056" max="13056" width="14.625" style="70" customWidth="1"/>
    <col min="13057" max="13057" width="3.375" style="70" customWidth="1"/>
    <col min="13058" max="13058" width="16.75" style="70" customWidth="1"/>
    <col min="13059" max="13060" width="20.5" style="70" customWidth="1"/>
    <col min="13061" max="13061" width="4.25" style="70" customWidth="1"/>
    <col min="13062" max="13065" width="5.125" style="70" customWidth="1"/>
    <col min="13066" max="13310" width="10.75" style="70" customWidth="1"/>
    <col min="13311" max="13311" width="10.75" style="70"/>
    <col min="13312" max="13312" width="14.625" style="70" customWidth="1"/>
    <col min="13313" max="13313" width="3.375" style="70" customWidth="1"/>
    <col min="13314" max="13314" width="16.75" style="70" customWidth="1"/>
    <col min="13315" max="13316" width="20.5" style="70" customWidth="1"/>
    <col min="13317" max="13317" width="4.25" style="70" customWidth="1"/>
    <col min="13318" max="13321" width="5.125" style="70" customWidth="1"/>
    <col min="13322" max="13566" width="10.75" style="70" customWidth="1"/>
    <col min="13567" max="13567" width="10.75" style="70"/>
    <col min="13568" max="13568" width="14.625" style="70" customWidth="1"/>
    <col min="13569" max="13569" width="3.375" style="70" customWidth="1"/>
    <col min="13570" max="13570" width="16.75" style="70" customWidth="1"/>
    <col min="13571" max="13572" width="20.5" style="70" customWidth="1"/>
    <col min="13573" max="13573" width="4.25" style="70" customWidth="1"/>
    <col min="13574" max="13577" width="5.125" style="70" customWidth="1"/>
    <col min="13578" max="13822" width="10.75" style="70" customWidth="1"/>
    <col min="13823" max="13823" width="10.75" style="70"/>
    <col min="13824" max="13824" width="14.625" style="70" customWidth="1"/>
    <col min="13825" max="13825" width="3.375" style="70" customWidth="1"/>
    <col min="13826" max="13826" width="16.75" style="70" customWidth="1"/>
    <col min="13827" max="13828" width="20.5" style="70" customWidth="1"/>
    <col min="13829" max="13829" width="4.25" style="70" customWidth="1"/>
    <col min="13830" max="13833" width="5.125" style="70" customWidth="1"/>
    <col min="13834" max="14078" width="10.75" style="70" customWidth="1"/>
    <col min="14079" max="14079" width="10.75" style="70"/>
    <col min="14080" max="14080" width="14.625" style="70" customWidth="1"/>
    <col min="14081" max="14081" width="3.375" style="70" customWidth="1"/>
    <col min="14082" max="14082" width="16.75" style="70" customWidth="1"/>
    <col min="14083" max="14084" width="20.5" style="70" customWidth="1"/>
    <col min="14085" max="14085" width="4.25" style="70" customWidth="1"/>
    <col min="14086" max="14089" width="5.125" style="70" customWidth="1"/>
    <col min="14090" max="14334" width="10.75" style="70" customWidth="1"/>
    <col min="14335" max="14335" width="10.75" style="70"/>
    <col min="14336" max="14336" width="14.625" style="70" customWidth="1"/>
    <col min="14337" max="14337" width="3.375" style="70" customWidth="1"/>
    <col min="14338" max="14338" width="16.75" style="70" customWidth="1"/>
    <col min="14339" max="14340" width="20.5" style="70" customWidth="1"/>
    <col min="14341" max="14341" width="4.25" style="70" customWidth="1"/>
    <col min="14342" max="14345" width="5.125" style="70" customWidth="1"/>
    <col min="14346" max="14590" width="10.75" style="70" customWidth="1"/>
    <col min="14591" max="14591" width="10.75" style="70"/>
    <col min="14592" max="14592" width="14.625" style="70" customWidth="1"/>
    <col min="14593" max="14593" width="3.375" style="70" customWidth="1"/>
    <col min="14594" max="14594" width="16.75" style="70" customWidth="1"/>
    <col min="14595" max="14596" width="20.5" style="70" customWidth="1"/>
    <col min="14597" max="14597" width="4.25" style="70" customWidth="1"/>
    <col min="14598" max="14601" width="5.125" style="70" customWidth="1"/>
    <col min="14602" max="14846" width="10.75" style="70" customWidth="1"/>
    <col min="14847" max="14847" width="10.75" style="70"/>
    <col min="14848" max="14848" width="14.625" style="70" customWidth="1"/>
    <col min="14849" max="14849" width="3.375" style="70" customWidth="1"/>
    <col min="14850" max="14850" width="16.75" style="70" customWidth="1"/>
    <col min="14851" max="14852" width="20.5" style="70" customWidth="1"/>
    <col min="14853" max="14853" width="4.25" style="70" customWidth="1"/>
    <col min="14854" max="14857" width="5.125" style="70" customWidth="1"/>
    <col min="14858" max="15102" width="10.75" style="70" customWidth="1"/>
    <col min="15103" max="15103" width="10.75" style="70"/>
    <col min="15104" max="15104" width="14.625" style="70" customWidth="1"/>
    <col min="15105" max="15105" width="3.375" style="70" customWidth="1"/>
    <col min="15106" max="15106" width="16.75" style="70" customWidth="1"/>
    <col min="15107" max="15108" width="20.5" style="70" customWidth="1"/>
    <col min="15109" max="15109" width="4.25" style="70" customWidth="1"/>
    <col min="15110" max="15113" width="5.125" style="70" customWidth="1"/>
    <col min="15114" max="15358" width="10.75" style="70" customWidth="1"/>
    <col min="15359" max="15359" width="10.75" style="70"/>
    <col min="15360" max="15360" width="14.625" style="70" customWidth="1"/>
    <col min="15361" max="15361" width="3.375" style="70" customWidth="1"/>
    <col min="15362" max="15362" width="16.75" style="70" customWidth="1"/>
    <col min="15363" max="15364" width="20.5" style="70" customWidth="1"/>
    <col min="15365" max="15365" width="4.25" style="70" customWidth="1"/>
    <col min="15366" max="15369" width="5.125" style="70" customWidth="1"/>
    <col min="15370" max="15614" width="10.75" style="70" customWidth="1"/>
    <col min="15615" max="15615" width="10.75" style="70"/>
    <col min="15616" max="15616" width="14.625" style="70" customWidth="1"/>
    <col min="15617" max="15617" width="3.375" style="70" customWidth="1"/>
    <col min="15618" max="15618" width="16.75" style="70" customWidth="1"/>
    <col min="15619" max="15620" width="20.5" style="70" customWidth="1"/>
    <col min="15621" max="15621" width="4.25" style="70" customWidth="1"/>
    <col min="15622" max="15625" width="5.125" style="70" customWidth="1"/>
    <col min="15626" max="15870" width="10.75" style="70" customWidth="1"/>
    <col min="15871" max="15871" width="10.75" style="70"/>
    <col min="15872" max="15872" width="14.625" style="70" customWidth="1"/>
    <col min="15873" max="15873" width="3.375" style="70" customWidth="1"/>
    <col min="15874" max="15874" width="16.75" style="70" customWidth="1"/>
    <col min="15875" max="15876" width="20.5" style="70" customWidth="1"/>
    <col min="15877" max="15877" width="4.25" style="70" customWidth="1"/>
    <col min="15878" max="15881" width="5.125" style="70" customWidth="1"/>
    <col min="15882" max="16126" width="10.75" style="70" customWidth="1"/>
    <col min="16127" max="16127" width="10.75" style="70"/>
    <col min="16128" max="16128" width="14.625" style="70" customWidth="1"/>
    <col min="16129" max="16129" width="3.375" style="70" customWidth="1"/>
    <col min="16130" max="16130" width="16.75" style="70" customWidth="1"/>
    <col min="16131" max="16132" width="20.5" style="70" customWidth="1"/>
    <col min="16133" max="16133" width="4.25" style="70" customWidth="1"/>
    <col min="16134" max="16137" width="5.125" style="70" customWidth="1"/>
    <col min="16138" max="16382" width="10.75" style="70" customWidth="1"/>
    <col min="16383" max="16384" width="10.75" style="70"/>
  </cols>
  <sheetData>
    <row r="1" spans="1:10" s="60" customFormat="1" ht="24" customHeight="1" x14ac:dyDescent="0.15">
      <c r="A1" s="59" t="s">
        <v>242</v>
      </c>
      <c r="B1" s="59"/>
      <c r="C1" s="59"/>
      <c r="D1" s="59"/>
    </row>
    <row r="2" spans="1:10" s="63" customFormat="1" ht="14.25" customHeight="1" thickBot="1" x14ac:dyDescent="0.2">
      <c r="A2" s="61"/>
      <c r="B2" s="61"/>
      <c r="C2" s="61"/>
      <c r="D2" s="187" t="s">
        <v>144</v>
      </c>
      <c r="E2" s="62"/>
    </row>
    <row r="3" spans="1:10" s="63" customFormat="1" ht="27" customHeight="1" x14ac:dyDescent="0.15">
      <c r="A3" s="322" t="s">
        <v>214</v>
      </c>
      <c r="B3" s="323"/>
      <c r="C3" s="176" t="s">
        <v>215</v>
      </c>
      <c r="D3" s="176" t="s">
        <v>216</v>
      </c>
    </row>
    <row r="4" spans="1:10" s="63" customFormat="1" ht="27" customHeight="1" x14ac:dyDescent="0.15">
      <c r="A4" s="324" t="s">
        <v>217</v>
      </c>
      <c r="B4" s="325"/>
      <c r="C4" s="64">
        <f>SUM(C5:C23)</f>
        <v>9667</v>
      </c>
      <c r="D4" s="65">
        <f>SUM(D5:D23)</f>
        <v>73926</v>
      </c>
      <c r="E4" s="66"/>
    </row>
    <row r="5" spans="1:10" s="63" customFormat="1" ht="27" customHeight="1" x14ac:dyDescent="0.15">
      <c r="A5" s="320" t="s">
        <v>218</v>
      </c>
      <c r="B5" s="174" t="s">
        <v>44</v>
      </c>
      <c r="C5" s="204">
        <v>4846</v>
      </c>
      <c r="D5" s="205">
        <v>12103</v>
      </c>
    </row>
    <row r="6" spans="1:10" s="63" customFormat="1" ht="27" customHeight="1" x14ac:dyDescent="0.15">
      <c r="A6" s="326"/>
      <c r="B6" s="179" t="s">
        <v>219</v>
      </c>
      <c r="C6" s="204">
        <v>255</v>
      </c>
      <c r="D6" s="205">
        <v>7177</v>
      </c>
      <c r="I6" s="67"/>
      <c r="J6" s="67"/>
    </row>
    <row r="7" spans="1:10" s="63" customFormat="1" ht="27" customHeight="1" x14ac:dyDescent="0.15">
      <c r="A7" s="326"/>
      <c r="B7" s="179" t="s">
        <v>220</v>
      </c>
      <c r="C7" s="204">
        <v>172</v>
      </c>
      <c r="D7" s="205">
        <v>172</v>
      </c>
    </row>
    <row r="8" spans="1:10" s="63" customFormat="1" ht="27" customHeight="1" x14ac:dyDescent="0.15">
      <c r="A8" s="321"/>
      <c r="B8" s="175" t="s">
        <v>45</v>
      </c>
      <c r="C8" s="206">
        <v>0</v>
      </c>
      <c r="D8" s="205">
        <v>0</v>
      </c>
    </row>
    <row r="9" spans="1:10" s="63" customFormat="1" ht="27" customHeight="1" x14ac:dyDescent="0.15">
      <c r="A9" s="320" t="s">
        <v>46</v>
      </c>
      <c r="B9" s="179" t="s">
        <v>221</v>
      </c>
      <c r="C9" s="204">
        <v>525</v>
      </c>
      <c r="D9" s="205">
        <v>5755</v>
      </c>
    </row>
    <row r="10" spans="1:10" s="63" customFormat="1" ht="27" customHeight="1" x14ac:dyDescent="0.15">
      <c r="A10" s="326"/>
      <c r="B10" s="179" t="s">
        <v>44</v>
      </c>
      <c r="C10" s="204">
        <v>285</v>
      </c>
      <c r="D10" s="205">
        <v>285</v>
      </c>
    </row>
    <row r="11" spans="1:10" s="63" customFormat="1" ht="27" customHeight="1" x14ac:dyDescent="0.15">
      <c r="A11" s="326"/>
      <c r="B11" s="179" t="s">
        <v>48</v>
      </c>
      <c r="C11" s="207">
        <v>1</v>
      </c>
      <c r="D11" s="208">
        <v>1</v>
      </c>
    </row>
    <row r="12" spans="1:10" s="63" customFormat="1" ht="27" customHeight="1" x14ac:dyDescent="0.15">
      <c r="A12" s="321"/>
      <c r="B12" s="179" t="s">
        <v>49</v>
      </c>
      <c r="C12" s="209">
        <v>0</v>
      </c>
      <c r="D12" s="208">
        <v>0</v>
      </c>
      <c r="E12" s="66"/>
    </row>
    <row r="13" spans="1:10" s="63" customFormat="1" ht="27" customHeight="1" x14ac:dyDescent="0.15">
      <c r="A13" s="327" t="s">
        <v>222</v>
      </c>
      <c r="B13" s="177" t="s">
        <v>47</v>
      </c>
      <c r="C13" s="204">
        <v>224</v>
      </c>
      <c r="D13" s="205">
        <v>779</v>
      </c>
      <c r="E13" s="66"/>
    </row>
    <row r="14" spans="1:10" s="63" customFormat="1" ht="27" customHeight="1" x14ac:dyDescent="0.15">
      <c r="A14" s="328"/>
      <c r="B14" s="178" t="s">
        <v>49</v>
      </c>
      <c r="C14" s="204">
        <v>630</v>
      </c>
      <c r="D14" s="205">
        <v>43279</v>
      </c>
      <c r="E14" s="66"/>
    </row>
    <row r="15" spans="1:10" s="63" customFormat="1" ht="27" customHeight="1" x14ac:dyDescent="0.15">
      <c r="A15" s="320" t="s">
        <v>223</v>
      </c>
      <c r="B15" s="179" t="s">
        <v>47</v>
      </c>
      <c r="C15" s="204">
        <v>111</v>
      </c>
      <c r="D15" s="205">
        <v>127</v>
      </c>
    </row>
    <row r="16" spans="1:10" s="63" customFormat="1" ht="27" customHeight="1" x14ac:dyDescent="0.15">
      <c r="A16" s="321"/>
      <c r="B16" s="179" t="s">
        <v>49</v>
      </c>
      <c r="C16" s="204">
        <v>17</v>
      </c>
      <c r="D16" s="205">
        <v>221</v>
      </c>
    </row>
    <row r="17" spans="1:7" s="63" customFormat="1" ht="27" customHeight="1" x14ac:dyDescent="0.15">
      <c r="A17" s="331" t="s">
        <v>50</v>
      </c>
      <c r="B17" s="332"/>
      <c r="C17" s="204">
        <v>52</v>
      </c>
      <c r="D17" s="205">
        <v>1170</v>
      </c>
    </row>
    <row r="18" spans="1:7" s="63" customFormat="1" ht="27" customHeight="1" x14ac:dyDescent="0.15">
      <c r="A18" s="331" t="s">
        <v>51</v>
      </c>
      <c r="B18" s="332"/>
      <c r="C18" s="204">
        <v>529</v>
      </c>
      <c r="D18" s="208">
        <v>715</v>
      </c>
    </row>
    <row r="19" spans="1:7" s="63" customFormat="1" ht="27" customHeight="1" x14ac:dyDescent="0.15">
      <c r="A19" s="331" t="s">
        <v>224</v>
      </c>
      <c r="B19" s="332"/>
      <c r="C19" s="204">
        <v>27</v>
      </c>
      <c r="D19" s="205">
        <v>120</v>
      </c>
    </row>
    <row r="20" spans="1:7" s="63" customFormat="1" ht="27" customHeight="1" x14ac:dyDescent="0.15">
      <c r="A20" s="331" t="s">
        <v>52</v>
      </c>
      <c r="B20" s="332"/>
      <c r="C20" s="204">
        <v>1972</v>
      </c>
      <c r="D20" s="205">
        <v>1972</v>
      </c>
    </row>
    <row r="21" spans="1:7" s="63" customFormat="1" ht="27" customHeight="1" x14ac:dyDescent="0.15">
      <c r="A21" s="331" t="s">
        <v>53</v>
      </c>
      <c r="B21" s="332"/>
      <c r="C21" s="204">
        <v>10</v>
      </c>
      <c r="D21" s="208">
        <v>20</v>
      </c>
    </row>
    <row r="22" spans="1:7" s="63" customFormat="1" ht="27" customHeight="1" x14ac:dyDescent="0.15">
      <c r="A22" s="331" t="s">
        <v>225</v>
      </c>
      <c r="B22" s="332"/>
      <c r="C22" s="210">
        <v>11</v>
      </c>
      <c r="D22" s="211">
        <v>30</v>
      </c>
    </row>
    <row r="23" spans="1:7" s="63" customFormat="1" ht="27" customHeight="1" thickBot="1" x14ac:dyDescent="0.2">
      <c r="A23" s="329" t="s">
        <v>54</v>
      </c>
      <c r="B23" s="330"/>
      <c r="C23" s="68">
        <v>0</v>
      </c>
      <c r="D23" s="69">
        <v>0</v>
      </c>
    </row>
    <row r="24" spans="1:7" ht="24" customHeight="1" x14ac:dyDescent="0.15">
      <c r="C24" s="72"/>
      <c r="D24" s="72"/>
      <c r="G24" s="63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5:A16"/>
    <mergeCell ref="A3:B3"/>
    <mergeCell ref="A4:B4"/>
    <mergeCell ref="A5:A8"/>
    <mergeCell ref="A9:A12"/>
    <mergeCell ref="A13:A14"/>
  </mergeCells>
  <phoneticPr fontId="3"/>
  <pageMargins left="0.98425196850393704" right="0.78740157480314965" top="0.98425196850393704" bottom="0.78740157480314965" header="0.51181102362204722" footer="0.51181102362204722"/>
  <pageSetup paperSize="9" fitToHeight="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outlinePr summaryBelow="0" summaryRight="0"/>
    <pageSetUpPr autoPageBreaks="0" fitToPage="1"/>
  </sheetPr>
  <dimension ref="A1:I8"/>
  <sheetViews>
    <sheetView showGridLines="0" view="pageBreakPreview" zoomScaleNormal="100" zoomScaleSheetLayoutView="100" workbookViewId="0"/>
  </sheetViews>
  <sheetFormatPr defaultColWidth="11.875" defaultRowHeight="39.6" customHeight="1" x14ac:dyDescent="0.15"/>
  <cols>
    <col min="1" max="8" width="11.875" style="2" customWidth="1"/>
    <col min="9" max="256" width="11.875" style="3"/>
    <col min="257" max="264" width="11.875" style="3" customWidth="1"/>
    <col min="265" max="512" width="11.875" style="3"/>
    <col min="513" max="520" width="11.875" style="3" customWidth="1"/>
    <col min="521" max="768" width="11.875" style="3"/>
    <col min="769" max="776" width="11.875" style="3" customWidth="1"/>
    <col min="777" max="1024" width="11.875" style="3"/>
    <col min="1025" max="1032" width="11.875" style="3" customWidth="1"/>
    <col min="1033" max="1280" width="11.875" style="3"/>
    <col min="1281" max="1288" width="11.875" style="3" customWidth="1"/>
    <col min="1289" max="1536" width="11.875" style="3"/>
    <col min="1537" max="1544" width="11.875" style="3" customWidth="1"/>
    <col min="1545" max="1792" width="11.875" style="3"/>
    <col min="1793" max="1800" width="11.875" style="3" customWidth="1"/>
    <col min="1801" max="2048" width="11.875" style="3"/>
    <col min="2049" max="2056" width="11.875" style="3" customWidth="1"/>
    <col min="2057" max="2304" width="11.875" style="3"/>
    <col min="2305" max="2312" width="11.875" style="3" customWidth="1"/>
    <col min="2313" max="2560" width="11.875" style="3"/>
    <col min="2561" max="2568" width="11.875" style="3" customWidth="1"/>
    <col min="2569" max="2816" width="11.875" style="3"/>
    <col min="2817" max="2824" width="11.875" style="3" customWidth="1"/>
    <col min="2825" max="3072" width="11.875" style="3"/>
    <col min="3073" max="3080" width="11.875" style="3" customWidth="1"/>
    <col min="3081" max="3328" width="11.875" style="3"/>
    <col min="3329" max="3336" width="11.875" style="3" customWidth="1"/>
    <col min="3337" max="3584" width="11.875" style="3"/>
    <col min="3585" max="3592" width="11.875" style="3" customWidth="1"/>
    <col min="3593" max="3840" width="11.875" style="3"/>
    <col min="3841" max="3848" width="11.875" style="3" customWidth="1"/>
    <col min="3849" max="4096" width="11.875" style="3"/>
    <col min="4097" max="4104" width="11.875" style="3" customWidth="1"/>
    <col min="4105" max="4352" width="11.875" style="3"/>
    <col min="4353" max="4360" width="11.875" style="3" customWidth="1"/>
    <col min="4361" max="4608" width="11.875" style="3"/>
    <col min="4609" max="4616" width="11.875" style="3" customWidth="1"/>
    <col min="4617" max="4864" width="11.875" style="3"/>
    <col min="4865" max="4872" width="11.875" style="3" customWidth="1"/>
    <col min="4873" max="5120" width="11.875" style="3"/>
    <col min="5121" max="5128" width="11.875" style="3" customWidth="1"/>
    <col min="5129" max="5376" width="11.875" style="3"/>
    <col min="5377" max="5384" width="11.875" style="3" customWidth="1"/>
    <col min="5385" max="5632" width="11.875" style="3"/>
    <col min="5633" max="5640" width="11.875" style="3" customWidth="1"/>
    <col min="5641" max="5888" width="11.875" style="3"/>
    <col min="5889" max="5896" width="11.875" style="3" customWidth="1"/>
    <col min="5897" max="6144" width="11.875" style="3"/>
    <col min="6145" max="6152" width="11.875" style="3" customWidth="1"/>
    <col min="6153" max="6400" width="11.875" style="3"/>
    <col min="6401" max="6408" width="11.875" style="3" customWidth="1"/>
    <col min="6409" max="6656" width="11.875" style="3"/>
    <col min="6657" max="6664" width="11.875" style="3" customWidth="1"/>
    <col min="6665" max="6912" width="11.875" style="3"/>
    <col min="6913" max="6920" width="11.875" style="3" customWidth="1"/>
    <col min="6921" max="7168" width="11.875" style="3"/>
    <col min="7169" max="7176" width="11.875" style="3" customWidth="1"/>
    <col min="7177" max="7424" width="11.875" style="3"/>
    <col min="7425" max="7432" width="11.875" style="3" customWidth="1"/>
    <col min="7433" max="7680" width="11.875" style="3"/>
    <col min="7681" max="7688" width="11.875" style="3" customWidth="1"/>
    <col min="7689" max="7936" width="11.875" style="3"/>
    <col min="7937" max="7944" width="11.875" style="3" customWidth="1"/>
    <col min="7945" max="8192" width="11.875" style="3"/>
    <col min="8193" max="8200" width="11.875" style="3" customWidth="1"/>
    <col min="8201" max="8448" width="11.875" style="3"/>
    <col min="8449" max="8456" width="11.875" style="3" customWidth="1"/>
    <col min="8457" max="8704" width="11.875" style="3"/>
    <col min="8705" max="8712" width="11.875" style="3" customWidth="1"/>
    <col min="8713" max="8960" width="11.875" style="3"/>
    <col min="8961" max="8968" width="11.875" style="3" customWidth="1"/>
    <col min="8969" max="9216" width="11.875" style="3"/>
    <col min="9217" max="9224" width="11.875" style="3" customWidth="1"/>
    <col min="9225" max="9472" width="11.875" style="3"/>
    <col min="9473" max="9480" width="11.875" style="3" customWidth="1"/>
    <col min="9481" max="9728" width="11.875" style="3"/>
    <col min="9729" max="9736" width="11.875" style="3" customWidth="1"/>
    <col min="9737" max="9984" width="11.875" style="3"/>
    <col min="9985" max="9992" width="11.875" style="3" customWidth="1"/>
    <col min="9993" max="10240" width="11.875" style="3"/>
    <col min="10241" max="10248" width="11.875" style="3" customWidth="1"/>
    <col min="10249" max="10496" width="11.875" style="3"/>
    <col min="10497" max="10504" width="11.875" style="3" customWidth="1"/>
    <col min="10505" max="10752" width="11.875" style="3"/>
    <col min="10753" max="10760" width="11.875" style="3" customWidth="1"/>
    <col min="10761" max="11008" width="11.875" style="3"/>
    <col min="11009" max="11016" width="11.875" style="3" customWidth="1"/>
    <col min="11017" max="11264" width="11.875" style="3"/>
    <col min="11265" max="11272" width="11.875" style="3" customWidth="1"/>
    <col min="11273" max="11520" width="11.875" style="3"/>
    <col min="11521" max="11528" width="11.875" style="3" customWidth="1"/>
    <col min="11529" max="11776" width="11.875" style="3"/>
    <col min="11777" max="11784" width="11.875" style="3" customWidth="1"/>
    <col min="11785" max="12032" width="11.875" style="3"/>
    <col min="12033" max="12040" width="11.875" style="3" customWidth="1"/>
    <col min="12041" max="12288" width="11.875" style="3"/>
    <col min="12289" max="12296" width="11.875" style="3" customWidth="1"/>
    <col min="12297" max="12544" width="11.875" style="3"/>
    <col min="12545" max="12552" width="11.875" style="3" customWidth="1"/>
    <col min="12553" max="12800" width="11.875" style="3"/>
    <col min="12801" max="12808" width="11.875" style="3" customWidth="1"/>
    <col min="12809" max="13056" width="11.875" style="3"/>
    <col min="13057" max="13064" width="11.875" style="3" customWidth="1"/>
    <col min="13065" max="13312" width="11.875" style="3"/>
    <col min="13313" max="13320" width="11.875" style="3" customWidth="1"/>
    <col min="13321" max="13568" width="11.875" style="3"/>
    <col min="13569" max="13576" width="11.875" style="3" customWidth="1"/>
    <col min="13577" max="13824" width="11.875" style="3"/>
    <col min="13825" max="13832" width="11.875" style="3" customWidth="1"/>
    <col min="13833" max="14080" width="11.875" style="3"/>
    <col min="14081" max="14088" width="11.875" style="3" customWidth="1"/>
    <col min="14089" max="14336" width="11.875" style="3"/>
    <col min="14337" max="14344" width="11.875" style="3" customWidth="1"/>
    <col min="14345" max="14592" width="11.875" style="3"/>
    <col min="14593" max="14600" width="11.875" style="3" customWidth="1"/>
    <col min="14601" max="14848" width="11.875" style="3"/>
    <col min="14849" max="14856" width="11.875" style="3" customWidth="1"/>
    <col min="14857" max="15104" width="11.875" style="3"/>
    <col min="15105" max="15112" width="11.875" style="3" customWidth="1"/>
    <col min="15113" max="15360" width="11.875" style="3"/>
    <col min="15361" max="15368" width="11.875" style="3" customWidth="1"/>
    <col min="15369" max="15616" width="11.875" style="3"/>
    <col min="15617" max="15624" width="11.875" style="3" customWidth="1"/>
    <col min="15625" max="15872" width="11.875" style="3"/>
    <col min="15873" max="15880" width="11.875" style="3" customWidth="1"/>
    <col min="15881" max="16128" width="11.875" style="3"/>
    <col min="16129" max="16136" width="11.875" style="3" customWidth="1"/>
    <col min="16137" max="16384" width="11.875" style="3"/>
  </cols>
  <sheetData>
    <row r="1" spans="1:9" s="2" customFormat="1" ht="24" customHeight="1" x14ac:dyDescent="0.15">
      <c r="A1" s="1" t="s">
        <v>251</v>
      </c>
      <c r="B1" s="6"/>
      <c r="C1" s="6"/>
      <c r="D1" s="6"/>
      <c r="E1" s="6"/>
      <c r="F1" s="6"/>
      <c r="G1" s="6"/>
      <c r="H1" s="6"/>
    </row>
    <row r="2" spans="1:9" ht="14.25" customHeight="1" thickBot="1" x14ac:dyDescent="0.25">
      <c r="A2" s="7"/>
      <c r="B2" s="7"/>
      <c r="C2" s="7"/>
      <c r="D2" s="7"/>
      <c r="E2" s="7"/>
      <c r="F2" s="7"/>
      <c r="G2" s="8"/>
      <c r="H2" s="5" t="s">
        <v>144</v>
      </c>
      <c r="I2" s="9"/>
    </row>
    <row r="3" spans="1:9" s="10" customFormat="1" ht="24.75" customHeight="1" x14ac:dyDescent="0.15">
      <c r="A3" s="388" t="s">
        <v>217</v>
      </c>
      <c r="B3" s="388"/>
      <c r="C3" s="400" t="s">
        <v>51</v>
      </c>
      <c r="D3" s="401"/>
      <c r="E3" s="392" t="s">
        <v>224</v>
      </c>
      <c r="F3" s="404"/>
      <c r="G3" s="404"/>
      <c r="H3" s="404"/>
    </row>
    <row r="4" spans="1:9" s="10" customFormat="1" ht="35.25" customHeight="1" x14ac:dyDescent="0.15">
      <c r="A4" s="399"/>
      <c r="B4" s="399"/>
      <c r="C4" s="402"/>
      <c r="D4" s="403"/>
      <c r="E4" s="405" t="s">
        <v>230</v>
      </c>
      <c r="F4" s="406"/>
      <c r="G4" s="407" t="s">
        <v>3</v>
      </c>
      <c r="H4" s="408"/>
    </row>
    <row r="5" spans="1:9" s="12" customFormat="1" ht="24" customHeight="1" x14ac:dyDescent="0.15">
      <c r="A5" s="188" t="s">
        <v>4</v>
      </c>
      <c r="B5" s="11" t="s">
        <v>5</v>
      </c>
      <c r="C5" s="190" t="s">
        <v>4</v>
      </c>
      <c r="D5" s="190" t="s">
        <v>5</v>
      </c>
      <c r="E5" s="189" t="s">
        <v>4</v>
      </c>
      <c r="F5" s="190" t="s">
        <v>5</v>
      </c>
      <c r="G5" s="190" t="s">
        <v>4</v>
      </c>
      <c r="H5" s="190" t="s">
        <v>5</v>
      </c>
    </row>
    <row r="6" spans="1:9" s="12" customFormat="1" ht="24" customHeight="1" thickBot="1" x14ac:dyDescent="0.2">
      <c r="A6" s="13">
        <f>C6+E6+G6</f>
        <v>556</v>
      </c>
      <c r="B6" s="48">
        <f>D6+F6+H6</f>
        <v>835</v>
      </c>
      <c r="C6" s="242">
        <v>529</v>
      </c>
      <c r="D6" s="242">
        <v>715</v>
      </c>
      <c r="E6" s="242">
        <v>27</v>
      </c>
      <c r="F6" s="242">
        <v>120</v>
      </c>
      <c r="G6" s="14">
        <v>0</v>
      </c>
      <c r="H6" s="15">
        <v>0</v>
      </c>
    </row>
    <row r="7" spans="1:9" ht="9" customHeight="1" x14ac:dyDescent="0.15"/>
    <row r="8" spans="1:9" ht="39.6" customHeight="1" x14ac:dyDescent="0.15">
      <c r="A8" s="16"/>
    </row>
  </sheetData>
  <mergeCells count="5">
    <mergeCell ref="A3:B4"/>
    <mergeCell ref="C3:D4"/>
    <mergeCell ref="E3:H3"/>
    <mergeCell ref="E4:F4"/>
    <mergeCell ref="G4:H4"/>
  </mergeCells>
  <phoneticPr fontId="3"/>
  <pageMargins left="0.59055118110236227" right="0.59055118110236227" top="0.98425196850393704" bottom="0.78740157480314965" header="0.51181102362204722" footer="0.51181102362204722"/>
  <pageSetup paperSize="9" scale="97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outlinePr summaryBelow="0" summaryRight="0"/>
    <pageSetUpPr autoPageBreaks="0" fitToPage="1"/>
  </sheetPr>
  <dimension ref="A1:H6"/>
  <sheetViews>
    <sheetView showGridLines="0" view="pageBreakPreview" zoomScaleNormal="100" zoomScaleSheetLayoutView="100" workbookViewId="0"/>
  </sheetViews>
  <sheetFormatPr defaultColWidth="13.125" defaultRowHeight="60.6" customHeight="1" x14ac:dyDescent="0.15"/>
  <cols>
    <col min="1" max="8" width="16.625" style="2" customWidth="1"/>
    <col min="9" max="256" width="13.125" style="3"/>
    <col min="257" max="264" width="16.625" style="3" customWidth="1"/>
    <col min="265" max="512" width="13.125" style="3"/>
    <col min="513" max="520" width="16.625" style="3" customWidth="1"/>
    <col min="521" max="768" width="13.125" style="3"/>
    <col min="769" max="776" width="16.625" style="3" customWidth="1"/>
    <col min="777" max="1024" width="13.125" style="3"/>
    <col min="1025" max="1032" width="16.625" style="3" customWidth="1"/>
    <col min="1033" max="1280" width="13.125" style="3"/>
    <col min="1281" max="1288" width="16.625" style="3" customWidth="1"/>
    <col min="1289" max="1536" width="13.125" style="3"/>
    <col min="1537" max="1544" width="16.625" style="3" customWidth="1"/>
    <col min="1545" max="1792" width="13.125" style="3"/>
    <col min="1793" max="1800" width="16.625" style="3" customWidth="1"/>
    <col min="1801" max="2048" width="13.125" style="3"/>
    <col min="2049" max="2056" width="16.625" style="3" customWidth="1"/>
    <col min="2057" max="2304" width="13.125" style="3"/>
    <col min="2305" max="2312" width="16.625" style="3" customWidth="1"/>
    <col min="2313" max="2560" width="13.125" style="3"/>
    <col min="2561" max="2568" width="16.625" style="3" customWidth="1"/>
    <col min="2569" max="2816" width="13.125" style="3"/>
    <col min="2817" max="2824" width="16.625" style="3" customWidth="1"/>
    <col min="2825" max="3072" width="13.125" style="3"/>
    <col min="3073" max="3080" width="16.625" style="3" customWidth="1"/>
    <col min="3081" max="3328" width="13.125" style="3"/>
    <col min="3329" max="3336" width="16.625" style="3" customWidth="1"/>
    <col min="3337" max="3584" width="13.125" style="3"/>
    <col min="3585" max="3592" width="16.625" style="3" customWidth="1"/>
    <col min="3593" max="3840" width="13.125" style="3"/>
    <col min="3841" max="3848" width="16.625" style="3" customWidth="1"/>
    <col min="3849" max="4096" width="13.125" style="3"/>
    <col min="4097" max="4104" width="16.625" style="3" customWidth="1"/>
    <col min="4105" max="4352" width="13.125" style="3"/>
    <col min="4353" max="4360" width="16.625" style="3" customWidth="1"/>
    <col min="4361" max="4608" width="13.125" style="3"/>
    <col min="4609" max="4616" width="16.625" style="3" customWidth="1"/>
    <col min="4617" max="4864" width="13.125" style="3"/>
    <col min="4865" max="4872" width="16.625" style="3" customWidth="1"/>
    <col min="4873" max="5120" width="13.125" style="3"/>
    <col min="5121" max="5128" width="16.625" style="3" customWidth="1"/>
    <col min="5129" max="5376" width="13.125" style="3"/>
    <col min="5377" max="5384" width="16.625" style="3" customWidth="1"/>
    <col min="5385" max="5632" width="13.125" style="3"/>
    <col min="5633" max="5640" width="16.625" style="3" customWidth="1"/>
    <col min="5641" max="5888" width="13.125" style="3"/>
    <col min="5889" max="5896" width="16.625" style="3" customWidth="1"/>
    <col min="5897" max="6144" width="13.125" style="3"/>
    <col min="6145" max="6152" width="16.625" style="3" customWidth="1"/>
    <col min="6153" max="6400" width="13.125" style="3"/>
    <col min="6401" max="6408" width="16.625" style="3" customWidth="1"/>
    <col min="6409" max="6656" width="13.125" style="3"/>
    <col min="6657" max="6664" width="16.625" style="3" customWidth="1"/>
    <col min="6665" max="6912" width="13.125" style="3"/>
    <col min="6913" max="6920" width="16.625" style="3" customWidth="1"/>
    <col min="6921" max="7168" width="13.125" style="3"/>
    <col min="7169" max="7176" width="16.625" style="3" customWidth="1"/>
    <col min="7177" max="7424" width="13.125" style="3"/>
    <col min="7425" max="7432" width="16.625" style="3" customWidth="1"/>
    <col min="7433" max="7680" width="13.125" style="3"/>
    <col min="7681" max="7688" width="16.625" style="3" customWidth="1"/>
    <col min="7689" max="7936" width="13.125" style="3"/>
    <col min="7937" max="7944" width="16.625" style="3" customWidth="1"/>
    <col min="7945" max="8192" width="13.125" style="3"/>
    <col min="8193" max="8200" width="16.625" style="3" customWidth="1"/>
    <col min="8201" max="8448" width="13.125" style="3"/>
    <col min="8449" max="8456" width="16.625" style="3" customWidth="1"/>
    <col min="8457" max="8704" width="13.125" style="3"/>
    <col min="8705" max="8712" width="16.625" style="3" customWidth="1"/>
    <col min="8713" max="8960" width="13.125" style="3"/>
    <col min="8961" max="8968" width="16.625" style="3" customWidth="1"/>
    <col min="8969" max="9216" width="13.125" style="3"/>
    <col min="9217" max="9224" width="16.625" style="3" customWidth="1"/>
    <col min="9225" max="9472" width="13.125" style="3"/>
    <col min="9473" max="9480" width="16.625" style="3" customWidth="1"/>
    <col min="9481" max="9728" width="13.125" style="3"/>
    <col min="9729" max="9736" width="16.625" style="3" customWidth="1"/>
    <col min="9737" max="9984" width="13.125" style="3"/>
    <col min="9985" max="9992" width="16.625" style="3" customWidth="1"/>
    <col min="9993" max="10240" width="13.125" style="3"/>
    <col min="10241" max="10248" width="16.625" style="3" customWidth="1"/>
    <col min="10249" max="10496" width="13.125" style="3"/>
    <col min="10497" max="10504" width="16.625" style="3" customWidth="1"/>
    <col min="10505" max="10752" width="13.125" style="3"/>
    <col min="10753" max="10760" width="16.625" style="3" customWidth="1"/>
    <col min="10761" max="11008" width="13.125" style="3"/>
    <col min="11009" max="11016" width="16.625" style="3" customWidth="1"/>
    <col min="11017" max="11264" width="13.125" style="3"/>
    <col min="11265" max="11272" width="16.625" style="3" customWidth="1"/>
    <col min="11273" max="11520" width="13.125" style="3"/>
    <col min="11521" max="11528" width="16.625" style="3" customWidth="1"/>
    <col min="11529" max="11776" width="13.125" style="3"/>
    <col min="11777" max="11784" width="16.625" style="3" customWidth="1"/>
    <col min="11785" max="12032" width="13.125" style="3"/>
    <col min="12033" max="12040" width="16.625" style="3" customWidth="1"/>
    <col min="12041" max="12288" width="13.125" style="3"/>
    <col min="12289" max="12296" width="16.625" style="3" customWidth="1"/>
    <col min="12297" max="12544" width="13.125" style="3"/>
    <col min="12545" max="12552" width="16.625" style="3" customWidth="1"/>
    <col min="12553" max="12800" width="13.125" style="3"/>
    <col min="12801" max="12808" width="16.625" style="3" customWidth="1"/>
    <col min="12809" max="13056" width="13.125" style="3"/>
    <col min="13057" max="13064" width="16.625" style="3" customWidth="1"/>
    <col min="13065" max="13312" width="13.125" style="3"/>
    <col min="13313" max="13320" width="16.625" style="3" customWidth="1"/>
    <col min="13321" max="13568" width="13.125" style="3"/>
    <col min="13569" max="13576" width="16.625" style="3" customWidth="1"/>
    <col min="13577" max="13824" width="13.125" style="3"/>
    <col min="13825" max="13832" width="16.625" style="3" customWidth="1"/>
    <col min="13833" max="14080" width="13.125" style="3"/>
    <col min="14081" max="14088" width="16.625" style="3" customWidth="1"/>
    <col min="14089" max="14336" width="13.125" style="3"/>
    <col min="14337" max="14344" width="16.625" style="3" customWidth="1"/>
    <col min="14345" max="14592" width="13.125" style="3"/>
    <col min="14593" max="14600" width="16.625" style="3" customWidth="1"/>
    <col min="14601" max="14848" width="13.125" style="3"/>
    <col min="14849" max="14856" width="16.625" style="3" customWidth="1"/>
    <col min="14857" max="15104" width="13.125" style="3"/>
    <col min="15105" max="15112" width="16.625" style="3" customWidth="1"/>
    <col min="15113" max="15360" width="13.125" style="3"/>
    <col min="15361" max="15368" width="16.625" style="3" customWidth="1"/>
    <col min="15369" max="15616" width="13.125" style="3"/>
    <col min="15617" max="15624" width="16.625" style="3" customWidth="1"/>
    <col min="15625" max="15872" width="13.125" style="3"/>
    <col min="15873" max="15880" width="16.625" style="3" customWidth="1"/>
    <col min="15881" max="16128" width="13.125" style="3"/>
    <col min="16129" max="16136" width="16.625" style="3" customWidth="1"/>
    <col min="16137" max="16384" width="13.125" style="3"/>
  </cols>
  <sheetData>
    <row r="1" spans="1:8" s="2" customFormat="1" ht="30" customHeight="1" x14ac:dyDescent="0.15">
      <c r="A1" s="1" t="s">
        <v>252</v>
      </c>
      <c r="B1" s="17"/>
      <c r="C1" s="17"/>
      <c r="D1" s="17"/>
      <c r="E1" s="17"/>
      <c r="F1" s="17"/>
      <c r="G1" s="17"/>
      <c r="H1" s="17"/>
    </row>
    <row r="2" spans="1:8" ht="18" customHeight="1" thickBot="1" x14ac:dyDescent="0.2">
      <c r="A2" s="4"/>
      <c r="B2" s="4"/>
      <c r="C2" s="4"/>
      <c r="D2" s="4"/>
      <c r="E2" s="4"/>
      <c r="F2" s="4"/>
      <c r="G2" s="3"/>
      <c r="H2" s="18" t="s">
        <v>144</v>
      </c>
    </row>
    <row r="3" spans="1:8" s="10" customFormat="1" ht="36" customHeight="1" x14ac:dyDescent="0.15">
      <c r="A3" s="19" t="s">
        <v>0</v>
      </c>
      <c r="B3" s="20" t="s">
        <v>6</v>
      </c>
      <c r="C3" s="20" t="s">
        <v>7</v>
      </c>
      <c r="D3" s="20" t="s">
        <v>8</v>
      </c>
      <c r="E3" s="20" t="s">
        <v>9</v>
      </c>
      <c r="F3" s="21" t="s">
        <v>10</v>
      </c>
      <c r="G3" s="20" t="s">
        <v>231</v>
      </c>
      <c r="H3" s="22" t="s">
        <v>11</v>
      </c>
    </row>
    <row r="4" spans="1:8" s="10" customFormat="1" ht="36" customHeight="1" thickBot="1" x14ac:dyDescent="0.2">
      <c r="A4" s="243">
        <f>SUM(B4:AB4)</f>
        <v>1972</v>
      </c>
      <c r="B4" s="244">
        <v>1921</v>
      </c>
      <c r="C4" s="244">
        <v>1</v>
      </c>
      <c r="D4" s="244">
        <v>7</v>
      </c>
      <c r="E4" s="244">
        <v>6</v>
      </c>
      <c r="F4" s="244">
        <v>35</v>
      </c>
      <c r="G4" s="244">
        <v>0</v>
      </c>
      <c r="H4" s="245">
        <v>2</v>
      </c>
    </row>
    <row r="5" spans="1:8" ht="10.5" customHeight="1" x14ac:dyDescent="0.15"/>
    <row r="6" spans="1:8" ht="60.6" customHeight="1" x14ac:dyDescent="0.15">
      <c r="E6" s="16"/>
      <c r="F6" s="16"/>
    </row>
  </sheetData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69" fitToHeight="0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outlinePr summaryBelow="0" summaryRight="0"/>
    <pageSetUpPr autoPageBreaks="0" fitToPage="1"/>
  </sheetPr>
  <dimension ref="A1:I7"/>
  <sheetViews>
    <sheetView showGridLines="0" view="pageBreakPreview" zoomScaleNormal="100" zoomScaleSheetLayoutView="100" workbookViewId="0"/>
  </sheetViews>
  <sheetFormatPr defaultColWidth="11.625" defaultRowHeight="48.6" customHeight="1" x14ac:dyDescent="0.15"/>
  <cols>
    <col min="1" max="8" width="11.625" style="2" customWidth="1"/>
    <col min="9" max="256" width="11.625" style="3"/>
    <col min="257" max="264" width="11.625" style="3" customWidth="1"/>
    <col min="265" max="512" width="11.625" style="3"/>
    <col min="513" max="520" width="11.625" style="3" customWidth="1"/>
    <col min="521" max="768" width="11.625" style="3"/>
    <col min="769" max="776" width="11.625" style="3" customWidth="1"/>
    <col min="777" max="1024" width="11.625" style="3"/>
    <col min="1025" max="1032" width="11.625" style="3" customWidth="1"/>
    <col min="1033" max="1280" width="11.625" style="3"/>
    <col min="1281" max="1288" width="11.625" style="3" customWidth="1"/>
    <col min="1289" max="1536" width="11.625" style="3"/>
    <col min="1537" max="1544" width="11.625" style="3" customWidth="1"/>
    <col min="1545" max="1792" width="11.625" style="3"/>
    <col min="1793" max="1800" width="11.625" style="3" customWidth="1"/>
    <col min="1801" max="2048" width="11.625" style="3"/>
    <col min="2049" max="2056" width="11.625" style="3" customWidth="1"/>
    <col min="2057" max="2304" width="11.625" style="3"/>
    <col min="2305" max="2312" width="11.625" style="3" customWidth="1"/>
    <col min="2313" max="2560" width="11.625" style="3"/>
    <col min="2561" max="2568" width="11.625" style="3" customWidth="1"/>
    <col min="2569" max="2816" width="11.625" style="3"/>
    <col min="2817" max="2824" width="11.625" style="3" customWidth="1"/>
    <col min="2825" max="3072" width="11.625" style="3"/>
    <col min="3073" max="3080" width="11.625" style="3" customWidth="1"/>
    <col min="3081" max="3328" width="11.625" style="3"/>
    <col min="3329" max="3336" width="11.625" style="3" customWidth="1"/>
    <col min="3337" max="3584" width="11.625" style="3"/>
    <col min="3585" max="3592" width="11.625" style="3" customWidth="1"/>
    <col min="3593" max="3840" width="11.625" style="3"/>
    <col min="3841" max="3848" width="11.625" style="3" customWidth="1"/>
    <col min="3849" max="4096" width="11.625" style="3"/>
    <col min="4097" max="4104" width="11.625" style="3" customWidth="1"/>
    <col min="4105" max="4352" width="11.625" style="3"/>
    <col min="4353" max="4360" width="11.625" style="3" customWidth="1"/>
    <col min="4361" max="4608" width="11.625" style="3"/>
    <col min="4609" max="4616" width="11.625" style="3" customWidth="1"/>
    <col min="4617" max="4864" width="11.625" style="3"/>
    <col min="4865" max="4872" width="11.625" style="3" customWidth="1"/>
    <col min="4873" max="5120" width="11.625" style="3"/>
    <col min="5121" max="5128" width="11.625" style="3" customWidth="1"/>
    <col min="5129" max="5376" width="11.625" style="3"/>
    <col min="5377" max="5384" width="11.625" style="3" customWidth="1"/>
    <col min="5385" max="5632" width="11.625" style="3"/>
    <col min="5633" max="5640" width="11.625" style="3" customWidth="1"/>
    <col min="5641" max="5888" width="11.625" style="3"/>
    <col min="5889" max="5896" width="11.625" style="3" customWidth="1"/>
    <col min="5897" max="6144" width="11.625" style="3"/>
    <col min="6145" max="6152" width="11.625" style="3" customWidth="1"/>
    <col min="6153" max="6400" width="11.625" style="3"/>
    <col min="6401" max="6408" width="11.625" style="3" customWidth="1"/>
    <col min="6409" max="6656" width="11.625" style="3"/>
    <col min="6657" max="6664" width="11.625" style="3" customWidth="1"/>
    <col min="6665" max="6912" width="11.625" style="3"/>
    <col min="6913" max="6920" width="11.625" style="3" customWidth="1"/>
    <col min="6921" max="7168" width="11.625" style="3"/>
    <col min="7169" max="7176" width="11.625" style="3" customWidth="1"/>
    <col min="7177" max="7424" width="11.625" style="3"/>
    <col min="7425" max="7432" width="11.625" style="3" customWidth="1"/>
    <col min="7433" max="7680" width="11.625" style="3"/>
    <col min="7681" max="7688" width="11.625" style="3" customWidth="1"/>
    <col min="7689" max="7936" width="11.625" style="3"/>
    <col min="7937" max="7944" width="11.625" style="3" customWidth="1"/>
    <col min="7945" max="8192" width="11.625" style="3"/>
    <col min="8193" max="8200" width="11.625" style="3" customWidth="1"/>
    <col min="8201" max="8448" width="11.625" style="3"/>
    <col min="8449" max="8456" width="11.625" style="3" customWidth="1"/>
    <col min="8457" max="8704" width="11.625" style="3"/>
    <col min="8705" max="8712" width="11.625" style="3" customWidth="1"/>
    <col min="8713" max="8960" width="11.625" style="3"/>
    <col min="8961" max="8968" width="11.625" style="3" customWidth="1"/>
    <col min="8969" max="9216" width="11.625" style="3"/>
    <col min="9217" max="9224" width="11.625" style="3" customWidth="1"/>
    <col min="9225" max="9472" width="11.625" style="3"/>
    <col min="9473" max="9480" width="11.625" style="3" customWidth="1"/>
    <col min="9481" max="9728" width="11.625" style="3"/>
    <col min="9729" max="9736" width="11.625" style="3" customWidth="1"/>
    <col min="9737" max="9984" width="11.625" style="3"/>
    <col min="9985" max="9992" width="11.625" style="3" customWidth="1"/>
    <col min="9993" max="10240" width="11.625" style="3"/>
    <col min="10241" max="10248" width="11.625" style="3" customWidth="1"/>
    <col min="10249" max="10496" width="11.625" style="3"/>
    <col min="10497" max="10504" width="11.625" style="3" customWidth="1"/>
    <col min="10505" max="10752" width="11.625" style="3"/>
    <col min="10753" max="10760" width="11.625" style="3" customWidth="1"/>
    <col min="10761" max="11008" width="11.625" style="3"/>
    <col min="11009" max="11016" width="11.625" style="3" customWidth="1"/>
    <col min="11017" max="11264" width="11.625" style="3"/>
    <col min="11265" max="11272" width="11.625" style="3" customWidth="1"/>
    <col min="11273" max="11520" width="11.625" style="3"/>
    <col min="11521" max="11528" width="11.625" style="3" customWidth="1"/>
    <col min="11529" max="11776" width="11.625" style="3"/>
    <col min="11777" max="11784" width="11.625" style="3" customWidth="1"/>
    <col min="11785" max="12032" width="11.625" style="3"/>
    <col min="12033" max="12040" width="11.625" style="3" customWidth="1"/>
    <col min="12041" max="12288" width="11.625" style="3"/>
    <col min="12289" max="12296" width="11.625" style="3" customWidth="1"/>
    <col min="12297" max="12544" width="11.625" style="3"/>
    <col min="12545" max="12552" width="11.625" style="3" customWidth="1"/>
    <col min="12553" max="12800" width="11.625" style="3"/>
    <col min="12801" max="12808" width="11.625" style="3" customWidth="1"/>
    <col min="12809" max="13056" width="11.625" style="3"/>
    <col min="13057" max="13064" width="11.625" style="3" customWidth="1"/>
    <col min="13065" max="13312" width="11.625" style="3"/>
    <col min="13313" max="13320" width="11.625" style="3" customWidth="1"/>
    <col min="13321" max="13568" width="11.625" style="3"/>
    <col min="13569" max="13576" width="11.625" style="3" customWidth="1"/>
    <col min="13577" max="13824" width="11.625" style="3"/>
    <col min="13825" max="13832" width="11.625" style="3" customWidth="1"/>
    <col min="13833" max="14080" width="11.625" style="3"/>
    <col min="14081" max="14088" width="11.625" style="3" customWidth="1"/>
    <col min="14089" max="14336" width="11.625" style="3"/>
    <col min="14337" max="14344" width="11.625" style="3" customWidth="1"/>
    <col min="14345" max="14592" width="11.625" style="3"/>
    <col min="14593" max="14600" width="11.625" style="3" customWidth="1"/>
    <col min="14601" max="14848" width="11.625" style="3"/>
    <col min="14849" max="14856" width="11.625" style="3" customWidth="1"/>
    <col min="14857" max="15104" width="11.625" style="3"/>
    <col min="15105" max="15112" width="11.625" style="3" customWidth="1"/>
    <col min="15113" max="15360" width="11.625" style="3"/>
    <col min="15361" max="15368" width="11.625" style="3" customWidth="1"/>
    <col min="15369" max="15616" width="11.625" style="3"/>
    <col min="15617" max="15624" width="11.625" style="3" customWidth="1"/>
    <col min="15625" max="15872" width="11.625" style="3"/>
    <col min="15873" max="15880" width="11.625" style="3" customWidth="1"/>
    <col min="15881" max="16128" width="11.625" style="3"/>
    <col min="16129" max="16136" width="11.625" style="3" customWidth="1"/>
    <col min="16137" max="16384" width="11.625" style="3"/>
  </cols>
  <sheetData>
    <row r="1" spans="1:9" s="2" customFormat="1" ht="24.75" customHeight="1" x14ac:dyDescent="0.15">
      <c r="A1" s="1" t="s">
        <v>253</v>
      </c>
      <c r="B1" s="27"/>
      <c r="C1" s="27"/>
      <c r="D1" s="27"/>
      <c r="E1" s="27"/>
      <c r="F1" s="27"/>
      <c r="G1" s="27"/>
      <c r="H1" s="27"/>
    </row>
    <row r="2" spans="1:9" ht="14.25" customHeight="1" thickBot="1" x14ac:dyDescent="0.25">
      <c r="A2" s="23"/>
      <c r="B2" s="23"/>
      <c r="C2" s="23"/>
      <c r="D2" s="23"/>
      <c r="E2" s="23"/>
      <c r="F2" s="23"/>
      <c r="G2" s="24"/>
      <c r="H2" s="187" t="s">
        <v>144</v>
      </c>
    </row>
    <row r="3" spans="1:9" s="10" customFormat="1" ht="24" customHeight="1" x14ac:dyDescent="0.15">
      <c r="A3" s="409" t="s">
        <v>217</v>
      </c>
      <c r="B3" s="410"/>
      <c r="C3" s="395" t="s">
        <v>232</v>
      </c>
      <c r="D3" s="395"/>
      <c r="E3" s="395"/>
      <c r="F3" s="395"/>
      <c r="G3" s="395" t="s">
        <v>54</v>
      </c>
      <c r="H3" s="392"/>
      <c r="I3" s="25"/>
    </row>
    <row r="4" spans="1:9" s="10" customFormat="1" ht="24" customHeight="1" x14ac:dyDescent="0.15">
      <c r="A4" s="411"/>
      <c r="B4" s="412"/>
      <c r="C4" s="398" t="s">
        <v>12</v>
      </c>
      <c r="D4" s="398"/>
      <c r="E4" s="398" t="s">
        <v>13</v>
      </c>
      <c r="F4" s="398"/>
      <c r="G4" s="398"/>
      <c r="H4" s="405"/>
      <c r="I4" s="25"/>
    </row>
    <row r="5" spans="1:9" s="10" customFormat="1" ht="24" customHeight="1" x14ac:dyDescent="0.15">
      <c r="A5" s="188" t="s">
        <v>4</v>
      </c>
      <c r="B5" s="11" t="s">
        <v>5</v>
      </c>
      <c r="C5" s="189" t="s">
        <v>4</v>
      </c>
      <c r="D5" s="189" t="s">
        <v>5</v>
      </c>
      <c r="E5" s="189" t="s">
        <v>4</v>
      </c>
      <c r="F5" s="189" t="s">
        <v>5</v>
      </c>
      <c r="G5" s="189" t="s">
        <v>4</v>
      </c>
      <c r="H5" s="189" t="s">
        <v>5</v>
      </c>
    </row>
    <row r="6" spans="1:9" s="10" customFormat="1" ht="24" customHeight="1" thickBot="1" x14ac:dyDescent="0.2">
      <c r="A6" s="246">
        <f>C6+E6+G6</f>
        <v>52</v>
      </c>
      <c r="B6" s="246">
        <f>D6+F6+H6</f>
        <v>1170</v>
      </c>
      <c r="C6" s="14">
        <v>0</v>
      </c>
      <c r="D6" s="14">
        <v>0</v>
      </c>
      <c r="E6" s="14">
        <v>52</v>
      </c>
      <c r="F6" s="14">
        <v>1170</v>
      </c>
      <c r="G6" s="14">
        <v>0</v>
      </c>
      <c r="H6" s="15">
        <v>0</v>
      </c>
    </row>
    <row r="7" spans="1:9" ht="12" customHeight="1" x14ac:dyDescent="0.15"/>
  </sheetData>
  <mergeCells count="5">
    <mergeCell ref="A3:B4"/>
    <mergeCell ref="C3:F3"/>
    <mergeCell ref="G3:H4"/>
    <mergeCell ref="C4:D4"/>
    <mergeCell ref="E4:F4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9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E8"/>
  <sheetViews>
    <sheetView showGridLines="0" view="pageBreakPreview" zoomScaleNormal="100" zoomScaleSheetLayoutView="100" workbookViewId="0"/>
  </sheetViews>
  <sheetFormatPr defaultRowHeight="13.5" x14ac:dyDescent="0.15"/>
  <cols>
    <col min="1" max="4" width="18.875" style="6" customWidth="1"/>
    <col min="5" max="256" width="9" style="6"/>
    <col min="257" max="260" width="18.875" style="6" customWidth="1"/>
    <col min="261" max="512" width="9" style="6"/>
    <col min="513" max="516" width="18.875" style="6" customWidth="1"/>
    <col min="517" max="768" width="9" style="6"/>
    <col min="769" max="772" width="18.875" style="6" customWidth="1"/>
    <col min="773" max="1024" width="9" style="6"/>
    <col min="1025" max="1028" width="18.875" style="6" customWidth="1"/>
    <col min="1029" max="1280" width="9" style="6"/>
    <col min="1281" max="1284" width="18.875" style="6" customWidth="1"/>
    <col min="1285" max="1536" width="9" style="6"/>
    <col min="1537" max="1540" width="18.875" style="6" customWidth="1"/>
    <col min="1541" max="1792" width="9" style="6"/>
    <col min="1793" max="1796" width="18.875" style="6" customWidth="1"/>
    <col min="1797" max="2048" width="9" style="6"/>
    <col min="2049" max="2052" width="18.875" style="6" customWidth="1"/>
    <col min="2053" max="2304" width="9" style="6"/>
    <col min="2305" max="2308" width="18.875" style="6" customWidth="1"/>
    <col min="2309" max="2560" width="9" style="6"/>
    <col min="2561" max="2564" width="18.875" style="6" customWidth="1"/>
    <col min="2565" max="2816" width="9" style="6"/>
    <col min="2817" max="2820" width="18.875" style="6" customWidth="1"/>
    <col min="2821" max="3072" width="9" style="6"/>
    <col min="3073" max="3076" width="18.875" style="6" customWidth="1"/>
    <col min="3077" max="3328" width="9" style="6"/>
    <col min="3329" max="3332" width="18.875" style="6" customWidth="1"/>
    <col min="3333" max="3584" width="9" style="6"/>
    <col min="3585" max="3588" width="18.875" style="6" customWidth="1"/>
    <col min="3589" max="3840" width="9" style="6"/>
    <col min="3841" max="3844" width="18.875" style="6" customWidth="1"/>
    <col min="3845" max="4096" width="9" style="6"/>
    <col min="4097" max="4100" width="18.875" style="6" customWidth="1"/>
    <col min="4101" max="4352" width="9" style="6"/>
    <col min="4353" max="4356" width="18.875" style="6" customWidth="1"/>
    <col min="4357" max="4608" width="9" style="6"/>
    <col min="4609" max="4612" width="18.875" style="6" customWidth="1"/>
    <col min="4613" max="4864" width="9" style="6"/>
    <col min="4865" max="4868" width="18.875" style="6" customWidth="1"/>
    <col min="4869" max="5120" width="9" style="6"/>
    <col min="5121" max="5124" width="18.875" style="6" customWidth="1"/>
    <col min="5125" max="5376" width="9" style="6"/>
    <col min="5377" max="5380" width="18.875" style="6" customWidth="1"/>
    <col min="5381" max="5632" width="9" style="6"/>
    <col min="5633" max="5636" width="18.875" style="6" customWidth="1"/>
    <col min="5637" max="5888" width="9" style="6"/>
    <col min="5889" max="5892" width="18.875" style="6" customWidth="1"/>
    <col min="5893" max="6144" width="9" style="6"/>
    <col min="6145" max="6148" width="18.875" style="6" customWidth="1"/>
    <col min="6149" max="6400" width="9" style="6"/>
    <col min="6401" max="6404" width="18.875" style="6" customWidth="1"/>
    <col min="6405" max="6656" width="9" style="6"/>
    <col min="6657" max="6660" width="18.875" style="6" customWidth="1"/>
    <col min="6661" max="6912" width="9" style="6"/>
    <col min="6913" max="6916" width="18.875" style="6" customWidth="1"/>
    <col min="6917" max="7168" width="9" style="6"/>
    <col min="7169" max="7172" width="18.875" style="6" customWidth="1"/>
    <col min="7173" max="7424" width="9" style="6"/>
    <col min="7425" max="7428" width="18.875" style="6" customWidth="1"/>
    <col min="7429" max="7680" width="9" style="6"/>
    <col min="7681" max="7684" width="18.875" style="6" customWidth="1"/>
    <col min="7685" max="7936" width="9" style="6"/>
    <col min="7937" max="7940" width="18.875" style="6" customWidth="1"/>
    <col min="7941" max="8192" width="9" style="6"/>
    <col min="8193" max="8196" width="18.875" style="6" customWidth="1"/>
    <col min="8197" max="8448" width="9" style="6"/>
    <col min="8449" max="8452" width="18.875" style="6" customWidth="1"/>
    <col min="8453" max="8704" width="9" style="6"/>
    <col min="8705" max="8708" width="18.875" style="6" customWidth="1"/>
    <col min="8709" max="8960" width="9" style="6"/>
    <col min="8961" max="8964" width="18.875" style="6" customWidth="1"/>
    <col min="8965" max="9216" width="9" style="6"/>
    <col min="9217" max="9220" width="18.875" style="6" customWidth="1"/>
    <col min="9221" max="9472" width="9" style="6"/>
    <col min="9473" max="9476" width="18.875" style="6" customWidth="1"/>
    <col min="9477" max="9728" width="9" style="6"/>
    <col min="9729" max="9732" width="18.875" style="6" customWidth="1"/>
    <col min="9733" max="9984" width="9" style="6"/>
    <col min="9985" max="9988" width="18.875" style="6" customWidth="1"/>
    <col min="9989" max="10240" width="9" style="6"/>
    <col min="10241" max="10244" width="18.875" style="6" customWidth="1"/>
    <col min="10245" max="10496" width="9" style="6"/>
    <col min="10497" max="10500" width="18.875" style="6" customWidth="1"/>
    <col min="10501" max="10752" width="9" style="6"/>
    <col min="10753" max="10756" width="18.875" style="6" customWidth="1"/>
    <col min="10757" max="11008" width="9" style="6"/>
    <col min="11009" max="11012" width="18.875" style="6" customWidth="1"/>
    <col min="11013" max="11264" width="9" style="6"/>
    <col min="11265" max="11268" width="18.875" style="6" customWidth="1"/>
    <col min="11269" max="11520" width="9" style="6"/>
    <col min="11521" max="11524" width="18.875" style="6" customWidth="1"/>
    <col min="11525" max="11776" width="9" style="6"/>
    <col min="11777" max="11780" width="18.875" style="6" customWidth="1"/>
    <col min="11781" max="12032" width="9" style="6"/>
    <col min="12033" max="12036" width="18.875" style="6" customWidth="1"/>
    <col min="12037" max="12288" width="9" style="6"/>
    <col min="12289" max="12292" width="18.875" style="6" customWidth="1"/>
    <col min="12293" max="12544" width="9" style="6"/>
    <col min="12545" max="12548" width="18.875" style="6" customWidth="1"/>
    <col min="12549" max="12800" width="9" style="6"/>
    <col min="12801" max="12804" width="18.875" style="6" customWidth="1"/>
    <col min="12805" max="13056" width="9" style="6"/>
    <col min="13057" max="13060" width="18.875" style="6" customWidth="1"/>
    <col min="13061" max="13312" width="9" style="6"/>
    <col min="13313" max="13316" width="18.875" style="6" customWidth="1"/>
    <col min="13317" max="13568" width="9" style="6"/>
    <col min="13569" max="13572" width="18.875" style="6" customWidth="1"/>
    <col min="13573" max="13824" width="9" style="6"/>
    <col min="13825" max="13828" width="18.875" style="6" customWidth="1"/>
    <col min="13829" max="14080" width="9" style="6"/>
    <col min="14081" max="14084" width="18.875" style="6" customWidth="1"/>
    <col min="14085" max="14336" width="9" style="6"/>
    <col min="14337" max="14340" width="18.875" style="6" customWidth="1"/>
    <col min="14341" max="14592" width="9" style="6"/>
    <col min="14593" max="14596" width="18.875" style="6" customWidth="1"/>
    <col min="14597" max="14848" width="9" style="6"/>
    <col min="14849" max="14852" width="18.875" style="6" customWidth="1"/>
    <col min="14853" max="15104" width="9" style="6"/>
    <col min="15105" max="15108" width="18.875" style="6" customWidth="1"/>
    <col min="15109" max="15360" width="9" style="6"/>
    <col min="15361" max="15364" width="18.875" style="6" customWidth="1"/>
    <col min="15365" max="15616" width="9" style="6"/>
    <col min="15617" max="15620" width="18.875" style="6" customWidth="1"/>
    <col min="15621" max="15872" width="9" style="6"/>
    <col min="15873" max="15876" width="18.875" style="6" customWidth="1"/>
    <col min="15877" max="16128" width="9" style="6"/>
    <col min="16129" max="16132" width="18.875" style="6" customWidth="1"/>
    <col min="16133" max="16384" width="9" style="6"/>
  </cols>
  <sheetData>
    <row r="1" spans="1:5" s="29" customFormat="1" ht="24" customHeight="1" x14ac:dyDescent="0.15">
      <c r="A1" s="26" t="s">
        <v>254</v>
      </c>
      <c r="B1" s="27"/>
      <c r="C1" s="27"/>
      <c r="D1" s="27"/>
      <c r="E1" s="28"/>
    </row>
    <row r="2" spans="1:5" ht="14.25" customHeight="1" thickBot="1" x14ac:dyDescent="0.2">
      <c r="A2" s="30"/>
      <c r="B2" s="30"/>
      <c r="C2" s="31"/>
      <c r="D2" s="187" t="s">
        <v>144</v>
      </c>
      <c r="E2" s="32"/>
    </row>
    <row r="3" spans="1:5" s="27" customFormat="1" ht="24" customHeight="1" x14ac:dyDescent="0.15">
      <c r="A3" s="413" t="s">
        <v>228</v>
      </c>
      <c r="B3" s="414"/>
      <c r="C3" s="415" t="s">
        <v>233</v>
      </c>
      <c r="D3" s="333"/>
      <c r="E3" s="33"/>
    </row>
    <row r="4" spans="1:5" s="27" customFormat="1" ht="24" customHeight="1" x14ac:dyDescent="0.15">
      <c r="A4" s="34" t="s">
        <v>14</v>
      </c>
      <c r="B4" s="35" t="s">
        <v>15</v>
      </c>
      <c r="C4" s="36" t="s">
        <v>14</v>
      </c>
      <c r="D4" s="37" t="s">
        <v>15</v>
      </c>
      <c r="E4" s="33"/>
    </row>
    <row r="5" spans="1:5" s="27" customFormat="1" ht="24" customHeight="1" thickBot="1" x14ac:dyDescent="0.2">
      <c r="A5" s="247">
        <f>C5</f>
        <v>10</v>
      </c>
      <c r="B5" s="247">
        <f>D5</f>
        <v>20</v>
      </c>
      <c r="C5" s="248">
        <v>10</v>
      </c>
      <c r="D5" s="249">
        <v>20</v>
      </c>
      <c r="E5" s="33"/>
    </row>
    <row r="6" spans="1:5" ht="9.75" customHeight="1" x14ac:dyDescent="0.15">
      <c r="A6" s="32"/>
      <c r="B6" s="32"/>
      <c r="C6" s="32"/>
      <c r="D6" s="32"/>
      <c r="E6" s="32"/>
    </row>
    <row r="7" spans="1:5" ht="14.25" x14ac:dyDescent="0.15">
      <c r="A7" s="32"/>
      <c r="B7" s="32"/>
      <c r="C7" s="32"/>
      <c r="D7" s="32"/>
      <c r="E7" s="32"/>
    </row>
    <row r="8" spans="1:5" ht="14.25" x14ac:dyDescent="0.15">
      <c r="A8" s="32"/>
      <c r="B8" s="32"/>
      <c r="C8" s="32"/>
      <c r="D8" s="32"/>
      <c r="E8" s="32"/>
    </row>
  </sheetData>
  <mergeCells count="2">
    <mergeCell ref="A3:B3"/>
    <mergeCell ref="C3:D3"/>
  </mergeCells>
  <phoneticPr fontId="3"/>
  <pageMargins left="0.98425196850393704" right="0.78740157480314965" top="0.98425196850393704" bottom="0.78740157480314965" header="0.31496062992125984" footer="0.31496062992125984"/>
  <pageSetup paperSize="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outlinePr summaryBelow="0" summaryRight="0"/>
    <pageSetUpPr autoPageBreaks="0" fitToPage="1"/>
  </sheetPr>
  <dimension ref="A1:R9"/>
  <sheetViews>
    <sheetView showGridLines="0" view="pageBreakPreview" zoomScaleNormal="100" zoomScaleSheetLayoutView="100" workbookViewId="0"/>
  </sheetViews>
  <sheetFormatPr defaultColWidth="10.875" defaultRowHeight="12" x14ac:dyDescent="0.15"/>
  <cols>
    <col min="1" max="1" width="10.875" style="140" customWidth="1"/>
    <col min="2" max="16" width="5.125" style="140" customWidth="1"/>
    <col min="17" max="17" width="4.125" style="140" customWidth="1"/>
    <col min="18" max="18" width="3.875" style="140" customWidth="1"/>
    <col min="19" max="256" width="10.875" style="142"/>
    <col min="257" max="257" width="10.875" style="142" customWidth="1"/>
    <col min="258" max="272" width="5.125" style="142" customWidth="1"/>
    <col min="273" max="273" width="4.125" style="142" customWidth="1"/>
    <col min="274" max="274" width="3.875" style="142" customWidth="1"/>
    <col min="275" max="512" width="10.875" style="142"/>
    <col min="513" max="513" width="10.875" style="142" customWidth="1"/>
    <col min="514" max="528" width="5.125" style="142" customWidth="1"/>
    <col min="529" max="529" width="4.125" style="142" customWidth="1"/>
    <col min="530" max="530" width="3.875" style="142" customWidth="1"/>
    <col min="531" max="768" width="10.875" style="142"/>
    <col min="769" max="769" width="10.875" style="142" customWidth="1"/>
    <col min="770" max="784" width="5.125" style="142" customWidth="1"/>
    <col min="785" max="785" width="4.125" style="142" customWidth="1"/>
    <col min="786" max="786" width="3.875" style="142" customWidth="1"/>
    <col min="787" max="1024" width="10.875" style="142"/>
    <col min="1025" max="1025" width="10.875" style="142" customWidth="1"/>
    <col min="1026" max="1040" width="5.125" style="142" customWidth="1"/>
    <col min="1041" max="1041" width="4.125" style="142" customWidth="1"/>
    <col min="1042" max="1042" width="3.875" style="142" customWidth="1"/>
    <col min="1043" max="1280" width="10.875" style="142"/>
    <col min="1281" max="1281" width="10.875" style="142" customWidth="1"/>
    <col min="1282" max="1296" width="5.125" style="142" customWidth="1"/>
    <col min="1297" max="1297" width="4.125" style="142" customWidth="1"/>
    <col min="1298" max="1298" width="3.875" style="142" customWidth="1"/>
    <col min="1299" max="1536" width="10.875" style="142"/>
    <col min="1537" max="1537" width="10.875" style="142" customWidth="1"/>
    <col min="1538" max="1552" width="5.125" style="142" customWidth="1"/>
    <col min="1553" max="1553" width="4.125" style="142" customWidth="1"/>
    <col min="1554" max="1554" width="3.875" style="142" customWidth="1"/>
    <col min="1555" max="1792" width="10.875" style="142"/>
    <col min="1793" max="1793" width="10.875" style="142" customWidth="1"/>
    <col min="1794" max="1808" width="5.125" style="142" customWidth="1"/>
    <col min="1809" max="1809" width="4.125" style="142" customWidth="1"/>
    <col min="1810" max="1810" width="3.875" style="142" customWidth="1"/>
    <col min="1811" max="2048" width="10.875" style="142"/>
    <col min="2049" max="2049" width="10.875" style="142" customWidth="1"/>
    <col min="2050" max="2064" width="5.125" style="142" customWidth="1"/>
    <col min="2065" max="2065" width="4.125" style="142" customWidth="1"/>
    <col min="2066" max="2066" width="3.875" style="142" customWidth="1"/>
    <col min="2067" max="2304" width="10.875" style="142"/>
    <col min="2305" max="2305" width="10.875" style="142" customWidth="1"/>
    <col min="2306" max="2320" width="5.125" style="142" customWidth="1"/>
    <col min="2321" max="2321" width="4.125" style="142" customWidth="1"/>
    <col min="2322" max="2322" width="3.875" style="142" customWidth="1"/>
    <col min="2323" max="2560" width="10.875" style="142"/>
    <col min="2561" max="2561" width="10.875" style="142" customWidth="1"/>
    <col min="2562" max="2576" width="5.125" style="142" customWidth="1"/>
    <col min="2577" max="2577" width="4.125" style="142" customWidth="1"/>
    <col min="2578" max="2578" width="3.875" style="142" customWidth="1"/>
    <col min="2579" max="2816" width="10.875" style="142"/>
    <col min="2817" max="2817" width="10.875" style="142" customWidth="1"/>
    <col min="2818" max="2832" width="5.125" style="142" customWidth="1"/>
    <col min="2833" max="2833" width="4.125" style="142" customWidth="1"/>
    <col min="2834" max="2834" width="3.875" style="142" customWidth="1"/>
    <col min="2835" max="3072" width="10.875" style="142"/>
    <col min="3073" max="3073" width="10.875" style="142" customWidth="1"/>
    <col min="3074" max="3088" width="5.125" style="142" customWidth="1"/>
    <col min="3089" max="3089" width="4.125" style="142" customWidth="1"/>
    <col min="3090" max="3090" width="3.875" style="142" customWidth="1"/>
    <col min="3091" max="3328" width="10.875" style="142"/>
    <col min="3329" max="3329" width="10.875" style="142" customWidth="1"/>
    <col min="3330" max="3344" width="5.125" style="142" customWidth="1"/>
    <col min="3345" max="3345" width="4.125" style="142" customWidth="1"/>
    <col min="3346" max="3346" width="3.875" style="142" customWidth="1"/>
    <col min="3347" max="3584" width="10.875" style="142"/>
    <col min="3585" max="3585" width="10.875" style="142" customWidth="1"/>
    <col min="3586" max="3600" width="5.125" style="142" customWidth="1"/>
    <col min="3601" max="3601" width="4.125" style="142" customWidth="1"/>
    <col min="3602" max="3602" width="3.875" style="142" customWidth="1"/>
    <col min="3603" max="3840" width="10.875" style="142"/>
    <col min="3841" max="3841" width="10.875" style="142" customWidth="1"/>
    <col min="3842" max="3856" width="5.125" style="142" customWidth="1"/>
    <col min="3857" max="3857" width="4.125" style="142" customWidth="1"/>
    <col min="3858" max="3858" width="3.875" style="142" customWidth="1"/>
    <col min="3859" max="4096" width="10.875" style="142"/>
    <col min="4097" max="4097" width="10.875" style="142" customWidth="1"/>
    <col min="4098" max="4112" width="5.125" style="142" customWidth="1"/>
    <col min="4113" max="4113" width="4.125" style="142" customWidth="1"/>
    <col min="4114" max="4114" width="3.875" style="142" customWidth="1"/>
    <col min="4115" max="4352" width="10.875" style="142"/>
    <col min="4353" max="4353" width="10.875" style="142" customWidth="1"/>
    <col min="4354" max="4368" width="5.125" style="142" customWidth="1"/>
    <col min="4369" max="4369" width="4.125" style="142" customWidth="1"/>
    <col min="4370" max="4370" width="3.875" style="142" customWidth="1"/>
    <col min="4371" max="4608" width="10.875" style="142"/>
    <col min="4609" max="4609" width="10.875" style="142" customWidth="1"/>
    <col min="4610" max="4624" width="5.125" style="142" customWidth="1"/>
    <col min="4625" max="4625" width="4.125" style="142" customWidth="1"/>
    <col min="4626" max="4626" width="3.875" style="142" customWidth="1"/>
    <col min="4627" max="4864" width="10.875" style="142"/>
    <col min="4865" max="4865" width="10.875" style="142" customWidth="1"/>
    <col min="4866" max="4880" width="5.125" style="142" customWidth="1"/>
    <col min="4881" max="4881" width="4.125" style="142" customWidth="1"/>
    <col min="4882" max="4882" width="3.875" style="142" customWidth="1"/>
    <col min="4883" max="5120" width="10.875" style="142"/>
    <col min="5121" max="5121" width="10.875" style="142" customWidth="1"/>
    <col min="5122" max="5136" width="5.125" style="142" customWidth="1"/>
    <col min="5137" max="5137" width="4.125" style="142" customWidth="1"/>
    <col min="5138" max="5138" width="3.875" style="142" customWidth="1"/>
    <col min="5139" max="5376" width="10.875" style="142"/>
    <col min="5377" max="5377" width="10.875" style="142" customWidth="1"/>
    <col min="5378" max="5392" width="5.125" style="142" customWidth="1"/>
    <col min="5393" max="5393" width="4.125" style="142" customWidth="1"/>
    <col min="5394" max="5394" width="3.875" style="142" customWidth="1"/>
    <col min="5395" max="5632" width="10.875" style="142"/>
    <col min="5633" max="5633" width="10.875" style="142" customWidth="1"/>
    <col min="5634" max="5648" width="5.125" style="142" customWidth="1"/>
    <col min="5649" max="5649" width="4.125" style="142" customWidth="1"/>
    <col min="5650" max="5650" width="3.875" style="142" customWidth="1"/>
    <col min="5651" max="5888" width="10.875" style="142"/>
    <col min="5889" max="5889" width="10.875" style="142" customWidth="1"/>
    <col min="5890" max="5904" width="5.125" style="142" customWidth="1"/>
    <col min="5905" max="5905" width="4.125" style="142" customWidth="1"/>
    <col min="5906" max="5906" width="3.875" style="142" customWidth="1"/>
    <col min="5907" max="6144" width="10.875" style="142"/>
    <col min="6145" max="6145" width="10.875" style="142" customWidth="1"/>
    <col min="6146" max="6160" width="5.125" style="142" customWidth="1"/>
    <col min="6161" max="6161" width="4.125" style="142" customWidth="1"/>
    <col min="6162" max="6162" width="3.875" style="142" customWidth="1"/>
    <col min="6163" max="6400" width="10.875" style="142"/>
    <col min="6401" max="6401" width="10.875" style="142" customWidth="1"/>
    <col min="6402" max="6416" width="5.125" style="142" customWidth="1"/>
    <col min="6417" max="6417" width="4.125" style="142" customWidth="1"/>
    <col min="6418" max="6418" width="3.875" style="142" customWidth="1"/>
    <col min="6419" max="6656" width="10.875" style="142"/>
    <col min="6657" max="6657" width="10.875" style="142" customWidth="1"/>
    <col min="6658" max="6672" width="5.125" style="142" customWidth="1"/>
    <col min="6673" max="6673" width="4.125" style="142" customWidth="1"/>
    <col min="6674" max="6674" width="3.875" style="142" customWidth="1"/>
    <col min="6675" max="6912" width="10.875" style="142"/>
    <col min="6913" max="6913" width="10.875" style="142" customWidth="1"/>
    <col min="6914" max="6928" width="5.125" style="142" customWidth="1"/>
    <col min="6929" max="6929" width="4.125" style="142" customWidth="1"/>
    <col min="6930" max="6930" width="3.875" style="142" customWidth="1"/>
    <col min="6931" max="7168" width="10.875" style="142"/>
    <col min="7169" max="7169" width="10.875" style="142" customWidth="1"/>
    <col min="7170" max="7184" width="5.125" style="142" customWidth="1"/>
    <col min="7185" max="7185" width="4.125" style="142" customWidth="1"/>
    <col min="7186" max="7186" width="3.875" style="142" customWidth="1"/>
    <col min="7187" max="7424" width="10.875" style="142"/>
    <col min="7425" max="7425" width="10.875" style="142" customWidth="1"/>
    <col min="7426" max="7440" width="5.125" style="142" customWidth="1"/>
    <col min="7441" max="7441" width="4.125" style="142" customWidth="1"/>
    <col min="7442" max="7442" width="3.875" style="142" customWidth="1"/>
    <col min="7443" max="7680" width="10.875" style="142"/>
    <col min="7681" max="7681" width="10.875" style="142" customWidth="1"/>
    <col min="7682" max="7696" width="5.125" style="142" customWidth="1"/>
    <col min="7697" max="7697" width="4.125" style="142" customWidth="1"/>
    <col min="7698" max="7698" width="3.875" style="142" customWidth="1"/>
    <col min="7699" max="7936" width="10.875" style="142"/>
    <col min="7937" max="7937" width="10.875" style="142" customWidth="1"/>
    <col min="7938" max="7952" width="5.125" style="142" customWidth="1"/>
    <col min="7953" max="7953" width="4.125" style="142" customWidth="1"/>
    <col min="7954" max="7954" width="3.875" style="142" customWidth="1"/>
    <col min="7955" max="8192" width="10.875" style="142"/>
    <col min="8193" max="8193" width="10.875" style="142" customWidth="1"/>
    <col min="8194" max="8208" width="5.125" style="142" customWidth="1"/>
    <col min="8209" max="8209" width="4.125" style="142" customWidth="1"/>
    <col min="8210" max="8210" width="3.875" style="142" customWidth="1"/>
    <col min="8211" max="8448" width="10.875" style="142"/>
    <col min="8449" max="8449" width="10.875" style="142" customWidth="1"/>
    <col min="8450" max="8464" width="5.125" style="142" customWidth="1"/>
    <col min="8465" max="8465" width="4.125" style="142" customWidth="1"/>
    <col min="8466" max="8466" width="3.875" style="142" customWidth="1"/>
    <col min="8467" max="8704" width="10.875" style="142"/>
    <col min="8705" max="8705" width="10.875" style="142" customWidth="1"/>
    <col min="8706" max="8720" width="5.125" style="142" customWidth="1"/>
    <col min="8721" max="8721" width="4.125" style="142" customWidth="1"/>
    <col min="8722" max="8722" width="3.875" style="142" customWidth="1"/>
    <col min="8723" max="8960" width="10.875" style="142"/>
    <col min="8961" max="8961" width="10.875" style="142" customWidth="1"/>
    <col min="8962" max="8976" width="5.125" style="142" customWidth="1"/>
    <col min="8977" max="8977" width="4.125" style="142" customWidth="1"/>
    <col min="8978" max="8978" width="3.875" style="142" customWidth="1"/>
    <col min="8979" max="9216" width="10.875" style="142"/>
    <col min="9217" max="9217" width="10.875" style="142" customWidth="1"/>
    <col min="9218" max="9232" width="5.125" style="142" customWidth="1"/>
    <col min="9233" max="9233" width="4.125" style="142" customWidth="1"/>
    <col min="9234" max="9234" width="3.875" style="142" customWidth="1"/>
    <col min="9235" max="9472" width="10.875" style="142"/>
    <col min="9473" max="9473" width="10.875" style="142" customWidth="1"/>
    <col min="9474" max="9488" width="5.125" style="142" customWidth="1"/>
    <col min="9489" max="9489" width="4.125" style="142" customWidth="1"/>
    <col min="9490" max="9490" width="3.875" style="142" customWidth="1"/>
    <col min="9491" max="9728" width="10.875" style="142"/>
    <col min="9729" max="9729" width="10.875" style="142" customWidth="1"/>
    <col min="9730" max="9744" width="5.125" style="142" customWidth="1"/>
    <col min="9745" max="9745" width="4.125" style="142" customWidth="1"/>
    <col min="9746" max="9746" width="3.875" style="142" customWidth="1"/>
    <col min="9747" max="9984" width="10.875" style="142"/>
    <col min="9985" max="9985" width="10.875" style="142" customWidth="1"/>
    <col min="9986" max="10000" width="5.125" style="142" customWidth="1"/>
    <col min="10001" max="10001" width="4.125" style="142" customWidth="1"/>
    <col min="10002" max="10002" width="3.875" style="142" customWidth="1"/>
    <col min="10003" max="10240" width="10.875" style="142"/>
    <col min="10241" max="10241" width="10.875" style="142" customWidth="1"/>
    <col min="10242" max="10256" width="5.125" style="142" customWidth="1"/>
    <col min="10257" max="10257" width="4.125" style="142" customWidth="1"/>
    <col min="10258" max="10258" width="3.875" style="142" customWidth="1"/>
    <col min="10259" max="10496" width="10.875" style="142"/>
    <col min="10497" max="10497" width="10.875" style="142" customWidth="1"/>
    <col min="10498" max="10512" width="5.125" style="142" customWidth="1"/>
    <col min="10513" max="10513" width="4.125" style="142" customWidth="1"/>
    <col min="10514" max="10514" width="3.875" style="142" customWidth="1"/>
    <col min="10515" max="10752" width="10.875" style="142"/>
    <col min="10753" max="10753" width="10.875" style="142" customWidth="1"/>
    <col min="10754" max="10768" width="5.125" style="142" customWidth="1"/>
    <col min="10769" max="10769" width="4.125" style="142" customWidth="1"/>
    <col min="10770" max="10770" width="3.875" style="142" customWidth="1"/>
    <col min="10771" max="11008" width="10.875" style="142"/>
    <col min="11009" max="11009" width="10.875" style="142" customWidth="1"/>
    <col min="11010" max="11024" width="5.125" style="142" customWidth="1"/>
    <col min="11025" max="11025" width="4.125" style="142" customWidth="1"/>
    <col min="11026" max="11026" width="3.875" style="142" customWidth="1"/>
    <col min="11027" max="11264" width="10.875" style="142"/>
    <col min="11265" max="11265" width="10.875" style="142" customWidth="1"/>
    <col min="11266" max="11280" width="5.125" style="142" customWidth="1"/>
    <col min="11281" max="11281" width="4.125" style="142" customWidth="1"/>
    <col min="11282" max="11282" width="3.875" style="142" customWidth="1"/>
    <col min="11283" max="11520" width="10.875" style="142"/>
    <col min="11521" max="11521" width="10.875" style="142" customWidth="1"/>
    <col min="11522" max="11536" width="5.125" style="142" customWidth="1"/>
    <col min="11537" max="11537" width="4.125" style="142" customWidth="1"/>
    <col min="11538" max="11538" width="3.875" style="142" customWidth="1"/>
    <col min="11539" max="11776" width="10.875" style="142"/>
    <col min="11777" max="11777" width="10.875" style="142" customWidth="1"/>
    <col min="11778" max="11792" width="5.125" style="142" customWidth="1"/>
    <col min="11793" max="11793" width="4.125" style="142" customWidth="1"/>
    <col min="11794" max="11794" width="3.875" style="142" customWidth="1"/>
    <col min="11795" max="12032" width="10.875" style="142"/>
    <col min="12033" max="12033" width="10.875" style="142" customWidth="1"/>
    <col min="12034" max="12048" width="5.125" style="142" customWidth="1"/>
    <col min="12049" max="12049" width="4.125" style="142" customWidth="1"/>
    <col min="12050" max="12050" width="3.875" style="142" customWidth="1"/>
    <col min="12051" max="12288" width="10.875" style="142"/>
    <col min="12289" max="12289" width="10.875" style="142" customWidth="1"/>
    <col min="12290" max="12304" width="5.125" style="142" customWidth="1"/>
    <col min="12305" max="12305" width="4.125" style="142" customWidth="1"/>
    <col min="12306" max="12306" width="3.875" style="142" customWidth="1"/>
    <col min="12307" max="12544" width="10.875" style="142"/>
    <col min="12545" max="12545" width="10.875" style="142" customWidth="1"/>
    <col min="12546" max="12560" width="5.125" style="142" customWidth="1"/>
    <col min="12561" max="12561" width="4.125" style="142" customWidth="1"/>
    <col min="12562" max="12562" width="3.875" style="142" customWidth="1"/>
    <col min="12563" max="12800" width="10.875" style="142"/>
    <col min="12801" max="12801" width="10.875" style="142" customWidth="1"/>
    <col min="12802" max="12816" width="5.125" style="142" customWidth="1"/>
    <col min="12817" max="12817" width="4.125" style="142" customWidth="1"/>
    <col min="12818" max="12818" width="3.875" style="142" customWidth="1"/>
    <col min="12819" max="13056" width="10.875" style="142"/>
    <col min="13057" max="13057" width="10.875" style="142" customWidth="1"/>
    <col min="13058" max="13072" width="5.125" style="142" customWidth="1"/>
    <col min="13073" max="13073" width="4.125" style="142" customWidth="1"/>
    <col min="13074" max="13074" width="3.875" style="142" customWidth="1"/>
    <col min="13075" max="13312" width="10.875" style="142"/>
    <col min="13313" max="13313" width="10.875" style="142" customWidth="1"/>
    <col min="13314" max="13328" width="5.125" style="142" customWidth="1"/>
    <col min="13329" max="13329" width="4.125" style="142" customWidth="1"/>
    <col min="13330" max="13330" width="3.875" style="142" customWidth="1"/>
    <col min="13331" max="13568" width="10.875" style="142"/>
    <col min="13569" max="13569" width="10.875" style="142" customWidth="1"/>
    <col min="13570" max="13584" width="5.125" style="142" customWidth="1"/>
    <col min="13585" max="13585" width="4.125" style="142" customWidth="1"/>
    <col min="13586" max="13586" width="3.875" style="142" customWidth="1"/>
    <col min="13587" max="13824" width="10.875" style="142"/>
    <col min="13825" max="13825" width="10.875" style="142" customWidth="1"/>
    <col min="13826" max="13840" width="5.125" style="142" customWidth="1"/>
    <col min="13841" max="13841" width="4.125" style="142" customWidth="1"/>
    <col min="13842" max="13842" width="3.875" style="142" customWidth="1"/>
    <col min="13843" max="14080" width="10.875" style="142"/>
    <col min="14081" max="14081" width="10.875" style="142" customWidth="1"/>
    <col min="14082" max="14096" width="5.125" style="142" customWidth="1"/>
    <col min="14097" max="14097" width="4.125" style="142" customWidth="1"/>
    <col min="14098" max="14098" width="3.875" style="142" customWidth="1"/>
    <col min="14099" max="14336" width="10.875" style="142"/>
    <col min="14337" max="14337" width="10.875" style="142" customWidth="1"/>
    <col min="14338" max="14352" width="5.125" style="142" customWidth="1"/>
    <col min="14353" max="14353" width="4.125" style="142" customWidth="1"/>
    <col min="14354" max="14354" width="3.875" style="142" customWidth="1"/>
    <col min="14355" max="14592" width="10.875" style="142"/>
    <col min="14593" max="14593" width="10.875" style="142" customWidth="1"/>
    <col min="14594" max="14608" width="5.125" style="142" customWidth="1"/>
    <col min="14609" max="14609" width="4.125" style="142" customWidth="1"/>
    <col min="14610" max="14610" width="3.875" style="142" customWidth="1"/>
    <col min="14611" max="14848" width="10.875" style="142"/>
    <col min="14849" max="14849" width="10.875" style="142" customWidth="1"/>
    <col min="14850" max="14864" width="5.125" style="142" customWidth="1"/>
    <col min="14865" max="14865" width="4.125" style="142" customWidth="1"/>
    <col min="14866" max="14866" width="3.875" style="142" customWidth="1"/>
    <col min="14867" max="15104" width="10.875" style="142"/>
    <col min="15105" max="15105" width="10.875" style="142" customWidth="1"/>
    <col min="15106" max="15120" width="5.125" style="142" customWidth="1"/>
    <col min="15121" max="15121" width="4.125" style="142" customWidth="1"/>
    <col min="15122" max="15122" width="3.875" style="142" customWidth="1"/>
    <col min="15123" max="15360" width="10.875" style="142"/>
    <col min="15361" max="15361" width="10.875" style="142" customWidth="1"/>
    <col min="15362" max="15376" width="5.125" style="142" customWidth="1"/>
    <col min="15377" max="15377" width="4.125" style="142" customWidth="1"/>
    <col min="15378" max="15378" width="3.875" style="142" customWidth="1"/>
    <col min="15379" max="15616" width="10.875" style="142"/>
    <col min="15617" max="15617" width="10.875" style="142" customWidth="1"/>
    <col min="15618" max="15632" width="5.125" style="142" customWidth="1"/>
    <col min="15633" max="15633" width="4.125" style="142" customWidth="1"/>
    <col min="15634" max="15634" width="3.875" style="142" customWidth="1"/>
    <col min="15635" max="15872" width="10.875" style="142"/>
    <col min="15873" max="15873" width="10.875" style="142" customWidth="1"/>
    <col min="15874" max="15888" width="5.125" style="142" customWidth="1"/>
    <col min="15889" max="15889" width="4.125" style="142" customWidth="1"/>
    <col min="15890" max="15890" width="3.875" style="142" customWidth="1"/>
    <col min="15891" max="16128" width="10.875" style="142"/>
    <col min="16129" max="16129" width="10.875" style="142" customWidth="1"/>
    <col min="16130" max="16144" width="5.125" style="142" customWidth="1"/>
    <col min="16145" max="16145" width="4.125" style="142" customWidth="1"/>
    <col min="16146" max="16146" width="3.875" style="142" customWidth="1"/>
    <col min="16147" max="16384" width="10.875" style="142"/>
  </cols>
  <sheetData>
    <row r="1" spans="1:18" ht="24" customHeight="1" x14ac:dyDescent="0.15">
      <c r="A1" s="139" t="s">
        <v>255</v>
      </c>
      <c r="Q1" s="141"/>
      <c r="R1" s="141"/>
    </row>
    <row r="2" spans="1:18" ht="14.25" customHeight="1" thickBo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4"/>
      <c r="R2" s="141"/>
    </row>
    <row r="3" spans="1:18" s="149" customFormat="1" ht="24" customHeight="1" x14ac:dyDescent="0.15">
      <c r="A3" s="416" t="s">
        <v>234</v>
      </c>
      <c r="B3" s="145"/>
      <c r="C3" s="146" t="s">
        <v>111</v>
      </c>
      <c r="D3" s="147"/>
      <c r="E3" s="145"/>
      <c r="F3" s="146" t="s">
        <v>112</v>
      </c>
      <c r="G3" s="147"/>
      <c r="H3" s="145"/>
      <c r="I3" s="146" t="s">
        <v>113</v>
      </c>
      <c r="J3" s="147"/>
      <c r="K3" s="145"/>
      <c r="L3" s="146" t="s">
        <v>114</v>
      </c>
      <c r="M3" s="147"/>
      <c r="N3" s="145"/>
      <c r="O3" s="146" t="s">
        <v>115</v>
      </c>
      <c r="P3" s="146"/>
      <c r="Q3" s="148"/>
      <c r="R3" s="148"/>
    </row>
    <row r="4" spans="1:18" s="149" customFormat="1" ht="24" customHeight="1" x14ac:dyDescent="0.15">
      <c r="A4" s="417"/>
      <c r="B4" s="150" t="s">
        <v>116</v>
      </c>
      <c r="C4" s="151" t="s">
        <v>117</v>
      </c>
      <c r="D4" s="152" t="s">
        <v>118</v>
      </c>
      <c r="E4" s="150" t="s">
        <v>116</v>
      </c>
      <c r="F4" s="151" t="s">
        <v>117</v>
      </c>
      <c r="G4" s="152" t="s">
        <v>119</v>
      </c>
      <c r="H4" s="150" t="s">
        <v>120</v>
      </c>
      <c r="I4" s="151" t="s">
        <v>117</v>
      </c>
      <c r="J4" s="152" t="s">
        <v>119</v>
      </c>
      <c r="K4" s="150" t="s">
        <v>120</v>
      </c>
      <c r="L4" s="151" t="s">
        <v>117</v>
      </c>
      <c r="M4" s="152" t="s">
        <v>119</v>
      </c>
      <c r="N4" s="150" t="s">
        <v>120</v>
      </c>
      <c r="O4" s="151" t="s">
        <v>117</v>
      </c>
      <c r="P4" s="152" t="s">
        <v>119</v>
      </c>
    </row>
    <row r="5" spans="1:18" s="149" customFormat="1" x14ac:dyDescent="0.15">
      <c r="A5" s="153"/>
      <c r="B5" s="154" t="s">
        <v>121</v>
      </c>
      <c r="C5" s="155" t="s">
        <v>121</v>
      </c>
      <c r="D5" s="155" t="s">
        <v>121</v>
      </c>
      <c r="E5" s="154" t="s">
        <v>121</v>
      </c>
      <c r="F5" s="155" t="s">
        <v>121</v>
      </c>
      <c r="G5" s="155" t="s">
        <v>121</v>
      </c>
      <c r="H5" s="154" t="s">
        <v>121</v>
      </c>
      <c r="I5" s="155" t="s">
        <v>121</v>
      </c>
      <c r="J5" s="155" t="s">
        <v>121</v>
      </c>
      <c r="K5" s="154" t="s">
        <v>121</v>
      </c>
      <c r="L5" s="155" t="s">
        <v>121</v>
      </c>
      <c r="M5" s="155" t="s">
        <v>121</v>
      </c>
      <c r="N5" s="154" t="s">
        <v>121</v>
      </c>
      <c r="O5" s="155" t="s">
        <v>121</v>
      </c>
      <c r="P5" s="155" t="s">
        <v>121</v>
      </c>
    </row>
    <row r="6" spans="1:18" s="149" customFormat="1" ht="24" customHeight="1" x14ac:dyDescent="0.15">
      <c r="A6" s="156" t="s">
        <v>122</v>
      </c>
      <c r="B6" s="157">
        <v>0</v>
      </c>
      <c r="C6" s="158">
        <v>0</v>
      </c>
      <c r="D6" s="158">
        <v>0</v>
      </c>
      <c r="E6" s="157">
        <v>0</v>
      </c>
      <c r="F6" s="158">
        <v>0</v>
      </c>
      <c r="G6" s="158">
        <v>0</v>
      </c>
      <c r="H6" s="157">
        <v>0</v>
      </c>
      <c r="I6" s="158">
        <v>0</v>
      </c>
      <c r="J6" s="158">
        <v>0</v>
      </c>
      <c r="K6" s="157">
        <v>0</v>
      </c>
      <c r="L6" s="158">
        <v>0</v>
      </c>
      <c r="M6" s="158">
        <v>0</v>
      </c>
      <c r="N6" s="157">
        <v>0</v>
      </c>
      <c r="O6" s="158">
        <v>0</v>
      </c>
      <c r="P6" s="158">
        <v>0</v>
      </c>
    </row>
    <row r="7" spans="1:18" s="149" customFormat="1" ht="24" customHeight="1" thickBot="1" x14ac:dyDescent="0.2">
      <c r="A7" s="159" t="s">
        <v>123</v>
      </c>
      <c r="B7" s="250">
        <v>0</v>
      </c>
      <c r="C7" s="251">
        <v>0</v>
      </c>
      <c r="D7" s="252">
        <v>0</v>
      </c>
      <c r="E7" s="250">
        <v>0</v>
      </c>
      <c r="F7" s="251">
        <v>0</v>
      </c>
      <c r="G7" s="252">
        <v>0</v>
      </c>
      <c r="H7" s="250">
        <v>0</v>
      </c>
      <c r="I7" s="251">
        <v>0</v>
      </c>
      <c r="J7" s="252">
        <v>0</v>
      </c>
      <c r="K7" s="250">
        <v>0</v>
      </c>
      <c r="L7" s="251">
        <v>0</v>
      </c>
      <c r="M7" s="252">
        <v>0</v>
      </c>
      <c r="N7" s="250">
        <v>0</v>
      </c>
      <c r="O7" s="251">
        <v>0</v>
      </c>
      <c r="P7" s="252">
        <v>0</v>
      </c>
    </row>
    <row r="8" spans="1:18" ht="13.5" customHeight="1" x14ac:dyDescent="0.15">
      <c r="A8" s="253" t="s">
        <v>146</v>
      </c>
      <c r="R8" s="149"/>
    </row>
    <row r="9" spans="1:18" ht="13.5" customHeight="1" x14ac:dyDescent="0.15"/>
  </sheetData>
  <mergeCells count="1">
    <mergeCell ref="A3:A4"/>
  </mergeCells>
  <phoneticPr fontId="3"/>
  <printOptions horizontalCentered="1"/>
  <pageMargins left="0.59055118110236227" right="0.59055118110236227" top="0.98425196850393704" bottom="0.78740157480314965" header="1.2598425196850394" footer="0.51181102362204722"/>
  <pageSetup paperSize="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outlinePr summaryBelow="0" summaryRight="0"/>
    <pageSetUpPr autoPageBreaks="0" fitToPage="1"/>
  </sheetPr>
  <dimension ref="A1:N10"/>
  <sheetViews>
    <sheetView showGridLines="0" view="pageBreakPreview" zoomScaleNormal="100" zoomScaleSheetLayoutView="100" workbookViewId="0"/>
  </sheetViews>
  <sheetFormatPr defaultColWidth="10.875" defaultRowHeight="12" x14ac:dyDescent="0.15"/>
  <cols>
    <col min="1" max="1" width="11.125" style="140" customWidth="1"/>
    <col min="2" max="2" width="8" style="140" bestFit="1" customWidth="1"/>
    <col min="3" max="4" width="6.875" style="140" customWidth="1"/>
    <col min="5" max="5" width="8.5" style="140" customWidth="1"/>
    <col min="6" max="6" width="5.125" style="140" customWidth="1"/>
    <col min="7" max="7" width="5.5" style="140" bestFit="1" customWidth="1"/>
    <col min="8" max="8" width="4.875" style="140" bestFit="1" customWidth="1"/>
    <col min="9" max="9" width="5.5" style="140" bestFit="1" customWidth="1"/>
    <col min="10" max="14" width="6.875" style="140" customWidth="1"/>
    <col min="15" max="256" width="10.875" style="142"/>
    <col min="257" max="257" width="11.125" style="142" customWidth="1"/>
    <col min="258" max="258" width="8" style="142" bestFit="1" customWidth="1"/>
    <col min="259" max="260" width="6.875" style="142" customWidth="1"/>
    <col min="261" max="261" width="8.5" style="142" customWidth="1"/>
    <col min="262" max="262" width="5.125" style="142" customWidth="1"/>
    <col min="263" max="263" width="5.5" style="142" bestFit="1" customWidth="1"/>
    <col min="264" max="264" width="4.875" style="142" bestFit="1" customWidth="1"/>
    <col min="265" max="265" width="5.5" style="142" bestFit="1" customWidth="1"/>
    <col min="266" max="270" width="6.875" style="142" customWidth="1"/>
    <col min="271" max="512" width="10.875" style="142"/>
    <col min="513" max="513" width="11.125" style="142" customWidth="1"/>
    <col min="514" max="514" width="8" style="142" bestFit="1" customWidth="1"/>
    <col min="515" max="516" width="6.875" style="142" customWidth="1"/>
    <col min="517" max="517" width="8.5" style="142" customWidth="1"/>
    <col min="518" max="518" width="5.125" style="142" customWidth="1"/>
    <col min="519" max="519" width="5.5" style="142" bestFit="1" customWidth="1"/>
    <col min="520" max="520" width="4.875" style="142" bestFit="1" customWidth="1"/>
    <col min="521" max="521" width="5.5" style="142" bestFit="1" customWidth="1"/>
    <col min="522" max="526" width="6.875" style="142" customWidth="1"/>
    <col min="527" max="768" width="10.875" style="142"/>
    <col min="769" max="769" width="11.125" style="142" customWidth="1"/>
    <col min="770" max="770" width="8" style="142" bestFit="1" customWidth="1"/>
    <col min="771" max="772" width="6.875" style="142" customWidth="1"/>
    <col min="773" max="773" width="8.5" style="142" customWidth="1"/>
    <col min="774" max="774" width="5.125" style="142" customWidth="1"/>
    <col min="775" max="775" width="5.5" style="142" bestFit="1" customWidth="1"/>
    <col min="776" max="776" width="4.875" style="142" bestFit="1" customWidth="1"/>
    <col min="777" max="777" width="5.5" style="142" bestFit="1" customWidth="1"/>
    <col min="778" max="782" width="6.875" style="142" customWidth="1"/>
    <col min="783" max="1024" width="10.875" style="142"/>
    <col min="1025" max="1025" width="11.125" style="142" customWidth="1"/>
    <col min="1026" max="1026" width="8" style="142" bestFit="1" customWidth="1"/>
    <col min="1027" max="1028" width="6.875" style="142" customWidth="1"/>
    <col min="1029" max="1029" width="8.5" style="142" customWidth="1"/>
    <col min="1030" max="1030" width="5.125" style="142" customWidth="1"/>
    <col min="1031" max="1031" width="5.5" style="142" bestFit="1" customWidth="1"/>
    <col min="1032" max="1032" width="4.875" style="142" bestFit="1" customWidth="1"/>
    <col min="1033" max="1033" width="5.5" style="142" bestFit="1" customWidth="1"/>
    <col min="1034" max="1038" width="6.875" style="142" customWidth="1"/>
    <col min="1039" max="1280" width="10.875" style="142"/>
    <col min="1281" max="1281" width="11.125" style="142" customWidth="1"/>
    <col min="1282" max="1282" width="8" style="142" bestFit="1" customWidth="1"/>
    <col min="1283" max="1284" width="6.875" style="142" customWidth="1"/>
    <col min="1285" max="1285" width="8.5" style="142" customWidth="1"/>
    <col min="1286" max="1286" width="5.125" style="142" customWidth="1"/>
    <col min="1287" max="1287" width="5.5" style="142" bestFit="1" customWidth="1"/>
    <col min="1288" max="1288" width="4.875" style="142" bestFit="1" customWidth="1"/>
    <col min="1289" max="1289" width="5.5" style="142" bestFit="1" customWidth="1"/>
    <col min="1290" max="1294" width="6.875" style="142" customWidth="1"/>
    <col min="1295" max="1536" width="10.875" style="142"/>
    <col min="1537" max="1537" width="11.125" style="142" customWidth="1"/>
    <col min="1538" max="1538" width="8" style="142" bestFit="1" customWidth="1"/>
    <col min="1539" max="1540" width="6.875" style="142" customWidth="1"/>
    <col min="1541" max="1541" width="8.5" style="142" customWidth="1"/>
    <col min="1542" max="1542" width="5.125" style="142" customWidth="1"/>
    <col min="1543" max="1543" width="5.5" style="142" bestFit="1" customWidth="1"/>
    <col min="1544" max="1544" width="4.875" style="142" bestFit="1" customWidth="1"/>
    <col min="1545" max="1545" width="5.5" style="142" bestFit="1" customWidth="1"/>
    <col min="1546" max="1550" width="6.875" style="142" customWidth="1"/>
    <col min="1551" max="1792" width="10.875" style="142"/>
    <col min="1793" max="1793" width="11.125" style="142" customWidth="1"/>
    <col min="1794" max="1794" width="8" style="142" bestFit="1" customWidth="1"/>
    <col min="1795" max="1796" width="6.875" style="142" customWidth="1"/>
    <col min="1797" max="1797" width="8.5" style="142" customWidth="1"/>
    <col min="1798" max="1798" width="5.125" style="142" customWidth="1"/>
    <col min="1799" max="1799" width="5.5" style="142" bestFit="1" customWidth="1"/>
    <col min="1800" max="1800" width="4.875" style="142" bestFit="1" customWidth="1"/>
    <col min="1801" max="1801" width="5.5" style="142" bestFit="1" customWidth="1"/>
    <col min="1802" max="1806" width="6.875" style="142" customWidth="1"/>
    <col min="1807" max="2048" width="10.875" style="142"/>
    <col min="2049" max="2049" width="11.125" style="142" customWidth="1"/>
    <col min="2050" max="2050" width="8" style="142" bestFit="1" customWidth="1"/>
    <col min="2051" max="2052" width="6.875" style="142" customWidth="1"/>
    <col min="2053" max="2053" width="8.5" style="142" customWidth="1"/>
    <col min="2054" max="2054" width="5.125" style="142" customWidth="1"/>
    <col min="2055" max="2055" width="5.5" style="142" bestFit="1" customWidth="1"/>
    <col min="2056" max="2056" width="4.875" style="142" bestFit="1" customWidth="1"/>
    <col min="2057" max="2057" width="5.5" style="142" bestFit="1" customWidth="1"/>
    <col min="2058" max="2062" width="6.875" style="142" customWidth="1"/>
    <col min="2063" max="2304" width="10.875" style="142"/>
    <col min="2305" max="2305" width="11.125" style="142" customWidth="1"/>
    <col min="2306" max="2306" width="8" style="142" bestFit="1" customWidth="1"/>
    <col min="2307" max="2308" width="6.875" style="142" customWidth="1"/>
    <col min="2309" max="2309" width="8.5" style="142" customWidth="1"/>
    <col min="2310" max="2310" width="5.125" style="142" customWidth="1"/>
    <col min="2311" max="2311" width="5.5" style="142" bestFit="1" customWidth="1"/>
    <col min="2312" max="2312" width="4.875" style="142" bestFit="1" customWidth="1"/>
    <col min="2313" max="2313" width="5.5" style="142" bestFit="1" customWidth="1"/>
    <col min="2314" max="2318" width="6.875" style="142" customWidth="1"/>
    <col min="2319" max="2560" width="10.875" style="142"/>
    <col min="2561" max="2561" width="11.125" style="142" customWidth="1"/>
    <col min="2562" max="2562" width="8" style="142" bestFit="1" customWidth="1"/>
    <col min="2563" max="2564" width="6.875" style="142" customWidth="1"/>
    <col min="2565" max="2565" width="8.5" style="142" customWidth="1"/>
    <col min="2566" max="2566" width="5.125" style="142" customWidth="1"/>
    <col min="2567" max="2567" width="5.5" style="142" bestFit="1" customWidth="1"/>
    <col min="2568" max="2568" width="4.875" style="142" bestFit="1" customWidth="1"/>
    <col min="2569" max="2569" width="5.5" style="142" bestFit="1" customWidth="1"/>
    <col min="2570" max="2574" width="6.875" style="142" customWidth="1"/>
    <col min="2575" max="2816" width="10.875" style="142"/>
    <col min="2817" max="2817" width="11.125" style="142" customWidth="1"/>
    <col min="2818" max="2818" width="8" style="142" bestFit="1" customWidth="1"/>
    <col min="2819" max="2820" width="6.875" style="142" customWidth="1"/>
    <col min="2821" max="2821" width="8.5" style="142" customWidth="1"/>
    <col min="2822" max="2822" width="5.125" style="142" customWidth="1"/>
    <col min="2823" max="2823" width="5.5" style="142" bestFit="1" customWidth="1"/>
    <col min="2824" max="2824" width="4.875" style="142" bestFit="1" customWidth="1"/>
    <col min="2825" max="2825" width="5.5" style="142" bestFit="1" customWidth="1"/>
    <col min="2826" max="2830" width="6.875" style="142" customWidth="1"/>
    <col min="2831" max="3072" width="10.875" style="142"/>
    <col min="3073" max="3073" width="11.125" style="142" customWidth="1"/>
    <col min="3074" max="3074" width="8" style="142" bestFit="1" customWidth="1"/>
    <col min="3075" max="3076" width="6.875" style="142" customWidth="1"/>
    <col min="3077" max="3077" width="8.5" style="142" customWidth="1"/>
    <col min="3078" max="3078" width="5.125" style="142" customWidth="1"/>
    <col min="3079" max="3079" width="5.5" style="142" bestFit="1" customWidth="1"/>
    <col min="3080" max="3080" width="4.875" style="142" bestFit="1" customWidth="1"/>
    <col min="3081" max="3081" width="5.5" style="142" bestFit="1" customWidth="1"/>
    <col min="3082" max="3086" width="6.875" style="142" customWidth="1"/>
    <col min="3087" max="3328" width="10.875" style="142"/>
    <col min="3329" max="3329" width="11.125" style="142" customWidth="1"/>
    <col min="3330" max="3330" width="8" style="142" bestFit="1" customWidth="1"/>
    <col min="3331" max="3332" width="6.875" style="142" customWidth="1"/>
    <col min="3333" max="3333" width="8.5" style="142" customWidth="1"/>
    <col min="3334" max="3334" width="5.125" style="142" customWidth="1"/>
    <col min="3335" max="3335" width="5.5" style="142" bestFit="1" customWidth="1"/>
    <col min="3336" max="3336" width="4.875" style="142" bestFit="1" customWidth="1"/>
    <col min="3337" max="3337" width="5.5" style="142" bestFit="1" customWidth="1"/>
    <col min="3338" max="3342" width="6.875" style="142" customWidth="1"/>
    <col min="3343" max="3584" width="10.875" style="142"/>
    <col min="3585" max="3585" width="11.125" style="142" customWidth="1"/>
    <col min="3586" max="3586" width="8" style="142" bestFit="1" customWidth="1"/>
    <col min="3587" max="3588" width="6.875" style="142" customWidth="1"/>
    <col min="3589" max="3589" width="8.5" style="142" customWidth="1"/>
    <col min="3590" max="3590" width="5.125" style="142" customWidth="1"/>
    <col min="3591" max="3591" width="5.5" style="142" bestFit="1" customWidth="1"/>
    <col min="3592" max="3592" width="4.875" style="142" bestFit="1" customWidth="1"/>
    <col min="3593" max="3593" width="5.5" style="142" bestFit="1" customWidth="1"/>
    <col min="3594" max="3598" width="6.875" style="142" customWidth="1"/>
    <col min="3599" max="3840" width="10.875" style="142"/>
    <col min="3841" max="3841" width="11.125" style="142" customWidth="1"/>
    <col min="3842" max="3842" width="8" style="142" bestFit="1" customWidth="1"/>
    <col min="3843" max="3844" width="6.875" style="142" customWidth="1"/>
    <col min="3845" max="3845" width="8.5" style="142" customWidth="1"/>
    <col min="3846" max="3846" width="5.125" style="142" customWidth="1"/>
    <col min="3847" max="3847" width="5.5" style="142" bestFit="1" customWidth="1"/>
    <col min="3848" max="3848" width="4.875" style="142" bestFit="1" customWidth="1"/>
    <col min="3849" max="3849" width="5.5" style="142" bestFit="1" customWidth="1"/>
    <col min="3850" max="3854" width="6.875" style="142" customWidth="1"/>
    <col min="3855" max="4096" width="10.875" style="142"/>
    <col min="4097" max="4097" width="11.125" style="142" customWidth="1"/>
    <col min="4098" max="4098" width="8" style="142" bestFit="1" customWidth="1"/>
    <col min="4099" max="4100" width="6.875" style="142" customWidth="1"/>
    <col min="4101" max="4101" width="8.5" style="142" customWidth="1"/>
    <col min="4102" max="4102" width="5.125" style="142" customWidth="1"/>
    <col min="4103" max="4103" width="5.5" style="142" bestFit="1" customWidth="1"/>
    <col min="4104" max="4104" width="4.875" style="142" bestFit="1" customWidth="1"/>
    <col min="4105" max="4105" width="5.5" style="142" bestFit="1" customWidth="1"/>
    <col min="4106" max="4110" width="6.875" style="142" customWidth="1"/>
    <col min="4111" max="4352" width="10.875" style="142"/>
    <col min="4353" max="4353" width="11.125" style="142" customWidth="1"/>
    <col min="4354" max="4354" width="8" style="142" bestFit="1" customWidth="1"/>
    <col min="4355" max="4356" width="6.875" style="142" customWidth="1"/>
    <col min="4357" max="4357" width="8.5" style="142" customWidth="1"/>
    <col min="4358" max="4358" width="5.125" style="142" customWidth="1"/>
    <col min="4359" max="4359" width="5.5" style="142" bestFit="1" customWidth="1"/>
    <col min="4360" max="4360" width="4.875" style="142" bestFit="1" customWidth="1"/>
    <col min="4361" max="4361" width="5.5" style="142" bestFit="1" customWidth="1"/>
    <col min="4362" max="4366" width="6.875" style="142" customWidth="1"/>
    <col min="4367" max="4608" width="10.875" style="142"/>
    <col min="4609" max="4609" width="11.125" style="142" customWidth="1"/>
    <col min="4610" max="4610" width="8" style="142" bestFit="1" customWidth="1"/>
    <col min="4611" max="4612" width="6.875" style="142" customWidth="1"/>
    <col min="4613" max="4613" width="8.5" style="142" customWidth="1"/>
    <col min="4614" max="4614" width="5.125" style="142" customWidth="1"/>
    <col min="4615" max="4615" width="5.5" style="142" bestFit="1" customWidth="1"/>
    <col min="4616" max="4616" width="4.875" style="142" bestFit="1" customWidth="1"/>
    <col min="4617" max="4617" width="5.5" style="142" bestFit="1" customWidth="1"/>
    <col min="4618" max="4622" width="6.875" style="142" customWidth="1"/>
    <col min="4623" max="4864" width="10.875" style="142"/>
    <col min="4865" max="4865" width="11.125" style="142" customWidth="1"/>
    <col min="4866" max="4866" width="8" style="142" bestFit="1" customWidth="1"/>
    <col min="4867" max="4868" width="6.875" style="142" customWidth="1"/>
    <col min="4869" max="4869" width="8.5" style="142" customWidth="1"/>
    <col min="4870" max="4870" width="5.125" style="142" customWidth="1"/>
    <col min="4871" max="4871" width="5.5" style="142" bestFit="1" customWidth="1"/>
    <col min="4872" max="4872" width="4.875" style="142" bestFit="1" customWidth="1"/>
    <col min="4873" max="4873" width="5.5" style="142" bestFit="1" customWidth="1"/>
    <col min="4874" max="4878" width="6.875" style="142" customWidth="1"/>
    <col min="4879" max="5120" width="10.875" style="142"/>
    <col min="5121" max="5121" width="11.125" style="142" customWidth="1"/>
    <col min="5122" max="5122" width="8" style="142" bestFit="1" customWidth="1"/>
    <col min="5123" max="5124" width="6.875" style="142" customWidth="1"/>
    <col min="5125" max="5125" width="8.5" style="142" customWidth="1"/>
    <col min="5126" max="5126" width="5.125" style="142" customWidth="1"/>
    <col min="5127" max="5127" width="5.5" style="142" bestFit="1" customWidth="1"/>
    <col min="5128" max="5128" width="4.875" style="142" bestFit="1" customWidth="1"/>
    <col min="5129" max="5129" width="5.5" style="142" bestFit="1" customWidth="1"/>
    <col min="5130" max="5134" width="6.875" style="142" customWidth="1"/>
    <col min="5135" max="5376" width="10.875" style="142"/>
    <col min="5377" max="5377" width="11.125" style="142" customWidth="1"/>
    <col min="5378" max="5378" width="8" style="142" bestFit="1" customWidth="1"/>
    <col min="5379" max="5380" width="6.875" style="142" customWidth="1"/>
    <col min="5381" max="5381" width="8.5" style="142" customWidth="1"/>
    <col min="5382" max="5382" width="5.125" style="142" customWidth="1"/>
    <col min="5383" max="5383" width="5.5" style="142" bestFit="1" customWidth="1"/>
    <col min="5384" max="5384" width="4.875" style="142" bestFit="1" customWidth="1"/>
    <col min="5385" max="5385" width="5.5" style="142" bestFit="1" customWidth="1"/>
    <col min="5386" max="5390" width="6.875" style="142" customWidth="1"/>
    <col min="5391" max="5632" width="10.875" style="142"/>
    <col min="5633" max="5633" width="11.125" style="142" customWidth="1"/>
    <col min="5634" max="5634" width="8" style="142" bestFit="1" customWidth="1"/>
    <col min="5635" max="5636" width="6.875" style="142" customWidth="1"/>
    <col min="5637" max="5637" width="8.5" style="142" customWidth="1"/>
    <col min="5638" max="5638" width="5.125" style="142" customWidth="1"/>
    <col min="5639" max="5639" width="5.5" style="142" bestFit="1" customWidth="1"/>
    <col min="5640" max="5640" width="4.875" style="142" bestFit="1" customWidth="1"/>
    <col min="5641" max="5641" width="5.5" style="142" bestFit="1" customWidth="1"/>
    <col min="5642" max="5646" width="6.875" style="142" customWidth="1"/>
    <col min="5647" max="5888" width="10.875" style="142"/>
    <col min="5889" max="5889" width="11.125" style="142" customWidth="1"/>
    <col min="5890" max="5890" width="8" style="142" bestFit="1" customWidth="1"/>
    <col min="5891" max="5892" width="6.875" style="142" customWidth="1"/>
    <col min="5893" max="5893" width="8.5" style="142" customWidth="1"/>
    <col min="5894" max="5894" width="5.125" style="142" customWidth="1"/>
    <col min="5895" max="5895" width="5.5" style="142" bestFit="1" customWidth="1"/>
    <col min="5896" max="5896" width="4.875" style="142" bestFit="1" customWidth="1"/>
    <col min="5897" max="5897" width="5.5" style="142" bestFit="1" customWidth="1"/>
    <col min="5898" max="5902" width="6.875" style="142" customWidth="1"/>
    <col min="5903" max="6144" width="10.875" style="142"/>
    <col min="6145" max="6145" width="11.125" style="142" customWidth="1"/>
    <col min="6146" max="6146" width="8" style="142" bestFit="1" customWidth="1"/>
    <col min="6147" max="6148" width="6.875" style="142" customWidth="1"/>
    <col min="6149" max="6149" width="8.5" style="142" customWidth="1"/>
    <col min="6150" max="6150" width="5.125" style="142" customWidth="1"/>
    <col min="6151" max="6151" width="5.5" style="142" bestFit="1" customWidth="1"/>
    <col min="6152" max="6152" width="4.875" style="142" bestFit="1" customWidth="1"/>
    <col min="6153" max="6153" width="5.5" style="142" bestFit="1" customWidth="1"/>
    <col min="6154" max="6158" width="6.875" style="142" customWidth="1"/>
    <col min="6159" max="6400" width="10.875" style="142"/>
    <col min="6401" max="6401" width="11.125" style="142" customWidth="1"/>
    <col min="6402" max="6402" width="8" style="142" bestFit="1" customWidth="1"/>
    <col min="6403" max="6404" width="6.875" style="142" customWidth="1"/>
    <col min="6405" max="6405" width="8.5" style="142" customWidth="1"/>
    <col min="6406" max="6406" width="5.125" style="142" customWidth="1"/>
    <col min="6407" max="6407" width="5.5" style="142" bestFit="1" customWidth="1"/>
    <col min="6408" max="6408" width="4.875" style="142" bestFit="1" customWidth="1"/>
    <col min="6409" max="6409" width="5.5" style="142" bestFit="1" customWidth="1"/>
    <col min="6410" max="6414" width="6.875" style="142" customWidth="1"/>
    <col min="6415" max="6656" width="10.875" style="142"/>
    <col min="6657" max="6657" width="11.125" style="142" customWidth="1"/>
    <col min="6658" max="6658" width="8" style="142" bestFit="1" customWidth="1"/>
    <col min="6659" max="6660" width="6.875" style="142" customWidth="1"/>
    <col min="6661" max="6661" width="8.5" style="142" customWidth="1"/>
    <col min="6662" max="6662" width="5.125" style="142" customWidth="1"/>
    <col min="6663" max="6663" width="5.5" style="142" bestFit="1" customWidth="1"/>
    <col min="6664" max="6664" width="4.875" style="142" bestFit="1" customWidth="1"/>
    <col min="6665" max="6665" width="5.5" style="142" bestFit="1" customWidth="1"/>
    <col min="6666" max="6670" width="6.875" style="142" customWidth="1"/>
    <col min="6671" max="6912" width="10.875" style="142"/>
    <col min="6913" max="6913" width="11.125" style="142" customWidth="1"/>
    <col min="6914" max="6914" width="8" style="142" bestFit="1" customWidth="1"/>
    <col min="6915" max="6916" width="6.875" style="142" customWidth="1"/>
    <col min="6917" max="6917" width="8.5" style="142" customWidth="1"/>
    <col min="6918" max="6918" width="5.125" style="142" customWidth="1"/>
    <col min="6919" max="6919" width="5.5" style="142" bestFit="1" customWidth="1"/>
    <col min="6920" max="6920" width="4.875" style="142" bestFit="1" customWidth="1"/>
    <col min="6921" max="6921" width="5.5" style="142" bestFit="1" customWidth="1"/>
    <col min="6922" max="6926" width="6.875" style="142" customWidth="1"/>
    <col min="6927" max="7168" width="10.875" style="142"/>
    <col min="7169" max="7169" width="11.125" style="142" customWidth="1"/>
    <col min="7170" max="7170" width="8" style="142" bestFit="1" customWidth="1"/>
    <col min="7171" max="7172" width="6.875" style="142" customWidth="1"/>
    <col min="7173" max="7173" width="8.5" style="142" customWidth="1"/>
    <col min="7174" max="7174" width="5.125" style="142" customWidth="1"/>
    <col min="7175" max="7175" width="5.5" style="142" bestFit="1" customWidth="1"/>
    <col min="7176" max="7176" width="4.875" style="142" bestFit="1" customWidth="1"/>
    <col min="7177" max="7177" width="5.5" style="142" bestFit="1" customWidth="1"/>
    <col min="7178" max="7182" width="6.875" style="142" customWidth="1"/>
    <col min="7183" max="7424" width="10.875" style="142"/>
    <col min="7425" max="7425" width="11.125" style="142" customWidth="1"/>
    <col min="7426" max="7426" width="8" style="142" bestFit="1" customWidth="1"/>
    <col min="7427" max="7428" width="6.875" style="142" customWidth="1"/>
    <col min="7429" max="7429" width="8.5" style="142" customWidth="1"/>
    <col min="7430" max="7430" width="5.125" style="142" customWidth="1"/>
    <col min="7431" max="7431" width="5.5" style="142" bestFit="1" customWidth="1"/>
    <col min="7432" max="7432" width="4.875" style="142" bestFit="1" customWidth="1"/>
    <col min="7433" max="7433" width="5.5" style="142" bestFit="1" customWidth="1"/>
    <col min="7434" max="7438" width="6.875" style="142" customWidth="1"/>
    <col min="7439" max="7680" width="10.875" style="142"/>
    <col min="7681" max="7681" width="11.125" style="142" customWidth="1"/>
    <col min="7682" max="7682" width="8" style="142" bestFit="1" customWidth="1"/>
    <col min="7683" max="7684" width="6.875" style="142" customWidth="1"/>
    <col min="7685" max="7685" width="8.5" style="142" customWidth="1"/>
    <col min="7686" max="7686" width="5.125" style="142" customWidth="1"/>
    <col min="7687" max="7687" width="5.5" style="142" bestFit="1" customWidth="1"/>
    <col min="7688" max="7688" width="4.875" style="142" bestFit="1" customWidth="1"/>
    <col min="7689" max="7689" width="5.5" style="142" bestFit="1" customWidth="1"/>
    <col min="7690" max="7694" width="6.875" style="142" customWidth="1"/>
    <col min="7695" max="7936" width="10.875" style="142"/>
    <col min="7937" max="7937" width="11.125" style="142" customWidth="1"/>
    <col min="7938" max="7938" width="8" style="142" bestFit="1" customWidth="1"/>
    <col min="7939" max="7940" width="6.875" style="142" customWidth="1"/>
    <col min="7941" max="7941" width="8.5" style="142" customWidth="1"/>
    <col min="7942" max="7942" width="5.125" style="142" customWidth="1"/>
    <col min="7943" max="7943" width="5.5" style="142" bestFit="1" customWidth="1"/>
    <col min="7944" max="7944" width="4.875" style="142" bestFit="1" customWidth="1"/>
    <col min="7945" max="7945" width="5.5" style="142" bestFit="1" customWidth="1"/>
    <col min="7946" max="7950" width="6.875" style="142" customWidth="1"/>
    <col min="7951" max="8192" width="10.875" style="142"/>
    <col min="8193" max="8193" width="11.125" style="142" customWidth="1"/>
    <col min="8194" max="8194" width="8" style="142" bestFit="1" customWidth="1"/>
    <col min="8195" max="8196" width="6.875" style="142" customWidth="1"/>
    <col min="8197" max="8197" width="8.5" style="142" customWidth="1"/>
    <col min="8198" max="8198" width="5.125" style="142" customWidth="1"/>
    <col min="8199" max="8199" width="5.5" style="142" bestFit="1" customWidth="1"/>
    <col min="8200" max="8200" width="4.875" style="142" bestFit="1" customWidth="1"/>
    <col min="8201" max="8201" width="5.5" style="142" bestFit="1" customWidth="1"/>
    <col min="8202" max="8206" width="6.875" style="142" customWidth="1"/>
    <col min="8207" max="8448" width="10.875" style="142"/>
    <col min="8449" max="8449" width="11.125" style="142" customWidth="1"/>
    <col min="8450" max="8450" width="8" style="142" bestFit="1" customWidth="1"/>
    <col min="8451" max="8452" width="6.875" style="142" customWidth="1"/>
    <col min="8453" max="8453" width="8.5" style="142" customWidth="1"/>
    <col min="8454" max="8454" width="5.125" style="142" customWidth="1"/>
    <col min="8455" max="8455" width="5.5" style="142" bestFit="1" customWidth="1"/>
    <col min="8456" max="8456" width="4.875" style="142" bestFit="1" customWidth="1"/>
    <col min="8457" max="8457" width="5.5" style="142" bestFit="1" customWidth="1"/>
    <col min="8458" max="8462" width="6.875" style="142" customWidth="1"/>
    <col min="8463" max="8704" width="10.875" style="142"/>
    <col min="8705" max="8705" width="11.125" style="142" customWidth="1"/>
    <col min="8706" max="8706" width="8" style="142" bestFit="1" customWidth="1"/>
    <col min="8707" max="8708" width="6.875" style="142" customWidth="1"/>
    <col min="8709" max="8709" width="8.5" style="142" customWidth="1"/>
    <col min="8710" max="8710" width="5.125" style="142" customWidth="1"/>
    <col min="8711" max="8711" width="5.5" style="142" bestFit="1" customWidth="1"/>
    <col min="8712" max="8712" width="4.875" style="142" bestFit="1" customWidth="1"/>
    <col min="8713" max="8713" width="5.5" style="142" bestFit="1" customWidth="1"/>
    <col min="8714" max="8718" width="6.875" style="142" customWidth="1"/>
    <col min="8719" max="8960" width="10.875" style="142"/>
    <col min="8961" max="8961" width="11.125" style="142" customWidth="1"/>
    <col min="8962" max="8962" width="8" style="142" bestFit="1" customWidth="1"/>
    <col min="8963" max="8964" width="6.875" style="142" customWidth="1"/>
    <col min="8965" max="8965" width="8.5" style="142" customWidth="1"/>
    <col min="8966" max="8966" width="5.125" style="142" customWidth="1"/>
    <col min="8967" max="8967" width="5.5" style="142" bestFit="1" customWidth="1"/>
    <col min="8968" max="8968" width="4.875" style="142" bestFit="1" customWidth="1"/>
    <col min="8969" max="8969" width="5.5" style="142" bestFit="1" customWidth="1"/>
    <col min="8970" max="8974" width="6.875" style="142" customWidth="1"/>
    <col min="8975" max="9216" width="10.875" style="142"/>
    <col min="9217" max="9217" width="11.125" style="142" customWidth="1"/>
    <col min="9218" max="9218" width="8" style="142" bestFit="1" customWidth="1"/>
    <col min="9219" max="9220" width="6.875" style="142" customWidth="1"/>
    <col min="9221" max="9221" width="8.5" style="142" customWidth="1"/>
    <col min="9222" max="9222" width="5.125" style="142" customWidth="1"/>
    <col min="9223" max="9223" width="5.5" style="142" bestFit="1" customWidth="1"/>
    <col min="9224" max="9224" width="4.875" style="142" bestFit="1" customWidth="1"/>
    <col min="9225" max="9225" width="5.5" style="142" bestFit="1" customWidth="1"/>
    <col min="9226" max="9230" width="6.875" style="142" customWidth="1"/>
    <col min="9231" max="9472" width="10.875" style="142"/>
    <col min="9473" max="9473" width="11.125" style="142" customWidth="1"/>
    <col min="9474" max="9474" width="8" style="142" bestFit="1" customWidth="1"/>
    <col min="9475" max="9476" width="6.875" style="142" customWidth="1"/>
    <col min="9477" max="9477" width="8.5" style="142" customWidth="1"/>
    <col min="9478" max="9478" width="5.125" style="142" customWidth="1"/>
    <col min="9479" max="9479" width="5.5" style="142" bestFit="1" customWidth="1"/>
    <col min="9480" max="9480" width="4.875" style="142" bestFit="1" customWidth="1"/>
    <col min="9481" max="9481" width="5.5" style="142" bestFit="1" customWidth="1"/>
    <col min="9482" max="9486" width="6.875" style="142" customWidth="1"/>
    <col min="9487" max="9728" width="10.875" style="142"/>
    <col min="9729" max="9729" width="11.125" style="142" customWidth="1"/>
    <col min="9730" max="9730" width="8" style="142" bestFit="1" customWidth="1"/>
    <col min="9731" max="9732" width="6.875" style="142" customWidth="1"/>
    <col min="9733" max="9733" width="8.5" style="142" customWidth="1"/>
    <col min="9734" max="9734" width="5.125" style="142" customWidth="1"/>
    <col min="9735" max="9735" width="5.5" style="142" bestFit="1" customWidth="1"/>
    <col min="9736" max="9736" width="4.875" style="142" bestFit="1" customWidth="1"/>
    <col min="9737" max="9737" width="5.5" style="142" bestFit="1" customWidth="1"/>
    <col min="9738" max="9742" width="6.875" style="142" customWidth="1"/>
    <col min="9743" max="9984" width="10.875" style="142"/>
    <col min="9985" max="9985" width="11.125" style="142" customWidth="1"/>
    <col min="9986" max="9986" width="8" style="142" bestFit="1" customWidth="1"/>
    <col min="9987" max="9988" width="6.875" style="142" customWidth="1"/>
    <col min="9989" max="9989" width="8.5" style="142" customWidth="1"/>
    <col min="9990" max="9990" width="5.125" style="142" customWidth="1"/>
    <col min="9991" max="9991" width="5.5" style="142" bestFit="1" customWidth="1"/>
    <col min="9992" max="9992" width="4.875" style="142" bestFit="1" customWidth="1"/>
    <col min="9993" max="9993" width="5.5" style="142" bestFit="1" customWidth="1"/>
    <col min="9994" max="9998" width="6.875" style="142" customWidth="1"/>
    <col min="9999" max="10240" width="10.875" style="142"/>
    <col min="10241" max="10241" width="11.125" style="142" customWidth="1"/>
    <col min="10242" max="10242" width="8" style="142" bestFit="1" customWidth="1"/>
    <col min="10243" max="10244" width="6.875" style="142" customWidth="1"/>
    <col min="10245" max="10245" width="8.5" style="142" customWidth="1"/>
    <col min="10246" max="10246" width="5.125" style="142" customWidth="1"/>
    <col min="10247" max="10247" width="5.5" style="142" bestFit="1" customWidth="1"/>
    <col min="10248" max="10248" width="4.875" style="142" bestFit="1" customWidth="1"/>
    <col min="10249" max="10249" width="5.5" style="142" bestFit="1" customWidth="1"/>
    <col min="10250" max="10254" width="6.875" style="142" customWidth="1"/>
    <col min="10255" max="10496" width="10.875" style="142"/>
    <col min="10497" max="10497" width="11.125" style="142" customWidth="1"/>
    <col min="10498" max="10498" width="8" style="142" bestFit="1" customWidth="1"/>
    <col min="10499" max="10500" width="6.875" style="142" customWidth="1"/>
    <col min="10501" max="10501" width="8.5" style="142" customWidth="1"/>
    <col min="10502" max="10502" width="5.125" style="142" customWidth="1"/>
    <col min="10503" max="10503" width="5.5" style="142" bestFit="1" customWidth="1"/>
    <col min="10504" max="10504" width="4.875" style="142" bestFit="1" customWidth="1"/>
    <col min="10505" max="10505" width="5.5" style="142" bestFit="1" customWidth="1"/>
    <col min="10506" max="10510" width="6.875" style="142" customWidth="1"/>
    <col min="10511" max="10752" width="10.875" style="142"/>
    <col min="10753" max="10753" width="11.125" style="142" customWidth="1"/>
    <col min="10754" max="10754" width="8" style="142" bestFit="1" customWidth="1"/>
    <col min="10755" max="10756" width="6.875" style="142" customWidth="1"/>
    <col min="10757" max="10757" width="8.5" style="142" customWidth="1"/>
    <col min="10758" max="10758" width="5.125" style="142" customWidth="1"/>
    <col min="10759" max="10759" width="5.5" style="142" bestFit="1" customWidth="1"/>
    <col min="10760" max="10760" width="4.875" style="142" bestFit="1" customWidth="1"/>
    <col min="10761" max="10761" width="5.5" style="142" bestFit="1" customWidth="1"/>
    <col min="10762" max="10766" width="6.875" style="142" customWidth="1"/>
    <col min="10767" max="11008" width="10.875" style="142"/>
    <col min="11009" max="11009" width="11.125" style="142" customWidth="1"/>
    <col min="11010" max="11010" width="8" style="142" bestFit="1" customWidth="1"/>
    <col min="11011" max="11012" width="6.875" style="142" customWidth="1"/>
    <col min="11013" max="11013" width="8.5" style="142" customWidth="1"/>
    <col min="11014" max="11014" width="5.125" style="142" customWidth="1"/>
    <col min="11015" max="11015" width="5.5" style="142" bestFit="1" customWidth="1"/>
    <col min="11016" max="11016" width="4.875" style="142" bestFit="1" customWidth="1"/>
    <col min="11017" max="11017" width="5.5" style="142" bestFit="1" customWidth="1"/>
    <col min="11018" max="11022" width="6.875" style="142" customWidth="1"/>
    <col min="11023" max="11264" width="10.875" style="142"/>
    <col min="11265" max="11265" width="11.125" style="142" customWidth="1"/>
    <col min="11266" max="11266" width="8" style="142" bestFit="1" customWidth="1"/>
    <col min="11267" max="11268" width="6.875" style="142" customWidth="1"/>
    <col min="11269" max="11269" width="8.5" style="142" customWidth="1"/>
    <col min="11270" max="11270" width="5.125" style="142" customWidth="1"/>
    <col min="11271" max="11271" width="5.5" style="142" bestFit="1" customWidth="1"/>
    <col min="11272" max="11272" width="4.875" style="142" bestFit="1" customWidth="1"/>
    <col min="11273" max="11273" width="5.5" style="142" bestFit="1" customWidth="1"/>
    <col min="11274" max="11278" width="6.875" style="142" customWidth="1"/>
    <col min="11279" max="11520" width="10.875" style="142"/>
    <col min="11521" max="11521" width="11.125" style="142" customWidth="1"/>
    <col min="11522" max="11522" width="8" style="142" bestFit="1" customWidth="1"/>
    <col min="11523" max="11524" width="6.875" style="142" customWidth="1"/>
    <col min="11525" max="11525" width="8.5" style="142" customWidth="1"/>
    <col min="11526" max="11526" width="5.125" style="142" customWidth="1"/>
    <col min="11527" max="11527" width="5.5" style="142" bestFit="1" customWidth="1"/>
    <col min="11528" max="11528" width="4.875" style="142" bestFit="1" customWidth="1"/>
    <col min="11529" max="11529" width="5.5" style="142" bestFit="1" customWidth="1"/>
    <col min="11530" max="11534" width="6.875" style="142" customWidth="1"/>
    <col min="11535" max="11776" width="10.875" style="142"/>
    <col min="11777" max="11777" width="11.125" style="142" customWidth="1"/>
    <col min="11778" max="11778" width="8" style="142" bestFit="1" customWidth="1"/>
    <col min="11779" max="11780" width="6.875" style="142" customWidth="1"/>
    <col min="11781" max="11781" width="8.5" style="142" customWidth="1"/>
    <col min="11782" max="11782" width="5.125" style="142" customWidth="1"/>
    <col min="11783" max="11783" width="5.5" style="142" bestFit="1" customWidth="1"/>
    <col min="11784" max="11784" width="4.875" style="142" bestFit="1" customWidth="1"/>
    <col min="11785" max="11785" width="5.5" style="142" bestFit="1" customWidth="1"/>
    <col min="11786" max="11790" width="6.875" style="142" customWidth="1"/>
    <col min="11791" max="12032" width="10.875" style="142"/>
    <col min="12033" max="12033" width="11.125" style="142" customWidth="1"/>
    <col min="12034" max="12034" width="8" style="142" bestFit="1" customWidth="1"/>
    <col min="12035" max="12036" width="6.875" style="142" customWidth="1"/>
    <col min="12037" max="12037" width="8.5" style="142" customWidth="1"/>
    <col min="12038" max="12038" width="5.125" style="142" customWidth="1"/>
    <col min="12039" max="12039" width="5.5" style="142" bestFit="1" customWidth="1"/>
    <col min="12040" max="12040" width="4.875" style="142" bestFit="1" customWidth="1"/>
    <col min="12041" max="12041" width="5.5" style="142" bestFit="1" customWidth="1"/>
    <col min="12042" max="12046" width="6.875" style="142" customWidth="1"/>
    <col min="12047" max="12288" width="10.875" style="142"/>
    <col min="12289" max="12289" width="11.125" style="142" customWidth="1"/>
    <col min="12290" max="12290" width="8" style="142" bestFit="1" customWidth="1"/>
    <col min="12291" max="12292" width="6.875" style="142" customWidth="1"/>
    <col min="12293" max="12293" width="8.5" style="142" customWidth="1"/>
    <col min="12294" max="12294" width="5.125" style="142" customWidth="1"/>
    <col min="12295" max="12295" width="5.5" style="142" bestFit="1" customWidth="1"/>
    <col min="12296" max="12296" width="4.875" style="142" bestFit="1" customWidth="1"/>
    <col min="12297" max="12297" width="5.5" style="142" bestFit="1" customWidth="1"/>
    <col min="12298" max="12302" width="6.875" style="142" customWidth="1"/>
    <col min="12303" max="12544" width="10.875" style="142"/>
    <col min="12545" max="12545" width="11.125" style="142" customWidth="1"/>
    <col min="12546" max="12546" width="8" style="142" bestFit="1" customWidth="1"/>
    <col min="12547" max="12548" width="6.875" style="142" customWidth="1"/>
    <col min="12549" max="12549" width="8.5" style="142" customWidth="1"/>
    <col min="12550" max="12550" width="5.125" style="142" customWidth="1"/>
    <col min="12551" max="12551" width="5.5" style="142" bestFit="1" customWidth="1"/>
    <col min="12552" max="12552" width="4.875" style="142" bestFit="1" customWidth="1"/>
    <col min="12553" max="12553" width="5.5" style="142" bestFit="1" customWidth="1"/>
    <col min="12554" max="12558" width="6.875" style="142" customWidth="1"/>
    <col min="12559" max="12800" width="10.875" style="142"/>
    <col min="12801" max="12801" width="11.125" style="142" customWidth="1"/>
    <col min="12802" max="12802" width="8" style="142" bestFit="1" customWidth="1"/>
    <col min="12803" max="12804" width="6.875" style="142" customWidth="1"/>
    <col min="12805" max="12805" width="8.5" style="142" customWidth="1"/>
    <col min="12806" max="12806" width="5.125" style="142" customWidth="1"/>
    <col min="12807" max="12807" width="5.5" style="142" bestFit="1" customWidth="1"/>
    <col min="12808" max="12808" width="4.875" style="142" bestFit="1" customWidth="1"/>
    <col min="12809" max="12809" width="5.5" style="142" bestFit="1" customWidth="1"/>
    <col min="12810" max="12814" width="6.875" style="142" customWidth="1"/>
    <col min="12815" max="13056" width="10.875" style="142"/>
    <col min="13057" max="13057" width="11.125" style="142" customWidth="1"/>
    <col min="13058" max="13058" width="8" style="142" bestFit="1" customWidth="1"/>
    <col min="13059" max="13060" width="6.875" style="142" customWidth="1"/>
    <col min="13061" max="13061" width="8.5" style="142" customWidth="1"/>
    <col min="13062" max="13062" width="5.125" style="142" customWidth="1"/>
    <col min="13063" max="13063" width="5.5" style="142" bestFit="1" customWidth="1"/>
    <col min="13064" max="13064" width="4.875" style="142" bestFit="1" customWidth="1"/>
    <col min="13065" max="13065" width="5.5" style="142" bestFit="1" customWidth="1"/>
    <col min="13066" max="13070" width="6.875" style="142" customWidth="1"/>
    <col min="13071" max="13312" width="10.875" style="142"/>
    <col min="13313" max="13313" width="11.125" style="142" customWidth="1"/>
    <col min="13314" max="13314" width="8" style="142" bestFit="1" customWidth="1"/>
    <col min="13315" max="13316" width="6.875" style="142" customWidth="1"/>
    <col min="13317" max="13317" width="8.5" style="142" customWidth="1"/>
    <col min="13318" max="13318" width="5.125" style="142" customWidth="1"/>
    <col min="13319" max="13319" width="5.5" style="142" bestFit="1" customWidth="1"/>
    <col min="13320" max="13320" width="4.875" style="142" bestFit="1" customWidth="1"/>
    <col min="13321" max="13321" width="5.5" style="142" bestFit="1" customWidth="1"/>
    <col min="13322" max="13326" width="6.875" style="142" customWidth="1"/>
    <col min="13327" max="13568" width="10.875" style="142"/>
    <col min="13569" max="13569" width="11.125" style="142" customWidth="1"/>
    <col min="13570" max="13570" width="8" style="142" bestFit="1" customWidth="1"/>
    <col min="13571" max="13572" width="6.875" style="142" customWidth="1"/>
    <col min="13573" max="13573" width="8.5" style="142" customWidth="1"/>
    <col min="13574" max="13574" width="5.125" style="142" customWidth="1"/>
    <col min="13575" max="13575" width="5.5" style="142" bestFit="1" customWidth="1"/>
    <col min="13576" max="13576" width="4.875" style="142" bestFit="1" customWidth="1"/>
    <col min="13577" max="13577" width="5.5" style="142" bestFit="1" customWidth="1"/>
    <col min="13578" max="13582" width="6.875" style="142" customWidth="1"/>
    <col min="13583" max="13824" width="10.875" style="142"/>
    <col min="13825" max="13825" width="11.125" style="142" customWidth="1"/>
    <col min="13826" max="13826" width="8" style="142" bestFit="1" customWidth="1"/>
    <col min="13827" max="13828" width="6.875" style="142" customWidth="1"/>
    <col min="13829" max="13829" width="8.5" style="142" customWidth="1"/>
    <col min="13830" max="13830" width="5.125" style="142" customWidth="1"/>
    <col min="13831" max="13831" width="5.5" style="142" bestFit="1" customWidth="1"/>
    <col min="13832" max="13832" width="4.875" style="142" bestFit="1" customWidth="1"/>
    <col min="13833" max="13833" width="5.5" style="142" bestFit="1" customWidth="1"/>
    <col min="13834" max="13838" width="6.875" style="142" customWidth="1"/>
    <col min="13839" max="14080" width="10.875" style="142"/>
    <col min="14081" max="14081" width="11.125" style="142" customWidth="1"/>
    <col min="14082" max="14082" width="8" style="142" bestFit="1" customWidth="1"/>
    <col min="14083" max="14084" width="6.875" style="142" customWidth="1"/>
    <col min="14085" max="14085" width="8.5" style="142" customWidth="1"/>
    <col min="14086" max="14086" width="5.125" style="142" customWidth="1"/>
    <col min="14087" max="14087" width="5.5" style="142" bestFit="1" customWidth="1"/>
    <col min="14088" max="14088" width="4.875" style="142" bestFit="1" customWidth="1"/>
    <col min="14089" max="14089" width="5.5" style="142" bestFit="1" customWidth="1"/>
    <col min="14090" max="14094" width="6.875" style="142" customWidth="1"/>
    <col min="14095" max="14336" width="10.875" style="142"/>
    <col min="14337" max="14337" width="11.125" style="142" customWidth="1"/>
    <col min="14338" max="14338" width="8" style="142" bestFit="1" customWidth="1"/>
    <col min="14339" max="14340" width="6.875" style="142" customWidth="1"/>
    <col min="14341" max="14341" width="8.5" style="142" customWidth="1"/>
    <col min="14342" max="14342" width="5.125" style="142" customWidth="1"/>
    <col min="14343" max="14343" width="5.5" style="142" bestFit="1" customWidth="1"/>
    <col min="14344" max="14344" width="4.875" style="142" bestFit="1" customWidth="1"/>
    <col min="14345" max="14345" width="5.5" style="142" bestFit="1" customWidth="1"/>
    <col min="14346" max="14350" width="6.875" style="142" customWidth="1"/>
    <col min="14351" max="14592" width="10.875" style="142"/>
    <col min="14593" max="14593" width="11.125" style="142" customWidth="1"/>
    <col min="14594" max="14594" width="8" style="142" bestFit="1" customWidth="1"/>
    <col min="14595" max="14596" width="6.875" style="142" customWidth="1"/>
    <col min="14597" max="14597" width="8.5" style="142" customWidth="1"/>
    <col min="14598" max="14598" width="5.125" style="142" customWidth="1"/>
    <col min="14599" max="14599" width="5.5" style="142" bestFit="1" customWidth="1"/>
    <col min="14600" max="14600" width="4.875" style="142" bestFit="1" customWidth="1"/>
    <col min="14601" max="14601" width="5.5" style="142" bestFit="1" customWidth="1"/>
    <col min="14602" max="14606" width="6.875" style="142" customWidth="1"/>
    <col min="14607" max="14848" width="10.875" style="142"/>
    <col min="14849" max="14849" width="11.125" style="142" customWidth="1"/>
    <col min="14850" max="14850" width="8" style="142" bestFit="1" customWidth="1"/>
    <col min="14851" max="14852" width="6.875" style="142" customWidth="1"/>
    <col min="14853" max="14853" width="8.5" style="142" customWidth="1"/>
    <col min="14854" max="14854" width="5.125" style="142" customWidth="1"/>
    <col min="14855" max="14855" width="5.5" style="142" bestFit="1" customWidth="1"/>
    <col min="14856" max="14856" width="4.875" style="142" bestFit="1" customWidth="1"/>
    <col min="14857" max="14857" width="5.5" style="142" bestFit="1" customWidth="1"/>
    <col min="14858" max="14862" width="6.875" style="142" customWidth="1"/>
    <col min="14863" max="15104" width="10.875" style="142"/>
    <col min="15105" max="15105" width="11.125" style="142" customWidth="1"/>
    <col min="15106" max="15106" width="8" style="142" bestFit="1" customWidth="1"/>
    <col min="15107" max="15108" width="6.875" style="142" customWidth="1"/>
    <col min="15109" max="15109" width="8.5" style="142" customWidth="1"/>
    <col min="15110" max="15110" width="5.125" style="142" customWidth="1"/>
    <col min="15111" max="15111" width="5.5" style="142" bestFit="1" customWidth="1"/>
    <col min="15112" max="15112" width="4.875" style="142" bestFit="1" customWidth="1"/>
    <col min="15113" max="15113" width="5.5" style="142" bestFit="1" customWidth="1"/>
    <col min="15114" max="15118" width="6.875" style="142" customWidth="1"/>
    <col min="15119" max="15360" width="10.875" style="142"/>
    <col min="15361" max="15361" width="11.125" style="142" customWidth="1"/>
    <col min="15362" max="15362" width="8" style="142" bestFit="1" customWidth="1"/>
    <col min="15363" max="15364" width="6.875" style="142" customWidth="1"/>
    <col min="15365" max="15365" width="8.5" style="142" customWidth="1"/>
    <col min="15366" max="15366" width="5.125" style="142" customWidth="1"/>
    <col min="15367" max="15367" width="5.5" style="142" bestFit="1" customWidth="1"/>
    <col min="15368" max="15368" width="4.875" style="142" bestFit="1" customWidth="1"/>
    <col min="15369" max="15369" width="5.5" style="142" bestFit="1" customWidth="1"/>
    <col min="15370" max="15374" width="6.875" style="142" customWidth="1"/>
    <col min="15375" max="15616" width="10.875" style="142"/>
    <col min="15617" max="15617" width="11.125" style="142" customWidth="1"/>
    <col min="15618" max="15618" width="8" style="142" bestFit="1" customWidth="1"/>
    <col min="15619" max="15620" width="6.875" style="142" customWidth="1"/>
    <col min="15621" max="15621" width="8.5" style="142" customWidth="1"/>
    <col min="15622" max="15622" width="5.125" style="142" customWidth="1"/>
    <col min="15623" max="15623" width="5.5" style="142" bestFit="1" customWidth="1"/>
    <col min="15624" max="15624" width="4.875" style="142" bestFit="1" customWidth="1"/>
    <col min="15625" max="15625" width="5.5" style="142" bestFit="1" customWidth="1"/>
    <col min="15626" max="15630" width="6.875" style="142" customWidth="1"/>
    <col min="15631" max="15872" width="10.875" style="142"/>
    <col min="15873" max="15873" width="11.125" style="142" customWidth="1"/>
    <col min="15874" max="15874" width="8" style="142" bestFit="1" customWidth="1"/>
    <col min="15875" max="15876" width="6.875" style="142" customWidth="1"/>
    <col min="15877" max="15877" width="8.5" style="142" customWidth="1"/>
    <col min="15878" max="15878" width="5.125" style="142" customWidth="1"/>
    <col min="15879" max="15879" width="5.5" style="142" bestFit="1" customWidth="1"/>
    <col min="15880" max="15880" width="4.875" style="142" bestFit="1" customWidth="1"/>
    <col min="15881" max="15881" width="5.5" style="142" bestFit="1" customWidth="1"/>
    <col min="15882" max="15886" width="6.875" style="142" customWidth="1"/>
    <col min="15887" max="16128" width="10.875" style="142"/>
    <col min="16129" max="16129" width="11.125" style="142" customWidth="1"/>
    <col min="16130" max="16130" width="8" style="142" bestFit="1" customWidth="1"/>
    <col min="16131" max="16132" width="6.875" style="142" customWidth="1"/>
    <col min="16133" max="16133" width="8.5" style="142" customWidth="1"/>
    <col min="16134" max="16134" width="5.125" style="142" customWidth="1"/>
    <col min="16135" max="16135" width="5.5" style="142" bestFit="1" customWidth="1"/>
    <col min="16136" max="16136" width="4.875" style="142" bestFit="1" customWidth="1"/>
    <col min="16137" max="16137" width="5.5" style="142" bestFit="1" customWidth="1"/>
    <col min="16138" max="16142" width="6.875" style="142" customWidth="1"/>
    <col min="16143" max="16384" width="10.875" style="142"/>
  </cols>
  <sheetData>
    <row r="1" spans="1:14" ht="24" customHeight="1" x14ac:dyDescent="0.15">
      <c r="A1" s="202" t="s">
        <v>256</v>
      </c>
    </row>
    <row r="2" spans="1:14" ht="14.25" customHeight="1" thickBo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14" s="149" customFormat="1" ht="15" customHeight="1" x14ac:dyDescent="0.15">
      <c r="A3" s="416" t="s">
        <v>235</v>
      </c>
      <c r="B3" s="419" t="s">
        <v>124</v>
      </c>
      <c r="C3" s="419" t="s">
        <v>125</v>
      </c>
      <c r="D3" s="422" t="s">
        <v>236</v>
      </c>
      <c r="E3" s="423"/>
      <c r="F3" s="423"/>
      <c r="G3" s="423"/>
      <c r="H3" s="424"/>
      <c r="I3" s="422" t="s">
        <v>237</v>
      </c>
      <c r="J3" s="423"/>
      <c r="K3" s="423"/>
      <c r="L3" s="424"/>
      <c r="M3" s="430" t="s">
        <v>126</v>
      </c>
      <c r="N3" s="148"/>
    </row>
    <row r="4" spans="1:14" s="149" customFormat="1" ht="15" customHeight="1" x14ac:dyDescent="0.15">
      <c r="A4" s="418"/>
      <c r="B4" s="420"/>
      <c r="C4" s="420"/>
      <c r="D4" s="433" t="s">
        <v>127</v>
      </c>
      <c r="E4" s="160"/>
      <c r="F4" s="436" t="s">
        <v>128</v>
      </c>
      <c r="G4" s="436" t="s">
        <v>129</v>
      </c>
      <c r="H4" s="436" t="s">
        <v>126</v>
      </c>
      <c r="I4" s="425" t="s">
        <v>127</v>
      </c>
      <c r="J4" s="425" t="s">
        <v>130</v>
      </c>
      <c r="K4" s="425" t="s">
        <v>131</v>
      </c>
      <c r="L4" s="425" t="s">
        <v>126</v>
      </c>
      <c r="M4" s="431"/>
    </row>
    <row r="5" spans="1:14" s="149" customFormat="1" ht="59.25" customHeight="1" x14ac:dyDescent="0.15">
      <c r="A5" s="418"/>
      <c r="B5" s="420"/>
      <c r="C5" s="420"/>
      <c r="D5" s="434"/>
      <c r="E5" s="428" t="s">
        <v>132</v>
      </c>
      <c r="F5" s="420"/>
      <c r="G5" s="420"/>
      <c r="H5" s="420"/>
      <c r="I5" s="426"/>
      <c r="J5" s="426"/>
      <c r="K5" s="426"/>
      <c r="L5" s="426"/>
      <c r="M5" s="431"/>
    </row>
    <row r="6" spans="1:14" s="149" customFormat="1" ht="13.35" customHeight="1" x14ac:dyDescent="0.15">
      <c r="A6" s="417"/>
      <c r="B6" s="421"/>
      <c r="C6" s="421"/>
      <c r="D6" s="435"/>
      <c r="E6" s="429"/>
      <c r="F6" s="421"/>
      <c r="G6" s="421"/>
      <c r="H6" s="421"/>
      <c r="I6" s="427"/>
      <c r="J6" s="427"/>
      <c r="K6" s="427"/>
      <c r="L6" s="427"/>
      <c r="M6" s="432"/>
    </row>
    <row r="7" spans="1:14" s="149" customFormat="1" x14ac:dyDescent="0.15">
      <c r="A7" s="161"/>
      <c r="B7" s="162" t="s">
        <v>121</v>
      </c>
      <c r="C7" s="155" t="s">
        <v>121</v>
      </c>
      <c r="D7" s="155" t="s">
        <v>121</v>
      </c>
      <c r="E7" s="155" t="s">
        <v>121</v>
      </c>
      <c r="F7" s="155" t="s">
        <v>121</v>
      </c>
      <c r="G7" s="155" t="s">
        <v>121</v>
      </c>
      <c r="H7" s="155" t="s">
        <v>121</v>
      </c>
      <c r="I7" s="155" t="s">
        <v>121</v>
      </c>
      <c r="J7" s="155" t="s">
        <v>121</v>
      </c>
      <c r="K7" s="155" t="s">
        <v>121</v>
      </c>
      <c r="L7" s="155" t="s">
        <v>121</v>
      </c>
      <c r="M7" s="155" t="s">
        <v>121</v>
      </c>
    </row>
    <row r="8" spans="1:14" s="149" customFormat="1" ht="24" customHeight="1" x14ac:dyDescent="0.15">
      <c r="A8" s="156" t="s">
        <v>122</v>
      </c>
      <c r="B8" s="254">
        <v>0</v>
      </c>
      <c r="C8" s="254">
        <v>0</v>
      </c>
      <c r="D8" s="254">
        <v>0</v>
      </c>
      <c r="E8" s="254">
        <v>0</v>
      </c>
      <c r="F8" s="254">
        <v>0</v>
      </c>
      <c r="G8" s="254">
        <v>0</v>
      </c>
      <c r="H8" s="254">
        <v>0</v>
      </c>
      <c r="I8" s="254">
        <v>0</v>
      </c>
      <c r="J8" s="254">
        <v>0</v>
      </c>
      <c r="K8" s="254">
        <v>0</v>
      </c>
      <c r="L8" s="254">
        <v>0</v>
      </c>
      <c r="M8" s="254">
        <v>0</v>
      </c>
    </row>
    <row r="9" spans="1:14" s="149" customFormat="1" ht="24" customHeight="1" thickBot="1" x14ac:dyDescent="0.2">
      <c r="A9" s="159" t="s">
        <v>123</v>
      </c>
      <c r="B9" s="255">
        <v>39</v>
      </c>
      <c r="C9" s="255">
        <v>36</v>
      </c>
      <c r="D9" s="255">
        <v>34</v>
      </c>
      <c r="E9" s="255">
        <v>12</v>
      </c>
      <c r="F9" s="255">
        <v>32</v>
      </c>
      <c r="G9" s="255">
        <v>2</v>
      </c>
      <c r="H9" s="255">
        <v>0</v>
      </c>
      <c r="I9" s="255">
        <v>0</v>
      </c>
      <c r="J9" s="255">
        <v>0</v>
      </c>
      <c r="K9" s="255">
        <v>0</v>
      </c>
      <c r="L9" s="255">
        <v>0</v>
      </c>
      <c r="M9" s="255">
        <v>2</v>
      </c>
    </row>
    <row r="10" spans="1:14" ht="13.7" customHeight="1" x14ac:dyDescent="0.15">
      <c r="A10" s="140" t="s">
        <v>147</v>
      </c>
    </row>
  </sheetData>
  <mergeCells count="15">
    <mergeCell ref="M3:M6"/>
    <mergeCell ref="D4:D6"/>
    <mergeCell ref="F4:F6"/>
    <mergeCell ref="G4:G6"/>
    <mergeCell ref="H4:H6"/>
    <mergeCell ref="A3:A6"/>
    <mergeCell ref="B3:B6"/>
    <mergeCell ref="C3:C6"/>
    <mergeCell ref="D3:H3"/>
    <mergeCell ref="I3:L3"/>
    <mergeCell ref="I4:I6"/>
    <mergeCell ref="J4:J6"/>
    <mergeCell ref="K4:K6"/>
    <mergeCell ref="L4:L6"/>
    <mergeCell ref="E5:E6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outlinePr summaryBelow="0" summaryRight="0"/>
    <pageSetUpPr autoPageBreaks="0" fitToPage="1"/>
  </sheetPr>
  <dimension ref="A1:Q87"/>
  <sheetViews>
    <sheetView showGridLines="0" view="pageBreakPreview" zoomScaleNormal="400" zoomScaleSheetLayoutView="100" workbookViewId="0"/>
  </sheetViews>
  <sheetFormatPr defaultColWidth="10.875" defaultRowHeight="12" x14ac:dyDescent="0.15"/>
  <cols>
    <col min="1" max="1" width="11.125" style="167" customWidth="1"/>
    <col min="2" max="4" width="7.5" style="167" customWidth="1"/>
    <col min="5" max="16" width="10.375" style="167" customWidth="1"/>
    <col min="17" max="254" width="10.875" style="166"/>
    <col min="255" max="255" width="11.125" style="166" customWidth="1"/>
    <col min="256" max="271" width="7.5" style="166" customWidth="1"/>
    <col min="272" max="272" width="6.875" style="166" customWidth="1"/>
    <col min="273" max="510" width="10.875" style="166"/>
    <col min="511" max="511" width="11.125" style="166" customWidth="1"/>
    <col min="512" max="527" width="7.5" style="166" customWidth="1"/>
    <col min="528" max="528" width="6.875" style="166" customWidth="1"/>
    <col min="529" max="766" width="10.875" style="166"/>
    <col min="767" max="767" width="11.125" style="166" customWidth="1"/>
    <col min="768" max="783" width="7.5" style="166" customWidth="1"/>
    <col min="784" max="784" width="6.875" style="166" customWidth="1"/>
    <col min="785" max="1022" width="10.875" style="166"/>
    <col min="1023" max="1023" width="11.125" style="166" customWidth="1"/>
    <col min="1024" max="1039" width="7.5" style="166" customWidth="1"/>
    <col min="1040" max="1040" width="6.875" style="166" customWidth="1"/>
    <col min="1041" max="1278" width="10.875" style="166"/>
    <col min="1279" max="1279" width="11.125" style="166" customWidth="1"/>
    <col min="1280" max="1295" width="7.5" style="166" customWidth="1"/>
    <col min="1296" max="1296" width="6.875" style="166" customWidth="1"/>
    <col min="1297" max="1534" width="10.875" style="166"/>
    <col min="1535" max="1535" width="11.125" style="166" customWidth="1"/>
    <col min="1536" max="1551" width="7.5" style="166" customWidth="1"/>
    <col min="1552" max="1552" width="6.875" style="166" customWidth="1"/>
    <col min="1553" max="1790" width="10.875" style="166"/>
    <col min="1791" max="1791" width="11.125" style="166" customWidth="1"/>
    <col min="1792" max="1807" width="7.5" style="166" customWidth="1"/>
    <col min="1808" max="1808" width="6.875" style="166" customWidth="1"/>
    <col min="1809" max="2046" width="10.875" style="166"/>
    <col min="2047" max="2047" width="11.125" style="166" customWidth="1"/>
    <col min="2048" max="2063" width="7.5" style="166" customWidth="1"/>
    <col min="2064" max="2064" width="6.875" style="166" customWidth="1"/>
    <col min="2065" max="2302" width="10.875" style="166"/>
    <col min="2303" max="2303" width="11.125" style="166" customWidth="1"/>
    <col min="2304" max="2319" width="7.5" style="166" customWidth="1"/>
    <col min="2320" max="2320" width="6.875" style="166" customWidth="1"/>
    <col min="2321" max="2558" width="10.875" style="166"/>
    <col min="2559" max="2559" width="11.125" style="166" customWidth="1"/>
    <col min="2560" max="2575" width="7.5" style="166" customWidth="1"/>
    <col min="2576" max="2576" width="6.875" style="166" customWidth="1"/>
    <col min="2577" max="2814" width="10.875" style="166"/>
    <col min="2815" max="2815" width="11.125" style="166" customWidth="1"/>
    <col min="2816" max="2831" width="7.5" style="166" customWidth="1"/>
    <col min="2832" max="2832" width="6.875" style="166" customWidth="1"/>
    <col min="2833" max="3070" width="10.875" style="166"/>
    <col min="3071" max="3071" width="11.125" style="166" customWidth="1"/>
    <col min="3072" max="3087" width="7.5" style="166" customWidth="1"/>
    <col min="3088" max="3088" width="6.875" style="166" customWidth="1"/>
    <col min="3089" max="3326" width="10.875" style="166"/>
    <col min="3327" max="3327" width="11.125" style="166" customWidth="1"/>
    <col min="3328" max="3343" width="7.5" style="166" customWidth="1"/>
    <col min="3344" max="3344" width="6.875" style="166" customWidth="1"/>
    <col min="3345" max="3582" width="10.875" style="166"/>
    <col min="3583" max="3583" width="11.125" style="166" customWidth="1"/>
    <col min="3584" max="3599" width="7.5" style="166" customWidth="1"/>
    <col min="3600" max="3600" width="6.875" style="166" customWidth="1"/>
    <col min="3601" max="3838" width="10.875" style="166"/>
    <col min="3839" max="3839" width="11.125" style="166" customWidth="1"/>
    <col min="3840" max="3855" width="7.5" style="166" customWidth="1"/>
    <col min="3856" max="3856" width="6.875" style="166" customWidth="1"/>
    <col min="3857" max="4094" width="10.875" style="166"/>
    <col min="4095" max="4095" width="11.125" style="166" customWidth="1"/>
    <col min="4096" max="4111" width="7.5" style="166" customWidth="1"/>
    <col min="4112" max="4112" width="6.875" style="166" customWidth="1"/>
    <col min="4113" max="4350" width="10.875" style="166"/>
    <col min="4351" max="4351" width="11.125" style="166" customWidth="1"/>
    <col min="4352" max="4367" width="7.5" style="166" customWidth="1"/>
    <col min="4368" max="4368" width="6.875" style="166" customWidth="1"/>
    <col min="4369" max="4606" width="10.875" style="166"/>
    <col min="4607" max="4607" width="11.125" style="166" customWidth="1"/>
    <col min="4608" max="4623" width="7.5" style="166" customWidth="1"/>
    <col min="4624" max="4624" width="6.875" style="166" customWidth="1"/>
    <col min="4625" max="4862" width="10.875" style="166"/>
    <col min="4863" max="4863" width="11.125" style="166" customWidth="1"/>
    <col min="4864" max="4879" width="7.5" style="166" customWidth="1"/>
    <col min="4880" max="4880" width="6.875" style="166" customWidth="1"/>
    <col min="4881" max="5118" width="10.875" style="166"/>
    <col min="5119" max="5119" width="11.125" style="166" customWidth="1"/>
    <col min="5120" max="5135" width="7.5" style="166" customWidth="1"/>
    <col min="5136" max="5136" width="6.875" style="166" customWidth="1"/>
    <col min="5137" max="5374" width="10.875" style="166"/>
    <col min="5375" max="5375" width="11.125" style="166" customWidth="1"/>
    <col min="5376" max="5391" width="7.5" style="166" customWidth="1"/>
    <col min="5392" max="5392" width="6.875" style="166" customWidth="1"/>
    <col min="5393" max="5630" width="10.875" style="166"/>
    <col min="5631" max="5631" width="11.125" style="166" customWidth="1"/>
    <col min="5632" max="5647" width="7.5" style="166" customWidth="1"/>
    <col min="5648" max="5648" width="6.875" style="166" customWidth="1"/>
    <col min="5649" max="5886" width="10.875" style="166"/>
    <col min="5887" max="5887" width="11.125" style="166" customWidth="1"/>
    <col min="5888" max="5903" width="7.5" style="166" customWidth="1"/>
    <col min="5904" max="5904" width="6.875" style="166" customWidth="1"/>
    <col min="5905" max="6142" width="10.875" style="166"/>
    <col min="6143" max="6143" width="11.125" style="166" customWidth="1"/>
    <col min="6144" max="6159" width="7.5" style="166" customWidth="1"/>
    <col min="6160" max="6160" width="6.875" style="166" customWidth="1"/>
    <col min="6161" max="6398" width="10.875" style="166"/>
    <col min="6399" max="6399" width="11.125" style="166" customWidth="1"/>
    <col min="6400" max="6415" width="7.5" style="166" customWidth="1"/>
    <col min="6416" max="6416" width="6.875" style="166" customWidth="1"/>
    <col min="6417" max="6654" width="10.875" style="166"/>
    <col min="6655" max="6655" width="11.125" style="166" customWidth="1"/>
    <col min="6656" max="6671" width="7.5" style="166" customWidth="1"/>
    <col min="6672" max="6672" width="6.875" style="166" customWidth="1"/>
    <col min="6673" max="6910" width="10.875" style="166"/>
    <col min="6911" max="6911" width="11.125" style="166" customWidth="1"/>
    <col min="6912" max="6927" width="7.5" style="166" customWidth="1"/>
    <col min="6928" max="6928" width="6.875" style="166" customWidth="1"/>
    <col min="6929" max="7166" width="10.875" style="166"/>
    <col min="7167" max="7167" width="11.125" style="166" customWidth="1"/>
    <col min="7168" max="7183" width="7.5" style="166" customWidth="1"/>
    <col min="7184" max="7184" width="6.875" style="166" customWidth="1"/>
    <col min="7185" max="7422" width="10.875" style="166"/>
    <col min="7423" max="7423" width="11.125" style="166" customWidth="1"/>
    <col min="7424" max="7439" width="7.5" style="166" customWidth="1"/>
    <col min="7440" max="7440" width="6.875" style="166" customWidth="1"/>
    <col min="7441" max="7678" width="10.875" style="166"/>
    <col min="7679" max="7679" width="11.125" style="166" customWidth="1"/>
    <col min="7680" max="7695" width="7.5" style="166" customWidth="1"/>
    <col min="7696" max="7696" width="6.875" style="166" customWidth="1"/>
    <col min="7697" max="7934" width="10.875" style="166"/>
    <col min="7935" max="7935" width="11.125" style="166" customWidth="1"/>
    <col min="7936" max="7951" width="7.5" style="166" customWidth="1"/>
    <col min="7952" max="7952" width="6.875" style="166" customWidth="1"/>
    <col min="7953" max="8190" width="10.875" style="166"/>
    <col min="8191" max="8191" width="11.125" style="166" customWidth="1"/>
    <col min="8192" max="8207" width="7.5" style="166" customWidth="1"/>
    <col min="8208" max="8208" width="6.875" style="166" customWidth="1"/>
    <col min="8209" max="8446" width="10.875" style="166"/>
    <col min="8447" max="8447" width="11.125" style="166" customWidth="1"/>
    <col min="8448" max="8463" width="7.5" style="166" customWidth="1"/>
    <col min="8464" max="8464" width="6.875" style="166" customWidth="1"/>
    <col min="8465" max="8702" width="10.875" style="166"/>
    <col min="8703" max="8703" width="11.125" style="166" customWidth="1"/>
    <col min="8704" max="8719" width="7.5" style="166" customWidth="1"/>
    <col min="8720" max="8720" width="6.875" style="166" customWidth="1"/>
    <col min="8721" max="8958" width="10.875" style="166"/>
    <col min="8959" max="8959" width="11.125" style="166" customWidth="1"/>
    <col min="8960" max="8975" width="7.5" style="166" customWidth="1"/>
    <col min="8976" max="8976" width="6.875" style="166" customWidth="1"/>
    <col min="8977" max="9214" width="10.875" style="166"/>
    <col min="9215" max="9215" width="11.125" style="166" customWidth="1"/>
    <col min="9216" max="9231" width="7.5" style="166" customWidth="1"/>
    <col min="9232" max="9232" width="6.875" style="166" customWidth="1"/>
    <col min="9233" max="9470" width="10.875" style="166"/>
    <col min="9471" max="9471" width="11.125" style="166" customWidth="1"/>
    <col min="9472" max="9487" width="7.5" style="166" customWidth="1"/>
    <col min="9488" max="9488" width="6.875" style="166" customWidth="1"/>
    <col min="9489" max="9726" width="10.875" style="166"/>
    <col min="9727" max="9727" width="11.125" style="166" customWidth="1"/>
    <col min="9728" max="9743" width="7.5" style="166" customWidth="1"/>
    <col min="9744" max="9744" width="6.875" style="166" customWidth="1"/>
    <col min="9745" max="9982" width="10.875" style="166"/>
    <col min="9983" max="9983" width="11.125" style="166" customWidth="1"/>
    <col min="9984" max="9999" width="7.5" style="166" customWidth="1"/>
    <col min="10000" max="10000" width="6.875" style="166" customWidth="1"/>
    <col min="10001" max="10238" width="10.875" style="166"/>
    <col min="10239" max="10239" width="11.125" style="166" customWidth="1"/>
    <col min="10240" max="10255" width="7.5" style="166" customWidth="1"/>
    <col min="10256" max="10256" width="6.875" style="166" customWidth="1"/>
    <col min="10257" max="10494" width="10.875" style="166"/>
    <col min="10495" max="10495" width="11.125" style="166" customWidth="1"/>
    <col min="10496" max="10511" width="7.5" style="166" customWidth="1"/>
    <col min="10512" max="10512" width="6.875" style="166" customWidth="1"/>
    <col min="10513" max="10750" width="10.875" style="166"/>
    <col min="10751" max="10751" width="11.125" style="166" customWidth="1"/>
    <col min="10752" max="10767" width="7.5" style="166" customWidth="1"/>
    <col min="10768" max="10768" width="6.875" style="166" customWidth="1"/>
    <col min="10769" max="11006" width="10.875" style="166"/>
    <col min="11007" max="11007" width="11.125" style="166" customWidth="1"/>
    <col min="11008" max="11023" width="7.5" style="166" customWidth="1"/>
    <col min="11024" max="11024" width="6.875" style="166" customWidth="1"/>
    <col min="11025" max="11262" width="10.875" style="166"/>
    <col min="11263" max="11263" width="11.125" style="166" customWidth="1"/>
    <col min="11264" max="11279" width="7.5" style="166" customWidth="1"/>
    <col min="11280" max="11280" width="6.875" style="166" customWidth="1"/>
    <col min="11281" max="11518" width="10.875" style="166"/>
    <col min="11519" max="11519" width="11.125" style="166" customWidth="1"/>
    <col min="11520" max="11535" width="7.5" style="166" customWidth="1"/>
    <col min="11536" max="11536" width="6.875" style="166" customWidth="1"/>
    <col min="11537" max="11774" width="10.875" style="166"/>
    <col min="11775" max="11775" width="11.125" style="166" customWidth="1"/>
    <col min="11776" max="11791" width="7.5" style="166" customWidth="1"/>
    <col min="11792" max="11792" width="6.875" style="166" customWidth="1"/>
    <col min="11793" max="12030" width="10.875" style="166"/>
    <col min="12031" max="12031" width="11.125" style="166" customWidth="1"/>
    <col min="12032" max="12047" width="7.5" style="166" customWidth="1"/>
    <col min="12048" max="12048" width="6.875" style="166" customWidth="1"/>
    <col min="12049" max="12286" width="10.875" style="166"/>
    <col min="12287" max="12287" width="11.125" style="166" customWidth="1"/>
    <col min="12288" max="12303" width="7.5" style="166" customWidth="1"/>
    <col min="12304" max="12304" width="6.875" style="166" customWidth="1"/>
    <col min="12305" max="12542" width="10.875" style="166"/>
    <col min="12543" max="12543" width="11.125" style="166" customWidth="1"/>
    <col min="12544" max="12559" width="7.5" style="166" customWidth="1"/>
    <col min="12560" max="12560" width="6.875" style="166" customWidth="1"/>
    <col min="12561" max="12798" width="10.875" style="166"/>
    <col min="12799" max="12799" width="11.125" style="166" customWidth="1"/>
    <col min="12800" max="12815" width="7.5" style="166" customWidth="1"/>
    <col min="12816" max="12816" width="6.875" style="166" customWidth="1"/>
    <col min="12817" max="13054" width="10.875" style="166"/>
    <col min="13055" max="13055" width="11.125" style="166" customWidth="1"/>
    <col min="13056" max="13071" width="7.5" style="166" customWidth="1"/>
    <col min="13072" max="13072" width="6.875" style="166" customWidth="1"/>
    <col min="13073" max="13310" width="10.875" style="166"/>
    <col min="13311" max="13311" width="11.125" style="166" customWidth="1"/>
    <col min="13312" max="13327" width="7.5" style="166" customWidth="1"/>
    <col min="13328" max="13328" width="6.875" style="166" customWidth="1"/>
    <col min="13329" max="13566" width="10.875" style="166"/>
    <col min="13567" max="13567" width="11.125" style="166" customWidth="1"/>
    <col min="13568" max="13583" width="7.5" style="166" customWidth="1"/>
    <col min="13584" max="13584" width="6.875" style="166" customWidth="1"/>
    <col min="13585" max="13822" width="10.875" style="166"/>
    <col min="13823" max="13823" width="11.125" style="166" customWidth="1"/>
    <col min="13824" max="13839" width="7.5" style="166" customWidth="1"/>
    <col min="13840" max="13840" width="6.875" style="166" customWidth="1"/>
    <col min="13841" max="14078" width="10.875" style="166"/>
    <col min="14079" max="14079" width="11.125" style="166" customWidth="1"/>
    <col min="14080" max="14095" width="7.5" style="166" customWidth="1"/>
    <col min="14096" max="14096" width="6.875" style="166" customWidth="1"/>
    <col min="14097" max="14334" width="10.875" style="166"/>
    <col min="14335" max="14335" width="11.125" style="166" customWidth="1"/>
    <col min="14336" max="14351" width="7.5" style="166" customWidth="1"/>
    <col min="14352" max="14352" width="6.875" style="166" customWidth="1"/>
    <col min="14353" max="14590" width="10.875" style="166"/>
    <col min="14591" max="14591" width="11.125" style="166" customWidth="1"/>
    <col min="14592" max="14607" width="7.5" style="166" customWidth="1"/>
    <col min="14608" max="14608" width="6.875" style="166" customWidth="1"/>
    <col min="14609" max="14846" width="10.875" style="166"/>
    <col min="14847" max="14847" width="11.125" style="166" customWidth="1"/>
    <col min="14848" max="14863" width="7.5" style="166" customWidth="1"/>
    <col min="14864" max="14864" width="6.875" style="166" customWidth="1"/>
    <col min="14865" max="15102" width="10.875" style="166"/>
    <col min="15103" max="15103" width="11.125" style="166" customWidth="1"/>
    <col min="15104" max="15119" width="7.5" style="166" customWidth="1"/>
    <col min="15120" max="15120" width="6.875" style="166" customWidth="1"/>
    <col min="15121" max="15358" width="10.875" style="166"/>
    <col min="15359" max="15359" width="11.125" style="166" customWidth="1"/>
    <col min="15360" max="15375" width="7.5" style="166" customWidth="1"/>
    <col min="15376" max="15376" width="6.875" style="166" customWidth="1"/>
    <col min="15377" max="15614" width="10.875" style="166"/>
    <col min="15615" max="15615" width="11.125" style="166" customWidth="1"/>
    <col min="15616" max="15631" width="7.5" style="166" customWidth="1"/>
    <col min="15632" max="15632" width="6.875" style="166" customWidth="1"/>
    <col min="15633" max="15870" width="10.875" style="166"/>
    <col min="15871" max="15871" width="11.125" style="166" customWidth="1"/>
    <col min="15872" max="15887" width="7.5" style="166" customWidth="1"/>
    <col min="15888" max="15888" width="6.875" style="166" customWidth="1"/>
    <col min="15889" max="16126" width="10.875" style="166"/>
    <col min="16127" max="16127" width="11.125" style="166" customWidth="1"/>
    <col min="16128" max="16143" width="7.5" style="166" customWidth="1"/>
    <col min="16144" max="16144" width="6.875" style="166" customWidth="1"/>
    <col min="16145" max="16384" width="10.875" style="166"/>
  </cols>
  <sheetData>
    <row r="1" spans="1:16" s="164" customFormat="1" ht="30" customHeight="1" thickBot="1" x14ac:dyDescent="0.2">
      <c r="A1" s="203" t="s">
        <v>257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6" ht="14.25" thickBot="1" x14ac:dyDescent="0.2">
      <c r="A2" s="472" t="s">
        <v>148</v>
      </c>
      <c r="B2" s="473"/>
      <c r="C2" s="474" t="s">
        <v>149</v>
      </c>
      <c r="D2" s="474"/>
      <c r="E2" s="256" t="s">
        <v>238</v>
      </c>
      <c r="F2" s="257" t="s">
        <v>150</v>
      </c>
      <c r="G2" s="257" t="s">
        <v>151</v>
      </c>
      <c r="H2" s="257" t="s">
        <v>152</v>
      </c>
      <c r="I2" s="257" t="s">
        <v>153</v>
      </c>
      <c r="J2" s="257" t="s">
        <v>154</v>
      </c>
      <c r="K2" s="257" t="s">
        <v>239</v>
      </c>
      <c r="L2" s="257" t="s">
        <v>155</v>
      </c>
      <c r="M2" s="257" t="s">
        <v>156</v>
      </c>
      <c r="N2" s="257" t="s">
        <v>157</v>
      </c>
      <c r="O2" s="257" t="s">
        <v>158</v>
      </c>
      <c r="P2" s="258" t="s">
        <v>159</v>
      </c>
    </row>
    <row r="3" spans="1:16" ht="13.5" x14ac:dyDescent="0.15">
      <c r="A3" s="468" t="s">
        <v>160</v>
      </c>
      <c r="B3" s="475" t="s">
        <v>161</v>
      </c>
      <c r="C3" s="455" t="s">
        <v>162</v>
      </c>
      <c r="D3" s="455"/>
      <c r="E3" s="259" t="s">
        <v>163</v>
      </c>
      <c r="F3" s="260" t="s">
        <v>163</v>
      </c>
      <c r="G3" s="260" t="s">
        <v>163</v>
      </c>
      <c r="H3" s="260" t="s">
        <v>163</v>
      </c>
      <c r="I3" s="260" t="s">
        <v>163</v>
      </c>
      <c r="J3" s="260" t="s">
        <v>163</v>
      </c>
      <c r="K3" s="260" t="s">
        <v>163</v>
      </c>
      <c r="L3" s="260" t="s">
        <v>163</v>
      </c>
      <c r="M3" s="260" t="s">
        <v>163</v>
      </c>
      <c r="N3" s="260" t="s">
        <v>163</v>
      </c>
      <c r="O3" s="260" t="s">
        <v>163</v>
      </c>
      <c r="P3" s="261" t="s">
        <v>163</v>
      </c>
    </row>
    <row r="4" spans="1:16" x14ac:dyDescent="0.15">
      <c r="A4" s="469"/>
      <c r="B4" s="476"/>
      <c r="C4" s="456" t="s">
        <v>164</v>
      </c>
      <c r="D4" s="456"/>
      <c r="E4" s="262" t="s">
        <v>165</v>
      </c>
      <c r="F4" s="263" t="s">
        <v>165</v>
      </c>
      <c r="G4" s="263" t="s">
        <v>165</v>
      </c>
      <c r="H4" s="263" t="s">
        <v>165</v>
      </c>
      <c r="I4" s="263" t="s">
        <v>165</v>
      </c>
      <c r="J4" s="263" t="s">
        <v>165</v>
      </c>
      <c r="K4" s="263" t="s">
        <v>165</v>
      </c>
      <c r="L4" s="263" t="s">
        <v>165</v>
      </c>
      <c r="M4" s="263" t="s">
        <v>165</v>
      </c>
      <c r="N4" s="263" t="s">
        <v>165</v>
      </c>
      <c r="O4" s="263" t="s">
        <v>165</v>
      </c>
      <c r="P4" s="264" t="s">
        <v>165</v>
      </c>
    </row>
    <row r="5" spans="1:16" ht="13.5" x14ac:dyDescent="0.15">
      <c r="A5" s="469"/>
      <c r="B5" s="476"/>
      <c r="C5" s="457"/>
      <c r="D5" s="457"/>
      <c r="E5" s="265">
        <v>1</v>
      </c>
      <c r="F5" s="266">
        <v>1</v>
      </c>
      <c r="G5" s="266">
        <v>1</v>
      </c>
      <c r="H5" s="266">
        <v>1</v>
      </c>
      <c r="I5" s="266">
        <v>1</v>
      </c>
      <c r="J5" s="266">
        <v>1</v>
      </c>
      <c r="K5" s="266">
        <v>1</v>
      </c>
      <c r="L5" s="266">
        <v>1</v>
      </c>
      <c r="M5" s="266">
        <v>1</v>
      </c>
      <c r="N5" s="266">
        <v>1</v>
      </c>
      <c r="O5" s="266">
        <v>1</v>
      </c>
      <c r="P5" s="267">
        <v>1</v>
      </c>
    </row>
    <row r="6" spans="1:16" x14ac:dyDescent="0.15">
      <c r="A6" s="469"/>
      <c r="B6" s="476"/>
      <c r="C6" s="456" t="s">
        <v>166</v>
      </c>
      <c r="D6" s="456"/>
      <c r="E6" s="268" t="s">
        <v>167</v>
      </c>
      <c r="F6" s="269" t="s">
        <v>167</v>
      </c>
      <c r="G6" s="269" t="s">
        <v>167</v>
      </c>
      <c r="H6" s="269" t="s">
        <v>167</v>
      </c>
      <c r="I6" s="269" t="s">
        <v>167</v>
      </c>
      <c r="J6" s="269" t="s">
        <v>167</v>
      </c>
      <c r="K6" s="269" t="s">
        <v>167</v>
      </c>
      <c r="L6" s="269" t="s">
        <v>167</v>
      </c>
      <c r="M6" s="269" t="s">
        <v>167</v>
      </c>
      <c r="N6" s="269" t="s">
        <v>167</v>
      </c>
      <c r="O6" s="269" t="s">
        <v>167</v>
      </c>
      <c r="P6" s="270" t="s">
        <v>167</v>
      </c>
    </row>
    <row r="7" spans="1:16" ht="14.25" thickBot="1" x14ac:dyDescent="0.2">
      <c r="A7" s="469"/>
      <c r="B7" s="477"/>
      <c r="C7" s="471"/>
      <c r="D7" s="471"/>
      <c r="E7" s="271">
        <v>60</v>
      </c>
      <c r="F7" s="272">
        <v>72</v>
      </c>
      <c r="G7" s="272">
        <v>69</v>
      </c>
      <c r="H7" s="272">
        <v>59</v>
      </c>
      <c r="I7" s="272">
        <v>68</v>
      </c>
      <c r="J7" s="272">
        <v>62</v>
      </c>
      <c r="K7" s="272">
        <v>58</v>
      </c>
      <c r="L7" s="272">
        <v>20</v>
      </c>
      <c r="M7" s="272">
        <v>36</v>
      </c>
      <c r="N7" s="272">
        <v>47</v>
      </c>
      <c r="O7" s="272">
        <v>55</v>
      </c>
      <c r="P7" s="273">
        <v>50</v>
      </c>
    </row>
    <row r="8" spans="1:16" ht="13.5" x14ac:dyDescent="0.15">
      <c r="A8" s="469"/>
      <c r="B8" s="475" t="s">
        <v>168</v>
      </c>
      <c r="C8" s="455" t="s">
        <v>162</v>
      </c>
      <c r="D8" s="455"/>
      <c r="E8" s="274" t="s">
        <v>169</v>
      </c>
      <c r="F8" s="275" t="s">
        <v>169</v>
      </c>
      <c r="G8" s="275" t="s">
        <v>169</v>
      </c>
      <c r="H8" s="275" t="s">
        <v>169</v>
      </c>
      <c r="I8" s="275" t="s">
        <v>169</v>
      </c>
      <c r="J8" s="275" t="s">
        <v>169</v>
      </c>
      <c r="K8" s="275" t="s">
        <v>169</v>
      </c>
      <c r="L8" s="275" t="s">
        <v>169</v>
      </c>
      <c r="M8" s="275" t="s">
        <v>169</v>
      </c>
      <c r="N8" s="275" t="s">
        <v>169</v>
      </c>
      <c r="O8" s="275" t="s">
        <v>169</v>
      </c>
      <c r="P8" s="276" t="s">
        <v>169</v>
      </c>
    </row>
    <row r="9" spans="1:16" x14ac:dyDescent="0.15">
      <c r="A9" s="469"/>
      <c r="B9" s="476"/>
      <c r="C9" s="456" t="s">
        <v>164</v>
      </c>
      <c r="D9" s="456"/>
      <c r="E9" s="262" t="s">
        <v>165</v>
      </c>
      <c r="F9" s="277" t="s">
        <v>165</v>
      </c>
      <c r="G9" s="263" t="s">
        <v>165</v>
      </c>
      <c r="H9" s="263" t="s">
        <v>165</v>
      </c>
      <c r="I9" s="277" t="s">
        <v>165</v>
      </c>
      <c r="J9" s="277" t="s">
        <v>165</v>
      </c>
      <c r="K9" s="263" t="s">
        <v>165</v>
      </c>
      <c r="L9" s="277" t="s">
        <v>165</v>
      </c>
      <c r="M9" s="277" t="s">
        <v>165</v>
      </c>
      <c r="N9" s="263" t="s">
        <v>165</v>
      </c>
      <c r="O9" s="277" t="s">
        <v>165</v>
      </c>
      <c r="P9" s="278" t="s">
        <v>165</v>
      </c>
    </row>
    <row r="10" spans="1:16" ht="13.5" x14ac:dyDescent="0.15">
      <c r="A10" s="469"/>
      <c r="B10" s="476"/>
      <c r="C10" s="457"/>
      <c r="D10" s="457"/>
      <c r="E10" s="265">
        <v>1</v>
      </c>
      <c r="F10" s="266">
        <v>1</v>
      </c>
      <c r="G10" s="266">
        <v>1</v>
      </c>
      <c r="H10" s="266">
        <v>1</v>
      </c>
      <c r="I10" s="266">
        <v>1</v>
      </c>
      <c r="J10" s="266">
        <v>1</v>
      </c>
      <c r="K10" s="266">
        <v>1</v>
      </c>
      <c r="L10" s="266">
        <v>1</v>
      </c>
      <c r="M10" s="266">
        <v>1</v>
      </c>
      <c r="N10" s="266">
        <v>1</v>
      </c>
      <c r="O10" s="266">
        <v>1</v>
      </c>
      <c r="P10" s="267">
        <v>1</v>
      </c>
    </row>
    <row r="11" spans="1:16" x14ac:dyDescent="0.15">
      <c r="A11" s="469"/>
      <c r="B11" s="476"/>
      <c r="C11" s="456" t="s">
        <v>166</v>
      </c>
      <c r="D11" s="456"/>
      <c r="E11" s="268" t="s">
        <v>167</v>
      </c>
      <c r="F11" s="269" t="s">
        <v>167</v>
      </c>
      <c r="G11" s="269" t="s">
        <v>167</v>
      </c>
      <c r="H11" s="269" t="s">
        <v>167</v>
      </c>
      <c r="I11" s="269" t="s">
        <v>167</v>
      </c>
      <c r="J11" s="269" t="s">
        <v>167</v>
      </c>
      <c r="K11" s="269" t="s">
        <v>167</v>
      </c>
      <c r="L11" s="269" t="s">
        <v>167</v>
      </c>
      <c r="M11" s="269" t="s">
        <v>167</v>
      </c>
      <c r="N11" s="269" t="s">
        <v>167</v>
      </c>
      <c r="O11" s="269" t="s">
        <v>167</v>
      </c>
      <c r="P11" s="270" t="s">
        <v>167</v>
      </c>
    </row>
    <row r="12" spans="1:16" ht="14.25" thickBot="1" x14ac:dyDescent="0.2">
      <c r="A12" s="470"/>
      <c r="B12" s="477"/>
      <c r="C12" s="471"/>
      <c r="D12" s="471"/>
      <c r="E12" s="271">
        <v>60</v>
      </c>
      <c r="F12" s="272">
        <v>72</v>
      </c>
      <c r="G12" s="272">
        <v>69</v>
      </c>
      <c r="H12" s="272">
        <v>59</v>
      </c>
      <c r="I12" s="272">
        <v>68</v>
      </c>
      <c r="J12" s="272">
        <v>62</v>
      </c>
      <c r="K12" s="272">
        <v>56</v>
      </c>
      <c r="L12" s="272">
        <v>19</v>
      </c>
      <c r="M12" s="272">
        <v>36</v>
      </c>
      <c r="N12" s="272">
        <v>47</v>
      </c>
      <c r="O12" s="272">
        <v>54</v>
      </c>
      <c r="P12" s="273">
        <v>48</v>
      </c>
    </row>
    <row r="13" spans="1:16" ht="13.5" x14ac:dyDescent="0.15">
      <c r="A13" s="461" t="s">
        <v>170</v>
      </c>
      <c r="B13" s="462"/>
      <c r="C13" s="455" t="s">
        <v>162</v>
      </c>
      <c r="D13" s="455"/>
      <c r="E13" s="279" t="s">
        <v>171</v>
      </c>
      <c r="F13" s="280" t="s">
        <v>171</v>
      </c>
      <c r="G13" s="280" t="s">
        <v>171</v>
      </c>
      <c r="H13" s="280" t="s">
        <v>171</v>
      </c>
      <c r="I13" s="280" t="s">
        <v>171</v>
      </c>
      <c r="J13" s="280" t="s">
        <v>171</v>
      </c>
      <c r="K13" s="280" t="s">
        <v>171</v>
      </c>
      <c r="L13" s="280" t="s">
        <v>171</v>
      </c>
      <c r="M13" s="280" t="s">
        <v>171</v>
      </c>
      <c r="N13" s="280" t="s">
        <v>171</v>
      </c>
      <c r="O13" s="280" t="s">
        <v>171</v>
      </c>
      <c r="P13" s="281" t="s">
        <v>171</v>
      </c>
    </row>
    <row r="14" spans="1:16" x14ac:dyDescent="0.15">
      <c r="A14" s="463"/>
      <c r="B14" s="459"/>
      <c r="C14" s="456" t="s">
        <v>164</v>
      </c>
      <c r="D14" s="456"/>
      <c r="E14" s="268" t="s">
        <v>165</v>
      </c>
      <c r="F14" s="269" t="s">
        <v>165</v>
      </c>
      <c r="G14" s="269" t="s">
        <v>165</v>
      </c>
      <c r="H14" s="269" t="s">
        <v>165</v>
      </c>
      <c r="I14" s="269" t="s">
        <v>165</v>
      </c>
      <c r="J14" s="269" t="s">
        <v>165</v>
      </c>
      <c r="K14" s="269" t="s">
        <v>165</v>
      </c>
      <c r="L14" s="269" t="s">
        <v>165</v>
      </c>
      <c r="M14" s="269" t="s">
        <v>165</v>
      </c>
      <c r="N14" s="269" t="s">
        <v>165</v>
      </c>
      <c r="O14" s="269" t="s">
        <v>165</v>
      </c>
      <c r="P14" s="270" t="s">
        <v>165</v>
      </c>
    </row>
    <row r="15" spans="1:16" ht="13.5" x14ac:dyDescent="0.15">
      <c r="A15" s="463"/>
      <c r="B15" s="459"/>
      <c r="C15" s="457"/>
      <c r="D15" s="457"/>
      <c r="E15" s="265">
        <v>2</v>
      </c>
      <c r="F15" s="266">
        <v>2</v>
      </c>
      <c r="G15" s="266">
        <v>2</v>
      </c>
      <c r="H15" s="266">
        <v>2</v>
      </c>
      <c r="I15" s="266">
        <v>2</v>
      </c>
      <c r="J15" s="266">
        <v>2</v>
      </c>
      <c r="K15" s="266">
        <v>2</v>
      </c>
      <c r="L15" s="266">
        <v>1</v>
      </c>
      <c r="M15" s="266">
        <v>1</v>
      </c>
      <c r="N15" s="266">
        <v>1</v>
      </c>
      <c r="O15" s="266">
        <v>1</v>
      </c>
      <c r="P15" s="267">
        <v>1</v>
      </c>
    </row>
    <row r="16" spans="1:16" x14ac:dyDescent="0.15">
      <c r="A16" s="463"/>
      <c r="B16" s="459"/>
      <c r="C16" s="456" t="s">
        <v>166</v>
      </c>
      <c r="D16" s="456"/>
      <c r="E16" s="268" t="s">
        <v>172</v>
      </c>
      <c r="F16" s="269" t="s">
        <v>172</v>
      </c>
      <c r="G16" s="269" t="s">
        <v>172</v>
      </c>
      <c r="H16" s="269" t="s">
        <v>172</v>
      </c>
      <c r="I16" s="269" t="s">
        <v>172</v>
      </c>
      <c r="J16" s="269" t="s">
        <v>172</v>
      </c>
      <c r="K16" s="269" t="s">
        <v>172</v>
      </c>
      <c r="L16" s="269" t="s">
        <v>172</v>
      </c>
      <c r="M16" s="269" t="s">
        <v>172</v>
      </c>
      <c r="N16" s="269" t="s">
        <v>172</v>
      </c>
      <c r="O16" s="269" t="s">
        <v>172</v>
      </c>
      <c r="P16" s="270" t="s">
        <v>172</v>
      </c>
    </row>
    <row r="17" spans="1:16" ht="14.25" thickBot="1" x14ac:dyDescent="0.2">
      <c r="A17" s="464"/>
      <c r="B17" s="460"/>
      <c r="C17" s="471"/>
      <c r="D17" s="471"/>
      <c r="E17" s="282">
        <v>74</v>
      </c>
      <c r="F17" s="283">
        <v>79</v>
      </c>
      <c r="G17" s="283">
        <v>112</v>
      </c>
      <c r="H17" s="283">
        <v>112</v>
      </c>
      <c r="I17" s="283">
        <v>109</v>
      </c>
      <c r="J17" s="283">
        <v>84</v>
      </c>
      <c r="K17" s="283">
        <v>73</v>
      </c>
      <c r="L17" s="283">
        <v>37</v>
      </c>
      <c r="M17" s="283">
        <v>41</v>
      </c>
      <c r="N17" s="283">
        <v>43</v>
      </c>
      <c r="O17" s="283">
        <v>53</v>
      </c>
      <c r="P17" s="284">
        <v>49</v>
      </c>
    </row>
    <row r="18" spans="1:16" ht="13.5" x14ac:dyDescent="0.15">
      <c r="A18" s="468" t="s">
        <v>173</v>
      </c>
      <c r="B18" s="439" t="s">
        <v>174</v>
      </c>
      <c r="C18" s="455" t="s">
        <v>175</v>
      </c>
      <c r="D18" s="455"/>
      <c r="E18" s="259" t="s">
        <v>176</v>
      </c>
      <c r="F18" s="260" t="s">
        <v>176</v>
      </c>
      <c r="G18" s="260" t="s">
        <v>176</v>
      </c>
      <c r="H18" s="260" t="s">
        <v>176</v>
      </c>
      <c r="I18" s="260" t="s">
        <v>176</v>
      </c>
      <c r="J18" s="260" t="s">
        <v>176</v>
      </c>
      <c r="K18" s="260" t="s">
        <v>176</v>
      </c>
      <c r="L18" s="260" t="s">
        <v>176</v>
      </c>
      <c r="M18" s="260" t="s">
        <v>177</v>
      </c>
      <c r="N18" s="275" t="s">
        <v>178</v>
      </c>
      <c r="O18" s="275" t="s">
        <v>178</v>
      </c>
      <c r="P18" s="276" t="s">
        <v>178</v>
      </c>
    </row>
    <row r="19" spans="1:16" x14ac:dyDescent="0.15">
      <c r="A19" s="469"/>
      <c r="B19" s="469"/>
      <c r="C19" s="456" t="s">
        <v>179</v>
      </c>
      <c r="D19" s="456"/>
      <c r="E19" s="268" t="s">
        <v>165</v>
      </c>
      <c r="F19" s="269" t="s">
        <v>165</v>
      </c>
      <c r="G19" s="269" t="s">
        <v>165</v>
      </c>
      <c r="H19" s="269" t="s">
        <v>165</v>
      </c>
      <c r="I19" s="269" t="s">
        <v>165</v>
      </c>
      <c r="J19" s="269" t="s">
        <v>165</v>
      </c>
      <c r="K19" s="269" t="s">
        <v>165</v>
      </c>
      <c r="L19" s="269" t="s">
        <v>165</v>
      </c>
      <c r="M19" s="269" t="s">
        <v>165</v>
      </c>
      <c r="N19" s="269" t="s">
        <v>165</v>
      </c>
      <c r="O19" s="269" t="s">
        <v>165</v>
      </c>
      <c r="P19" s="270" t="s">
        <v>165</v>
      </c>
    </row>
    <row r="20" spans="1:16" ht="13.5" x14ac:dyDescent="0.15">
      <c r="A20" s="469"/>
      <c r="B20" s="469"/>
      <c r="C20" s="457"/>
      <c r="D20" s="457"/>
      <c r="E20" s="285">
        <v>1</v>
      </c>
      <c r="F20" s="286">
        <v>1</v>
      </c>
      <c r="G20" s="286">
        <v>1</v>
      </c>
      <c r="H20" s="286">
        <v>1</v>
      </c>
      <c r="I20" s="286">
        <v>1</v>
      </c>
      <c r="J20" s="286">
        <v>1</v>
      </c>
      <c r="K20" s="286">
        <v>1</v>
      </c>
      <c r="L20" s="286">
        <v>1</v>
      </c>
      <c r="M20" s="286">
        <v>1</v>
      </c>
      <c r="N20" s="286">
        <v>1</v>
      </c>
      <c r="O20" s="286">
        <v>1</v>
      </c>
      <c r="P20" s="287">
        <v>1</v>
      </c>
    </row>
    <row r="21" spans="1:16" x14ac:dyDescent="0.15">
      <c r="A21" s="469"/>
      <c r="B21" s="469"/>
      <c r="C21" s="437" t="s">
        <v>166</v>
      </c>
      <c r="D21" s="437"/>
      <c r="E21" s="268" t="s">
        <v>172</v>
      </c>
      <c r="F21" s="269" t="s">
        <v>172</v>
      </c>
      <c r="G21" s="269" t="s">
        <v>172</v>
      </c>
      <c r="H21" s="269" t="s">
        <v>172</v>
      </c>
      <c r="I21" s="269" t="s">
        <v>172</v>
      </c>
      <c r="J21" s="269" t="s">
        <v>172</v>
      </c>
      <c r="K21" s="269" t="s">
        <v>172</v>
      </c>
      <c r="L21" s="269" t="s">
        <v>172</v>
      </c>
      <c r="M21" s="269" t="s">
        <v>172</v>
      </c>
      <c r="N21" s="269" t="s">
        <v>172</v>
      </c>
      <c r="O21" s="269" t="s">
        <v>172</v>
      </c>
      <c r="P21" s="270" t="s">
        <v>172</v>
      </c>
    </row>
    <row r="22" spans="1:16" ht="14.25" thickBot="1" x14ac:dyDescent="0.2">
      <c r="A22" s="469"/>
      <c r="B22" s="470"/>
      <c r="C22" s="438"/>
      <c r="D22" s="438"/>
      <c r="E22" s="271">
        <v>70</v>
      </c>
      <c r="F22" s="272">
        <v>70</v>
      </c>
      <c r="G22" s="272">
        <v>70</v>
      </c>
      <c r="H22" s="272">
        <v>70</v>
      </c>
      <c r="I22" s="272">
        <v>70</v>
      </c>
      <c r="J22" s="272">
        <v>69</v>
      </c>
      <c r="K22" s="272">
        <v>70</v>
      </c>
      <c r="L22" s="272">
        <v>57</v>
      </c>
      <c r="M22" s="272">
        <v>65</v>
      </c>
      <c r="N22" s="272">
        <v>70</v>
      </c>
      <c r="O22" s="272">
        <v>70</v>
      </c>
      <c r="P22" s="273">
        <v>60</v>
      </c>
    </row>
    <row r="23" spans="1:16" ht="13.5" x14ac:dyDescent="0.15">
      <c r="A23" s="469"/>
      <c r="B23" s="439" t="s">
        <v>180</v>
      </c>
      <c r="C23" s="455" t="s">
        <v>175</v>
      </c>
      <c r="D23" s="455"/>
      <c r="E23" s="274" t="s">
        <v>169</v>
      </c>
      <c r="F23" s="275" t="s">
        <v>169</v>
      </c>
      <c r="G23" s="275" t="s">
        <v>169</v>
      </c>
      <c r="H23" s="275" t="s">
        <v>169</v>
      </c>
      <c r="I23" s="275" t="s">
        <v>169</v>
      </c>
      <c r="J23" s="275" t="s">
        <v>169</v>
      </c>
      <c r="K23" s="275" t="s">
        <v>169</v>
      </c>
      <c r="L23" s="275" t="s">
        <v>169</v>
      </c>
      <c r="M23" s="288">
        <f>-M25</f>
        <v>0</v>
      </c>
      <c r="N23" s="289">
        <v>0</v>
      </c>
      <c r="O23" s="288">
        <v>0</v>
      </c>
      <c r="P23" s="290">
        <v>0</v>
      </c>
    </row>
    <row r="24" spans="1:16" x14ac:dyDescent="0.15">
      <c r="A24" s="469"/>
      <c r="B24" s="440"/>
      <c r="C24" s="456" t="s">
        <v>179</v>
      </c>
      <c r="D24" s="456"/>
      <c r="E24" s="268" t="s">
        <v>165</v>
      </c>
      <c r="F24" s="269" t="s">
        <v>165</v>
      </c>
      <c r="G24" s="269" t="s">
        <v>165</v>
      </c>
      <c r="H24" s="269" t="s">
        <v>165</v>
      </c>
      <c r="I24" s="269" t="s">
        <v>165</v>
      </c>
      <c r="J24" s="269" t="s">
        <v>165</v>
      </c>
      <c r="K24" s="269" t="s">
        <v>165</v>
      </c>
      <c r="L24" s="269" t="s">
        <v>165</v>
      </c>
      <c r="M24" s="269" t="s">
        <v>165</v>
      </c>
      <c r="N24" s="269" t="s">
        <v>165</v>
      </c>
      <c r="O24" s="269" t="s">
        <v>165</v>
      </c>
      <c r="P24" s="291" t="s">
        <v>165</v>
      </c>
    </row>
    <row r="25" spans="1:16" ht="13.5" x14ac:dyDescent="0.15">
      <c r="A25" s="469"/>
      <c r="B25" s="440"/>
      <c r="C25" s="457"/>
      <c r="D25" s="457"/>
      <c r="E25" s="285">
        <v>1</v>
      </c>
      <c r="F25" s="286">
        <v>1</v>
      </c>
      <c r="G25" s="286">
        <v>1</v>
      </c>
      <c r="H25" s="286">
        <v>1</v>
      </c>
      <c r="I25" s="286">
        <v>1</v>
      </c>
      <c r="J25" s="286">
        <v>1</v>
      </c>
      <c r="K25" s="286">
        <v>1</v>
      </c>
      <c r="L25" s="286">
        <v>1</v>
      </c>
      <c r="M25" s="292">
        <v>0</v>
      </c>
      <c r="N25" s="292">
        <v>0</v>
      </c>
      <c r="O25" s="292">
        <v>0</v>
      </c>
      <c r="P25" s="293">
        <v>0</v>
      </c>
    </row>
    <row r="26" spans="1:16" x14ac:dyDescent="0.15">
      <c r="A26" s="469"/>
      <c r="B26" s="440"/>
      <c r="C26" s="437" t="s">
        <v>166</v>
      </c>
      <c r="D26" s="437"/>
      <c r="E26" s="268" t="s">
        <v>172</v>
      </c>
      <c r="F26" s="269" t="s">
        <v>172</v>
      </c>
      <c r="G26" s="269" t="s">
        <v>172</v>
      </c>
      <c r="H26" s="269" t="s">
        <v>172</v>
      </c>
      <c r="I26" s="269" t="s">
        <v>172</v>
      </c>
      <c r="J26" s="269" t="s">
        <v>172</v>
      </c>
      <c r="K26" s="269" t="s">
        <v>172</v>
      </c>
      <c r="L26" s="269" t="s">
        <v>172</v>
      </c>
      <c r="M26" s="294" t="s">
        <v>172</v>
      </c>
      <c r="N26" s="294" t="s">
        <v>172</v>
      </c>
      <c r="O26" s="294" t="s">
        <v>172</v>
      </c>
      <c r="P26" s="295" t="s">
        <v>172</v>
      </c>
    </row>
    <row r="27" spans="1:16" ht="14.25" thickBot="1" x14ac:dyDescent="0.2">
      <c r="A27" s="470"/>
      <c r="B27" s="441"/>
      <c r="C27" s="438"/>
      <c r="D27" s="438"/>
      <c r="E27" s="271">
        <v>64</v>
      </c>
      <c r="F27" s="272">
        <v>70</v>
      </c>
      <c r="G27" s="272">
        <v>66</v>
      </c>
      <c r="H27" s="272">
        <v>70</v>
      </c>
      <c r="I27" s="272">
        <v>70</v>
      </c>
      <c r="J27" s="272">
        <v>69</v>
      </c>
      <c r="K27" s="272">
        <v>66</v>
      </c>
      <c r="L27" s="272">
        <v>55</v>
      </c>
      <c r="M27" s="296">
        <v>0</v>
      </c>
      <c r="N27" s="296">
        <v>0</v>
      </c>
      <c r="O27" s="296">
        <v>0</v>
      </c>
      <c r="P27" s="297">
        <v>0</v>
      </c>
    </row>
    <row r="28" spans="1:16" ht="13.5" x14ac:dyDescent="0.15">
      <c r="A28" s="461" t="s">
        <v>181</v>
      </c>
      <c r="B28" s="462"/>
      <c r="C28" s="455" t="s">
        <v>175</v>
      </c>
      <c r="D28" s="455"/>
      <c r="E28" s="279" t="s">
        <v>182</v>
      </c>
      <c r="F28" s="280" t="s">
        <v>182</v>
      </c>
      <c r="G28" s="280" t="s">
        <v>182</v>
      </c>
      <c r="H28" s="280" t="s">
        <v>182</v>
      </c>
      <c r="I28" s="280" t="s">
        <v>182</v>
      </c>
      <c r="J28" s="280" t="s">
        <v>182</v>
      </c>
      <c r="K28" s="280" t="s">
        <v>182</v>
      </c>
      <c r="L28" s="280" t="s">
        <v>183</v>
      </c>
      <c r="M28" s="280" t="s">
        <v>183</v>
      </c>
      <c r="N28" s="280" t="s">
        <v>183</v>
      </c>
      <c r="O28" s="280" t="s">
        <v>183</v>
      </c>
      <c r="P28" s="281" t="s">
        <v>183</v>
      </c>
    </row>
    <row r="29" spans="1:16" x14ac:dyDescent="0.15">
      <c r="A29" s="463"/>
      <c r="B29" s="459"/>
      <c r="C29" s="456" t="s">
        <v>179</v>
      </c>
      <c r="D29" s="456"/>
      <c r="E29" s="268" t="s">
        <v>165</v>
      </c>
      <c r="F29" s="269" t="s">
        <v>165</v>
      </c>
      <c r="G29" s="269" t="s">
        <v>165</v>
      </c>
      <c r="H29" s="269" t="s">
        <v>165</v>
      </c>
      <c r="I29" s="269" t="s">
        <v>165</v>
      </c>
      <c r="J29" s="269" t="s">
        <v>165</v>
      </c>
      <c r="K29" s="269" t="s">
        <v>165</v>
      </c>
      <c r="L29" s="269" t="s">
        <v>165</v>
      </c>
      <c r="M29" s="269" t="s">
        <v>165</v>
      </c>
      <c r="N29" s="269" t="s">
        <v>165</v>
      </c>
      <c r="O29" s="269" t="s">
        <v>165</v>
      </c>
      <c r="P29" s="270" t="s">
        <v>165</v>
      </c>
    </row>
    <row r="30" spans="1:16" ht="13.5" x14ac:dyDescent="0.15">
      <c r="A30" s="463"/>
      <c r="B30" s="459"/>
      <c r="C30" s="457"/>
      <c r="D30" s="457"/>
      <c r="E30" s="285">
        <v>1</v>
      </c>
      <c r="F30" s="286">
        <v>1</v>
      </c>
      <c r="G30" s="286">
        <v>1</v>
      </c>
      <c r="H30" s="286">
        <v>1</v>
      </c>
      <c r="I30" s="286">
        <v>1</v>
      </c>
      <c r="J30" s="286">
        <v>1</v>
      </c>
      <c r="K30" s="286">
        <v>1</v>
      </c>
      <c r="L30" s="286">
        <v>1</v>
      </c>
      <c r="M30" s="286">
        <v>1</v>
      </c>
      <c r="N30" s="286">
        <v>1</v>
      </c>
      <c r="O30" s="286">
        <v>1</v>
      </c>
      <c r="P30" s="287">
        <v>1</v>
      </c>
    </row>
    <row r="31" spans="1:16" x14ac:dyDescent="0.15">
      <c r="A31" s="463"/>
      <c r="B31" s="459"/>
      <c r="C31" s="437" t="s">
        <v>166</v>
      </c>
      <c r="D31" s="437"/>
      <c r="E31" s="268" t="s">
        <v>172</v>
      </c>
      <c r="F31" s="269" t="s">
        <v>172</v>
      </c>
      <c r="G31" s="269" t="s">
        <v>172</v>
      </c>
      <c r="H31" s="269" t="s">
        <v>172</v>
      </c>
      <c r="I31" s="269" t="s">
        <v>172</v>
      </c>
      <c r="J31" s="269" t="s">
        <v>172</v>
      </c>
      <c r="K31" s="269" t="s">
        <v>172</v>
      </c>
      <c r="L31" s="269" t="s">
        <v>172</v>
      </c>
      <c r="M31" s="269" t="s">
        <v>172</v>
      </c>
      <c r="N31" s="269" t="s">
        <v>172</v>
      </c>
      <c r="O31" s="269" t="s">
        <v>172</v>
      </c>
      <c r="P31" s="270" t="s">
        <v>172</v>
      </c>
    </row>
    <row r="32" spans="1:16" ht="14.25" thickBot="1" x14ac:dyDescent="0.2">
      <c r="A32" s="464"/>
      <c r="B32" s="460"/>
      <c r="C32" s="438"/>
      <c r="D32" s="438"/>
      <c r="E32" s="271">
        <v>41</v>
      </c>
      <c r="F32" s="272">
        <v>45</v>
      </c>
      <c r="G32" s="272">
        <v>58</v>
      </c>
      <c r="H32" s="272">
        <v>42</v>
      </c>
      <c r="I32" s="272">
        <v>42</v>
      </c>
      <c r="J32" s="272">
        <v>31</v>
      </c>
      <c r="K32" s="272">
        <v>23</v>
      </c>
      <c r="L32" s="272">
        <v>15</v>
      </c>
      <c r="M32" s="272">
        <v>30</v>
      </c>
      <c r="N32" s="272">
        <v>16</v>
      </c>
      <c r="O32" s="272">
        <v>36</v>
      </c>
      <c r="P32" s="273">
        <v>22</v>
      </c>
    </row>
    <row r="33" spans="1:16" ht="13.5" x14ac:dyDescent="0.15">
      <c r="A33" s="461" t="s">
        <v>184</v>
      </c>
      <c r="B33" s="462"/>
      <c r="C33" s="455" t="s">
        <v>175</v>
      </c>
      <c r="D33" s="455"/>
      <c r="E33" s="259" t="s">
        <v>185</v>
      </c>
      <c r="F33" s="260" t="s">
        <v>185</v>
      </c>
      <c r="G33" s="260" t="s">
        <v>185</v>
      </c>
      <c r="H33" s="260" t="s">
        <v>185</v>
      </c>
      <c r="I33" s="260" t="s">
        <v>185</v>
      </c>
      <c r="J33" s="260" t="s">
        <v>185</v>
      </c>
      <c r="K33" s="260" t="s">
        <v>185</v>
      </c>
      <c r="L33" s="260" t="s">
        <v>185</v>
      </c>
      <c r="M33" s="260" t="s">
        <v>185</v>
      </c>
      <c r="N33" s="260" t="s">
        <v>185</v>
      </c>
      <c r="O33" s="260" t="s">
        <v>185</v>
      </c>
      <c r="P33" s="261" t="s">
        <v>185</v>
      </c>
    </row>
    <row r="34" spans="1:16" x14ac:dyDescent="0.15">
      <c r="A34" s="463"/>
      <c r="B34" s="459"/>
      <c r="C34" s="456" t="s">
        <v>179</v>
      </c>
      <c r="D34" s="456"/>
      <c r="E34" s="268" t="s">
        <v>165</v>
      </c>
      <c r="F34" s="269" t="s">
        <v>165</v>
      </c>
      <c r="G34" s="269" t="s">
        <v>165</v>
      </c>
      <c r="H34" s="269" t="s">
        <v>165</v>
      </c>
      <c r="I34" s="269" t="s">
        <v>165</v>
      </c>
      <c r="J34" s="269" t="s">
        <v>165</v>
      </c>
      <c r="K34" s="269" t="s">
        <v>165</v>
      </c>
      <c r="L34" s="269" t="s">
        <v>165</v>
      </c>
      <c r="M34" s="269" t="s">
        <v>165</v>
      </c>
      <c r="N34" s="269" t="s">
        <v>165</v>
      </c>
      <c r="O34" s="269" t="s">
        <v>165</v>
      </c>
      <c r="P34" s="270" t="s">
        <v>165</v>
      </c>
    </row>
    <row r="35" spans="1:16" ht="13.5" x14ac:dyDescent="0.15">
      <c r="A35" s="463"/>
      <c r="B35" s="459"/>
      <c r="C35" s="457"/>
      <c r="D35" s="457"/>
      <c r="E35" s="285">
        <v>5</v>
      </c>
      <c r="F35" s="286">
        <v>5</v>
      </c>
      <c r="G35" s="286">
        <v>5</v>
      </c>
      <c r="H35" s="286">
        <v>5</v>
      </c>
      <c r="I35" s="286">
        <v>5</v>
      </c>
      <c r="J35" s="286">
        <v>5</v>
      </c>
      <c r="K35" s="286">
        <v>4</v>
      </c>
      <c r="L35" s="286">
        <v>1</v>
      </c>
      <c r="M35" s="286">
        <v>3</v>
      </c>
      <c r="N35" s="286">
        <v>3</v>
      </c>
      <c r="O35" s="286">
        <v>3</v>
      </c>
      <c r="P35" s="287">
        <v>3</v>
      </c>
    </row>
    <row r="36" spans="1:16" x14ac:dyDescent="0.15">
      <c r="A36" s="463"/>
      <c r="B36" s="459"/>
      <c r="C36" s="437" t="s">
        <v>166</v>
      </c>
      <c r="D36" s="437"/>
      <c r="E36" s="268" t="s">
        <v>172</v>
      </c>
      <c r="F36" s="269" t="s">
        <v>172</v>
      </c>
      <c r="G36" s="269" t="s">
        <v>172</v>
      </c>
      <c r="H36" s="269" t="s">
        <v>172</v>
      </c>
      <c r="I36" s="269" t="s">
        <v>172</v>
      </c>
      <c r="J36" s="269" t="s">
        <v>172</v>
      </c>
      <c r="K36" s="269" t="s">
        <v>172</v>
      </c>
      <c r="L36" s="269" t="s">
        <v>172</v>
      </c>
      <c r="M36" s="269" t="s">
        <v>172</v>
      </c>
      <c r="N36" s="269" t="s">
        <v>172</v>
      </c>
      <c r="O36" s="269" t="s">
        <v>172</v>
      </c>
      <c r="P36" s="270" t="s">
        <v>172</v>
      </c>
    </row>
    <row r="37" spans="1:16" ht="14.25" thickBot="1" x14ac:dyDescent="0.2">
      <c r="A37" s="464"/>
      <c r="B37" s="460"/>
      <c r="C37" s="438"/>
      <c r="D37" s="438"/>
      <c r="E37" s="271">
        <v>162</v>
      </c>
      <c r="F37" s="272">
        <v>153</v>
      </c>
      <c r="G37" s="272">
        <v>192</v>
      </c>
      <c r="H37" s="272">
        <v>151</v>
      </c>
      <c r="I37" s="272">
        <v>167</v>
      </c>
      <c r="J37" s="272">
        <v>119</v>
      </c>
      <c r="K37" s="272">
        <v>69</v>
      </c>
      <c r="L37" s="272">
        <v>11</v>
      </c>
      <c r="M37" s="272">
        <v>117</v>
      </c>
      <c r="N37" s="272">
        <v>94</v>
      </c>
      <c r="O37" s="272">
        <v>104</v>
      </c>
      <c r="P37" s="273">
        <v>84</v>
      </c>
    </row>
    <row r="38" spans="1:16" ht="13.5" x14ac:dyDescent="0.15">
      <c r="A38" s="461" t="s">
        <v>186</v>
      </c>
      <c r="B38" s="462"/>
      <c r="C38" s="455" t="s">
        <v>175</v>
      </c>
      <c r="D38" s="455"/>
      <c r="E38" s="259" t="s">
        <v>187</v>
      </c>
      <c r="F38" s="260" t="s">
        <v>187</v>
      </c>
      <c r="G38" s="260" t="s">
        <v>187</v>
      </c>
      <c r="H38" s="260" t="s">
        <v>187</v>
      </c>
      <c r="I38" s="260" t="s">
        <v>187</v>
      </c>
      <c r="J38" s="260" t="s">
        <v>187</v>
      </c>
      <c r="K38" s="260" t="s">
        <v>187</v>
      </c>
      <c r="L38" s="260" t="s">
        <v>187</v>
      </c>
      <c r="M38" s="260" t="s">
        <v>187</v>
      </c>
      <c r="N38" s="260" t="s">
        <v>187</v>
      </c>
      <c r="O38" s="260" t="s">
        <v>187</v>
      </c>
      <c r="P38" s="261" t="s">
        <v>187</v>
      </c>
    </row>
    <row r="39" spans="1:16" x14ac:dyDescent="0.15">
      <c r="A39" s="463"/>
      <c r="B39" s="459"/>
      <c r="C39" s="456" t="s">
        <v>179</v>
      </c>
      <c r="D39" s="456"/>
      <c r="E39" s="268" t="s">
        <v>165</v>
      </c>
      <c r="F39" s="269" t="s">
        <v>165</v>
      </c>
      <c r="G39" s="269" t="s">
        <v>165</v>
      </c>
      <c r="H39" s="269" t="s">
        <v>165</v>
      </c>
      <c r="I39" s="269" t="s">
        <v>165</v>
      </c>
      <c r="J39" s="269" t="s">
        <v>165</v>
      </c>
      <c r="K39" s="269" t="s">
        <v>165</v>
      </c>
      <c r="L39" s="269" t="s">
        <v>165</v>
      </c>
      <c r="M39" s="269" t="s">
        <v>165</v>
      </c>
      <c r="N39" s="269" t="s">
        <v>165</v>
      </c>
      <c r="O39" s="269" t="s">
        <v>165</v>
      </c>
      <c r="P39" s="270" t="s">
        <v>165</v>
      </c>
    </row>
    <row r="40" spans="1:16" ht="13.5" x14ac:dyDescent="0.15">
      <c r="A40" s="463"/>
      <c r="B40" s="459"/>
      <c r="C40" s="457"/>
      <c r="D40" s="457"/>
      <c r="E40" s="285">
        <v>3</v>
      </c>
      <c r="F40" s="286">
        <v>3</v>
      </c>
      <c r="G40" s="286">
        <v>3</v>
      </c>
      <c r="H40" s="286">
        <v>3</v>
      </c>
      <c r="I40" s="286">
        <v>5</v>
      </c>
      <c r="J40" s="286">
        <v>5</v>
      </c>
      <c r="K40" s="286">
        <v>4</v>
      </c>
      <c r="L40" s="286">
        <v>4</v>
      </c>
      <c r="M40" s="286">
        <v>6</v>
      </c>
      <c r="N40" s="286">
        <v>6</v>
      </c>
      <c r="O40" s="286">
        <v>6</v>
      </c>
      <c r="P40" s="287">
        <v>6</v>
      </c>
    </row>
    <row r="41" spans="1:16" x14ac:dyDescent="0.15">
      <c r="A41" s="463"/>
      <c r="B41" s="459"/>
      <c r="C41" s="437" t="s">
        <v>166</v>
      </c>
      <c r="D41" s="437"/>
      <c r="E41" s="268" t="s">
        <v>172</v>
      </c>
      <c r="F41" s="269" t="s">
        <v>172</v>
      </c>
      <c r="G41" s="269" t="s">
        <v>172</v>
      </c>
      <c r="H41" s="269" t="s">
        <v>172</v>
      </c>
      <c r="I41" s="269" t="s">
        <v>172</v>
      </c>
      <c r="J41" s="269" t="s">
        <v>172</v>
      </c>
      <c r="K41" s="269" t="s">
        <v>172</v>
      </c>
      <c r="L41" s="269" t="s">
        <v>172</v>
      </c>
      <c r="M41" s="269" t="s">
        <v>172</v>
      </c>
      <c r="N41" s="269" t="s">
        <v>172</v>
      </c>
      <c r="O41" s="269" t="s">
        <v>172</v>
      </c>
      <c r="P41" s="270" t="s">
        <v>172</v>
      </c>
    </row>
    <row r="42" spans="1:16" ht="14.25" thickBot="1" x14ac:dyDescent="0.2">
      <c r="A42" s="464"/>
      <c r="B42" s="460"/>
      <c r="C42" s="438"/>
      <c r="D42" s="438"/>
      <c r="E42" s="271">
        <v>115</v>
      </c>
      <c r="F42" s="272">
        <v>122</v>
      </c>
      <c r="G42" s="272">
        <v>163</v>
      </c>
      <c r="H42" s="272">
        <v>143</v>
      </c>
      <c r="I42" s="272">
        <v>222</v>
      </c>
      <c r="J42" s="272">
        <v>197</v>
      </c>
      <c r="K42" s="272">
        <v>123</v>
      </c>
      <c r="L42" s="272">
        <v>38</v>
      </c>
      <c r="M42" s="272">
        <v>94</v>
      </c>
      <c r="N42" s="272">
        <v>127</v>
      </c>
      <c r="O42" s="272">
        <v>134</v>
      </c>
      <c r="P42" s="273">
        <v>157</v>
      </c>
    </row>
    <row r="43" spans="1:16" ht="13.5" x14ac:dyDescent="0.15">
      <c r="A43" s="461" t="s">
        <v>188</v>
      </c>
      <c r="B43" s="462"/>
      <c r="C43" s="445" t="s">
        <v>175</v>
      </c>
      <c r="D43" s="446"/>
      <c r="E43" s="298">
        <v>0</v>
      </c>
      <c r="F43" s="260" t="s">
        <v>187</v>
      </c>
      <c r="G43" s="260" t="s">
        <v>187</v>
      </c>
      <c r="H43" s="260" t="s">
        <v>187</v>
      </c>
      <c r="I43" s="260" t="s">
        <v>187</v>
      </c>
      <c r="J43" s="260" t="s">
        <v>187</v>
      </c>
      <c r="K43" s="260" t="s">
        <v>187</v>
      </c>
      <c r="L43" s="260" t="s">
        <v>187</v>
      </c>
      <c r="M43" s="260" t="s">
        <v>187</v>
      </c>
      <c r="N43" s="260" t="s">
        <v>187</v>
      </c>
      <c r="O43" s="260" t="s">
        <v>187</v>
      </c>
      <c r="P43" s="261" t="s">
        <v>187</v>
      </c>
    </row>
    <row r="44" spans="1:16" x14ac:dyDescent="0.15">
      <c r="A44" s="463"/>
      <c r="B44" s="459"/>
      <c r="C44" s="447" t="s">
        <v>179</v>
      </c>
      <c r="D44" s="448"/>
      <c r="E44" s="299" t="s">
        <v>165</v>
      </c>
      <c r="F44" s="269" t="s">
        <v>165</v>
      </c>
      <c r="G44" s="269" t="s">
        <v>165</v>
      </c>
      <c r="H44" s="269" t="s">
        <v>165</v>
      </c>
      <c r="I44" s="269" t="s">
        <v>165</v>
      </c>
      <c r="J44" s="269" t="s">
        <v>165</v>
      </c>
      <c r="K44" s="269" t="s">
        <v>165</v>
      </c>
      <c r="L44" s="269" t="s">
        <v>165</v>
      </c>
      <c r="M44" s="269" t="s">
        <v>165</v>
      </c>
      <c r="N44" s="269" t="s">
        <v>165</v>
      </c>
      <c r="O44" s="269" t="s">
        <v>165</v>
      </c>
      <c r="P44" s="270" t="s">
        <v>165</v>
      </c>
    </row>
    <row r="45" spans="1:16" ht="13.5" x14ac:dyDescent="0.15">
      <c r="A45" s="463"/>
      <c r="B45" s="459"/>
      <c r="C45" s="449"/>
      <c r="D45" s="450"/>
      <c r="E45" s="300">
        <v>0</v>
      </c>
      <c r="F45" s="286">
        <v>3</v>
      </c>
      <c r="G45" s="286">
        <v>3</v>
      </c>
      <c r="H45" s="286">
        <v>3</v>
      </c>
      <c r="I45" s="286">
        <v>3</v>
      </c>
      <c r="J45" s="286">
        <v>3</v>
      </c>
      <c r="K45" s="286">
        <v>3</v>
      </c>
      <c r="L45" s="286">
        <v>4</v>
      </c>
      <c r="M45" s="286">
        <v>5</v>
      </c>
      <c r="N45" s="286">
        <v>5</v>
      </c>
      <c r="O45" s="286">
        <v>5</v>
      </c>
      <c r="P45" s="287">
        <v>5</v>
      </c>
    </row>
    <row r="46" spans="1:16" x14ac:dyDescent="0.15">
      <c r="A46" s="463"/>
      <c r="B46" s="459"/>
      <c r="C46" s="451" t="s">
        <v>166</v>
      </c>
      <c r="D46" s="452"/>
      <c r="E46" s="299" t="s">
        <v>172</v>
      </c>
      <c r="F46" s="269" t="s">
        <v>172</v>
      </c>
      <c r="G46" s="269" t="s">
        <v>172</v>
      </c>
      <c r="H46" s="269" t="s">
        <v>172</v>
      </c>
      <c r="I46" s="269" t="s">
        <v>172</v>
      </c>
      <c r="J46" s="269" t="s">
        <v>172</v>
      </c>
      <c r="K46" s="269" t="s">
        <v>172</v>
      </c>
      <c r="L46" s="269" t="s">
        <v>172</v>
      </c>
      <c r="M46" s="269" t="s">
        <v>172</v>
      </c>
      <c r="N46" s="269" t="s">
        <v>172</v>
      </c>
      <c r="O46" s="269" t="s">
        <v>172</v>
      </c>
      <c r="P46" s="270" t="s">
        <v>172</v>
      </c>
    </row>
    <row r="47" spans="1:16" ht="14.25" thickBot="1" x14ac:dyDescent="0.2">
      <c r="A47" s="464"/>
      <c r="B47" s="460"/>
      <c r="C47" s="453"/>
      <c r="D47" s="454"/>
      <c r="E47" s="301">
        <v>0</v>
      </c>
      <c r="F47" s="272">
        <v>103</v>
      </c>
      <c r="G47" s="272">
        <v>94</v>
      </c>
      <c r="H47" s="272">
        <v>106</v>
      </c>
      <c r="I47" s="272">
        <v>44</v>
      </c>
      <c r="J47" s="272">
        <v>91</v>
      </c>
      <c r="K47" s="272">
        <v>68</v>
      </c>
      <c r="L47" s="272">
        <v>35</v>
      </c>
      <c r="M47" s="272">
        <v>46</v>
      </c>
      <c r="N47" s="272">
        <v>76</v>
      </c>
      <c r="O47" s="272">
        <v>104</v>
      </c>
      <c r="P47" s="273">
        <v>120</v>
      </c>
    </row>
    <row r="48" spans="1:16" ht="13.5" x14ac:dyDescent="0.15">
      <c r="A48" s="461" t="s">
        <v>189</v>
      </c>
      <c r="B48" s="462"/>
      <c r="C48" s="445" t="s">
        <v>175</v>
      </c>
      <c r="D48" s="446"/>
      <c r="E48" s="298">
        <v>0</v>
      </c>
      <c r="F48" s="260" t="s">
        <v>187</v>
      </c>
      <c r="G48" s="260" t="s">
        <v>187</v>
      </c>
      <c r="H48" s="260" t="s">
        <v>187</v>
      </c>
      <c r="I48" s="260" t="s">
        <v>187</v>
      </c>
      <c r="J48" s="260" t="s">
        <v>187</v>
      </c>
      <c r="K48" s="260" t="s">
        <v>187</v>
      </c>
      <c r="L48" s="260" t="s">
        <v>187</v>
      </c>
      <c r="M48" s="260" t="s">
        <v>187</v>
      </c>
      <c r="N48" s="260" t="s">
        <v>187</v>
      </c>
      <c r="O48" s="260" t="s">
        <v>187</v>
      </c>
      <c r="P48" s="261" t="s">
        <v>187</v>
      </c>
    </row>
    <row r="49" spans="1:17" x14ac:dyDescent="0.15">
      <c r="A49" s="463"/>
      <c r="B49" s="459"/>
      <c r="C49" s="447" t="s">
        <v>179</v>
      </c>
      <c r="D49" s="448"/>
      <c r="E49" s="299" t="s">
        <v>165</v>
      </c>
      <c r="F49" s="269" t="s">
        <v>165</v>
      </c>
      <c r="G49" s="269" t="s">
        <v>165</v>
      </c>
      <c r="H49" s="269" t="s">
        <v>165</v>
      </c>
      <c r="I49" s="269" t="s">
        <v>165</v>
      </c>
      <c r="J49" s="269" t="s">
        <v>165</v>
      </c>
      <c r="K49" s="269" t="s">
        <v>165</v>
      </c>
      <c r="L49" s="269" t="s">
        <v>165</v>
      </c>
      <c r="M49" s="269" t="s">
        <v>165</v>
      </c>
      <c r="N49" s="269" t="s">
        <v>165</v>
      </c>
      <c r="O49" s="269" t="s">
        <v>165</v>
      </c>
      <c r="P49" s="270" t="s">
        <v>165</v>
      </c>
    </row>
    <row r="50" spans="1:17" ht="13.5" x14ac:dyDescent="0.15">
      <c r="A50" s="463"/>
      <c r="B50" s="459"/>
      <c r="C50" s="449"/>
      <c r="D50" s="450"/>
      <c r="E50" s="300">
        <v>0</v>
      </c>
      <c r="F50" s="286">
        <v>4</v>
      </c>
      <c r="G50" s="286">
        <v>4</v>
      </c>
      <c r="H50" s="286">
        <v>4</v>
      </c>
      <c r="I50" s="286">
        <v>4</v>
      </c>
      <c r="J50" s="286">
        <v>4</v>
      </c>
      <c r="K50" s="286">
        <v>4</v>
      </c>
      <c r="L50" s="286">
        <v>3</v>
      </c>
      <c r="M50" s="286">
        <v>4</v>
      </c>
      <c r="N50" s="286">
        <v>4</v>
      </c>
      <c r="O50" s="286">
        <v>4</v>
      </c>
      <c r="P50" s="287">
        <v>2</v>
      </c>
    </row>
    <row r="51" spans="1:17" x14ac:dyDescent="0.15">
      <c r="A51" s="463"/>
      <c r="B51" s="459"/>
      <c r="C51" s="451" t="s">
        <v>166</v>
      </c>
      <c r="D51" s="452"/>
      <c r="E51" s="299" t="s">
        <v>172</v>
      </c>
      <c r="F51" s="269" t="s">
        <v>172</v>
      </c>
      <c r="G51" s="269" t="s">
        <v>172</v>
      </c>
      <c r="H51" s="269" t="s">
        <v>172</v>
      </c>
      <c r="I51" s="269" t="s">
        <v>172</v>
      </c>
      <c r="J51" s="269" t="s">
        <v>172</v>
      </c>
      <c r="K51" s="269" t="s">
        <v>172</v>
      </c>
      <c r="L51" s="269" t="s">
        <v>172</v>
      </c>
      <c r="M51" s="269" t="s">
        <v>172</v>
      </c>
      <c r="N51" s="269" t="s">
        <v>172</v>
      </c>
      <c r="O51" s="269" t="s">
        <v>172</v>
      </c>
      <c r="P51" s="270" t="s">
        <v>172</v>
      </c>
    </row>
    <row r="52" spans="1:17" ht="14.25" thickBot="1" x14ac:dyDescent="0.2">
      <c r="A52" s="464"/>
      <c r="B52" s="460"/>
      <c r="C52" s="453"/>
      <c r="D52" s="454"/>
      <c r="E52" s="301">
        <v>0</v>
      </c>
      <c r="F52" s="272">
        <v>99</v>
      </c>
      <c r="G52" s="272">
        <v>76</v>
      </c>
      <c r="H52" s="272">
        <v>423</v>
      </c>
      <c r="I52" s="272">
        <v>95</v>
      </c>
      <c r="J52" s="272">
        <v>116</v>
      </c>
      <c r="K52" s="272">
        <v>87</v>
      </c>
      <c r="L52" s="272">
        <v>52</v>
      </c>
      <c r="M52" s="272">
        <v>135</v>
      </c>
      <c r="N52" s="272">
        <v>53</v>
      </c>
      <c r="O52" s="272">
        <v>69</v>
      </c>
      <c r="P52" s="273">
        <v>25</v>
      </c>
    </row>
    <row r="53" spans="1:17" ht="13.5" x14ac:dyDescent="0.15">
      <c r="A53" s="461" t="s">
        <v>190</v>
      </c>
      <c r="B53" s="462"/>
      <c r="C53" s="445" t="s">
        <v>175</v>
      </c>
      <c r="D53" s="446"/>
      <c r="E53" s="298">
        <v>0</v>
      </c>
      <c r="F53" s="302">
        <v>0</v>
      </c>
      <c r="G53" s="302">
        <v>0</v>
      </c>
      <c r="H53" s="303">
        <v>0</v>
      </c>
      <c r="I53" s="260" t="s">
        <v>187</v>
      </c>
      <c r="J53" s="260" t="s">
        <v>187</v>
      </c>
      <c r="K53" s="260" t="s">
        <v>187</v>
      </c>
      <c r="L53" s="302">
        <v>0</v>
      </c>
      <c r="M53" s="260" t="s">
        <v>187</v>
      </c>
      <c r="N53" s="260" t="s">
        <v>187</v>
      </c>
      <c r="O53" s="302">
        <v>0</v>
      </c>
      <c r="P53" s="304">
        <v>0</v>
      </c>
    </row>
    <row r="54" spans="1:17" x14ac:dyDescent="0.15">
      <c r="A54" s="463"/>
      <c r="B54" s="459"/>
      <c r="C54" s="447" t="s">
        <v>179</v>
      </c>
      <c r="D54" s="448"/>
      <c r="E54" s="268" t="s">
        <v>165</v>
      </c>
      <c r="F54" s="269" t="s">
        <v>165</v>
      </c>
      <c r="G54" s="269" t="s">
        <v>165</v>
      </c>
      <c r="H54" s="305" t="s">
        <v>165</v>
      </c>
      <c r="I54" s="269" t="s">
        <v>165</v>
      </c>
      <c r="J54" s="269" t="s">
        <v>165</v>
      </c>
      <c r="K54" s="269" t="s">
        <v>165</v>
      </c>
      <c r="L54" s="269" t="s">
        <v>165</v>
      </c>
      <c r="M54" s="269" t="s">
        <v>165</v>
      </c>
      <c r="N54" s="269" t="s">
        <v>165</v>
      </c>
      <c r="O54" s="294" t="s">
        <v>165</v>
      </c>
      <c r="P54" s="295" t="s">
        <v>165</v>
      </c>
    </row>
    <row r="55" spans="1:17" ht="13.5" x14ac:dyDescent="0.15">
      <c r="A55" s="463"/>
      <c r="B55" s="459"/>
      <c r="C55" s="449"/>
      <c r="D55" s="450"/>
      <c r="E55" s="300">
        <v>0</v>
      </c>
      <c r="F55" s="292">
        <v>0</v>
      </c>
      <c r="G55" s="292">
        <v>0</v>
      </c>
      <c r="H55" s="306">
        <v>0</v>
      </c>
      <c r="I55" s="307">
        <v>5</v>
      </c>
      <c r="J55" s="307">
        <v>5</v>
      </c>
      <c r="K55" s="307">
        <v>4</v>
      </c>
      <c r="L55" s="292">
        <v>0</v>
      </c>
      <c r="M55" s="307">
        <v>2</v>
      </c>
      <c r="N55" s="307">
        <v>2</v>
      </c>
      <c r="O55" s="292">
        <v>0</v>
      </c>
      <c r="P55" s="293">
        <v>0</v>
      </c>
    </row>
    <row r="56" spans="1:17" ht="13.35" customHeight="1" x14ac:dyDescent="0.15">
      <c r="A56" s="463"/>
      <c r="B56" s="459"/>
      <c r="C56" s="451" t="s">
        <v>166</v>
      </c>
      <c r="D56" s="452"/>
      <c r="E56" s="299" t="s">
        <v>172</v>
      </c>
      <c r="F56" s="294" t="s">
        <v>172</v>
      </c>
      <c r="G56" s="294" t="s">
        <v>172</v>
      </c>
      <c r="H56" s="308" t="s">
        <v>172</v>
      </c>
      <c r="I56" s="269" t="s">
        <v>172</v>
      </c>
      <c r="J56" s="269" t="s">
        <v>172</v>
      </c>
      <c r="K56" s="269" t="s">
        <v>172</v>
      </c>
      <c r="L56" s="294" t="s">
        <v>172</v>
      </c>
      <c r="M56" s="269" t="s">
        <v>172</v>
      </c>
      <c r="N56" s="269" t="s">
        <v>172</v>
      </c>
      <c r="O56" s="294" t="s">
        <v>172</v>
      </c>
      <c r="P56" s="295" t="s">
        <v>172</v>
      </c>
      <c r="Q56" s="254"/>
    </row>
    <row r="57" spans="1:17" ht="14.25" thickBot="1" x14ac:dyDescent="0.2">
      <c r="A57" s="464"/>
      <c r="B57" s="460"/>
      <c r="C57" s="453"/>
      <c r="D57" s="454"/>
      <c r="E57" s="309">
        <v>0</v>
      </c>
      <c r="F57" s="296">
        <v>0</v>
      </c>
      <c r="G57" s="296">
        <v>0</v>
      </c>
      <c r="H57" s="255">
        <v>0</v>
      </c>
      <c r="I57" s="310">
        <v>63</v>
      </c>
      <c r="J57" s="310">
        <v>43</v>
      </c>
      <c r="K57" s="310">
        <v>58</v>
      </c>
      <c r="L57" s="255">
        <v>0</v>
      </c>
      <c r="M57" s="310">
        <v>19</v>
      </c>
      <c r="N57" s="310">
        <v>23</v>
      </c>
      <c r="O57" s="296">
        <v>0</v>
      </c>
      <c r="P57" s="297">
        <v>0</v>
      </c>
      <c r="Q57" s="254"/>
    </row>
    <row r="58" spans="1:17" ht="13.5" x14ac:dyDescent="0.15">
      <c r="A58" s="465" t="s">
        <v>191</v>
      </c>
      <c r="B58" s="458" t="s">
        <v>192</v>
      </c>
      <c r="C58" s="455" t="s">
        <v>175</v>
      </c>
      <c r="D58" s="455"/>
      <c r="E58" s="259" t="s">
        <v>193</v>
      </c>
      <c r="F58" s="260" t="s">
        <v>193</v>
      </c>
      <c r="G58" s="260" t="s">
        <v>193</v>
      </c>
      <c r="H58" s="260" t="s">
        <v>193</v>
      </c>
      <c r="I58" s="260" t="s">
        <v>193</v>
      </c>
      <c r="J58" s="260" t="s">
        <v>193</v>
      </c>
      <c r="K58" s="260" t="s">
        <v>193</v>
      </c>
      <c r="L58" s="302">
        <v>0</v>
      </c>
      <c r="M58" s="302">
        <v>0</v>
      </c>
      <c r="N58" s="303">
        <v>0</v>
      </c>
      <c r="O58" s="302">
        <v>0</v>
      </c>
      <c r="P58" s="311">
        <v>0</v>
      </c>
      <c r="Q58" s="254"/>
    </row>
    <row r="59" spans="1:17" ht="12" customHeight="1" x14ac:dyDescent="0.15">
      <c r="A59" s="466"/>
      <c r="B59" s="459"/>
      <c r="C59" s="456" t="s">
        <v>179</v>
      </c>
      <c r="D59" s="456"/>
      <c r="E59" s="268" t="s">
        <v>165</v>
      </c>
      <c r="F59" s="269" t="s">
        <v>165</v>
      </c>
      <c r="G59" s="269" t="s">
        <v>165</v>
      </c>
      <c r="H59" s="269" t="s">
        <v>165</v>
      </c>
      <c r="I59" s="269" t="s">
        <v>165</v>
      </c>
      <c r="J59" s="269" t="s">
        <v>165</v>
      </c>
      <c r="K59" s="269" t="s">
        <v>165</v>
      </c>
      <c r="L59" s="269" t="s">
        <v>165</v>
      </c>
      <c r="M59" s="269" t="s">
        <v>165</v>
      </c>
      <c r="N59" s="269" t="s">
        <v>165</v>
      </c>
      <c r="O59" s="269" t="s">
        <v>165</v>
      </c>
      <c r="P59" s="270" t="s">
        <v>165</v>
      </c>
      <c r="Q59" s="254"/>
    </row>
    <row r="60" spans="1:17" ht="13.5" x14ac:dyDescent="0.15">
      <c r="A60" s="466"/>
      <c r="B60" s="459"/>
      <c r="C60" s="457"/>
      <c r="D60" s="457"/>
      <c r="E60" s="312">
        <v>2</v>
      </c>
      <c r="F60" s="307">
        <v>2</v>
      </c>
      <c r="G60" s="286">
        <v>2</v>
      </c>
      <c r="H60" s="286">
        <v>2</v>
      </c>
      <c r="I60" s="286">
        <v>2</v>
      </c>
      <c r="J60" s="286">
        <v>2</v>
      </c>
      <c r="K60" s="286">
        <v>2</v>
      </c>
      <c r="L60" s="292">
        <v>0</v>
      </c>
      <c r="M60" s="292">
        <v>0</v>
      </c>
      <c r="N60" s="292">
        <v>0</v>
      </c>
      <c r="O60" s="292">
        <v>0</v>
      </c>
      <c r="P60" s="313">
        <v>0</v>
      </c>
      <c r="Q60" s="254"/>
    </row>
    <row r="61" spans="1:17" ht="12" customHeight="1" x14ac:dyDescent="0.15">
      <c r="A61" s="466"/>
      <c r="B61" s="459"/>
      <c r="C61" s="437" t="s">
        <v>166</v>
      </c>
      <c r="D61" s="437"/>
      <c r="E61" s="268" t="s">
        <v>172</v>
      </c>
      <c r="F61" s="269" t="s">
        <v>172</v>
      </c>
      <c r="G61" s="269" t="s">
        <v>172</v>
      </c>
      <c r="H61" s="269" t="s">
        <v>172</v>
      </c>
      <c r="I61" s="269" t="s">
        <v>172</v>
      </c>
      <c r="J61" s="269" t="s">
        <v>172</v>
      </c>
      <c r="K61" s="269" t="s">
        <v>172</v>
      </c>
      <c r="L61" s="269" t="s">
        <v>172</v>
      </c>
      <c r="M61" s="305" t="s">
        <v>172</v>
      </c>
      <c r="N61" s="269" t="s">
        <v>172</v>
      </c>
      <c r="O61" s="269" t="s">
        <v>172</v>
      </c>
      <c r="P61" s="270" t="s">
        <v>172</v>
      </c>
      <c r="Q61" s="254"/>
    </row>
    <row r="62" spans="1:17" ht="14.25" thickBot="1" x14ac:dyDescent="0.2">
      <c r="A62" s="466"/>
      <c r="B62" s="460"/>
      <c r="C62" s="438"/>
      <c r="D62" s="438"/>
      <c r="E62" s="314">
        <v>15</v>
      </c>
      <c r="F62" s="272">
        <v>16</v>
      </c>
      <c r="G62" s="272">
        <v>17</v>
      </c>
      <c r="H62" s="272">
        <v>21</v>
      </c>
      <c r="I62" s="272">
        <v>27</v>
      </c>
      <c r="J62" s="272">
        <v>18</v>
      </c>
      <c r="K62" s="272">
        <v>15</v>
      </c>
      <c r="L62" s="292">
        <v>0</v>
      </c>
      <c r="M62" s="292">
        <v>0</v>
      </c>
      <c r="N62" s="292">
        <v>0</v>
      </c>
      <c r="O62" s="292">
        <v>0</v>
      </c>
      <c r="P62" s="313">
        <v>0</v>
      </c>
    </row>
    <row r="63" spans="1:17" ht="13.5" x14ac:dyDescent="0.15">
      <c r="A63" s="466"/>
      <c r="B63" s="458" t="s">
        <v>194</v>
      </c>
      <c r="C63" s="455" t="s">
        <v>175</v>
      </c>
      <c r="D63" s="455"/>
      <c r="E63" s="259" t="s">
        <v>195</v>
      </c>
      <c r="F63" s="260" t="s">
        <v>195</v>
      </c>
      <c r="G63" s="260" t="s">
        <v>195</v>
      </c>
      <c r="H63" s="260" t="s">
        <v>195</v>
      </c>
      <c r="I63" s="260" t="s">
        <v>195</v>
      </c>
      <c r="J63" s="260" t="s">
        <v>195</v>
      </c>
      <c r="K63" s="260" t="s">
        <v>195</v>
      </c>
      <c r="L63" s="302">
        <v>0</v>
      </c>
      <c r="M63" s="302">
        <v>0</v>
      </c>
      <c r="N63" s="303">
        <v>0</v>
      </c>
      <c r="O63" s="302">
        <v>0</v>
      </c>
      <c r="P63" s="311">
        <v>0</v>
      </c>
    </row>
    <row r="64" spans="1:17" x14ac:dyDescent="0.15">
      <c r="A64" s="466"/>
      <c r="B64" s="459"/>
      <c r="C64" s="456" t="s">
        <v>179</v>
      </c>
      <c r="D64" s="456"/>
      <c r="E64" s="268" t="s">
        <v>165</v>
      </c>
      <c r="F64" s="269" t="s">
        <v>165</v>
      </c>
      <c r="G64" s="269" t="s">
        <v>165</v>
      </c>
      <c r="H64" s="269" t="s">
        <v>165</v>
      </c>
      <c r="I64" s="269" t="s">
        <v>165</v>
      </c>
      <c r="J64" s="269" t="s">
        <v>165</v>
      </c>
      <c r="K64" s="269" t="s">
        <v>165</v>
      </c>
      <c r="L64" s="269" t="s">
        <v>165</v>
      </c>
      <c r="M64" s="269" t="s">
        <v>165</v>
      </c>
      <c r="N64" s="269" t="s">
        <v>165</v>
      </c>
      <c r="O64" s="269" t="s">
        <v>165</v>
      </c>
      <c r="P64" s="270" t="s">
        <v>165</v>
      </c>
    </row>
    <row r="65" spans="1:16" ht="13.5" x14ac:dyDescent="0.15">
      <c r="A65" s="466"/>
      <c r="B65" s="459"/>
      <c r="C65" s="457"/>
      <c r="D65" s="457"/>
      <c r="E65" s="312">
        <v>10</v>
      </c>
      <c r="F65" s="307">
        <v>10</v>
      </c>
      <c r="G65" s="307">
        <v>10</v>
      </c>
      <c r="H65" s="307">
        <v>10</v>
      </c>
      <c r="I65" s="307">
        <v>10</v>
      </c>
      <c r="J65" s="307">
        <v>11</v>
      </c>
      <c r="K65" s="307">
        <v>10</v>
      </c>
      <c r="L65" s="292">
        <v>0</v>
      </c>
      <c r="M65" s="292">
        <v>0</v>
      </c>
      <c r="N65" s="292">
        <v>0</v>
      </c>
      <c r="O65" s="292">
        <v>0</v>
      </c>
      <c r="P65" s="313">
        <v>0</v>
      </c>
    </row>
    <row r="66" spans="1:16" x14ac:dyDescent="0.15">
      <c r="A66" s="466"/>
      <c r="B66" s="459"/>
      <c r="C66" s="437" t="s">
        <v>166</v>
      </c>
      <c r="D66" s="437"/>
      <c r="E66" s="268" t="s">
        <v>172</v>
      </c>
      <c r="F66" s="269" t="s">
        <v>172</v>
      </c>
      <c r="G66" s="269" t="s">
        <v>172</v>
      </c>
      <c r="H66" s="269" t="s">
        <v>172</v>
      </c>
      <c r="I66" s="269" t="s">
        <v>172</v>
      </c>
      <c r="J66" s="269" t="s">
        <v>172</v>
      </c>
      <c r="K66" s="269" t="s">
        <v>172</v>
      </c>
      <c r="L66" s="269" t="s">
        <v>172</v>
      </c>
      <c r="M66" s="269" t="s">
        <v>172</v>
      </c>
      <c r="N66" s="269" t="s">
        <v>172</v>
      </c>
      <c r="O66" s="269" t="s">
        <v>172</v>
      </c>
      <c r="P66" s="270" t="s">
        <v>172</v>
      </c>
    </row>
    <row r="67" spans="1:16" ht="14.25" thickBot="1" x14ac:dyDescent="0.2">
      <c r="A67" s="466"/>
      <c r="B67" s="460"/>
      <c r="C67" s="438"/>
      <c r="D67" s="438"/>
      <c r="E67" s="314">
        <v>72</v>
      </c>
      <c r="F67" s="310">
        <v>85</v>
      </c>
      <c r="G67" s="310">
        <v>91</v>
      </c>
      <c r="H67" s="310">
        <v>91</v>
      </c>
      <c r="I67" s="310">
        <v>102</v>
      </c>
      <c r="J67" s="310">
        <v>68</v>
      </c>
      <c r="K67" s="310">
        <v>63</v>
      </c>
      <c r="L67" s="292">
        <v>0</v>
      </c>
      <c r="M67" s="292">
        <v>0</v>
      </c>
      <c r="N67" s="292">
        <v>0</v>
      </c>
      <c r="O67" s="292">
        <v>0</v>
      </c>
      <c r="P67" s="313">
        <v>0</v>
      </c>
    </row>
    <row r="68" spans="1:16" ht="13.5" x14ac:dyDescent="0.15">
      <c r="A68" s="466"/>
      <c r="B68" s="458" t="s">
        <v>196</v>
      </c>
      <c r="C68" s="455" t="s">
        <v>175</v>
      </c>
      <c r="D68" s="455"/>
      <c r="E68" s="259" t="s">
        <v>169</v>
      </c>
      <c r="F68" s="275" t="s">
        <v>185</v>
      </c>
      <c r="G68" s="275" t="s">
        <v>185</v>
      </c>
      <c r="H68" s="302">
        <v>0</v>
      </c>
      <c r="I68" s="302">
        <v>0</v>
      </c>
      <c r="J68" s="303">
        <v>0</v>
      </c>
      <c r="K68" s="302">
        <v>0</v>
      </c>
      <c r="L68" s="275" t="s">
        <v>185</v>
      </c>
      <c r="M68" s="275" t="s">
        <v>185</v>
      </c>
      <c r="N68" s="275" t="s">
        <v>185</v>
      </c>
      <c r="O68" s="275" t="s">
        <v>185</v>
      </c>
      <c r="P68" s="276" t="s">
        <v>185</v>
      </c>
    </row>
    <row r="69" spans="1:16" x14ac:dyDescent="0.15">
      <c r="A69" s="466"/>
      <c r="B69" s="459"/>
      <c r="C69" s="456" t="s">
        <v>179</v>
      </c>
      <c r="D69" s="456"/>
      <c r="E69" s="268" t="s">
        <v>165</v>
      </c>
      <c r="F69" s="269" t="s">
        <v>165</v>
      </c>
      <c r="G69" s="269" t="s">
        <v>165</v>
      </c>
      <c r="H69" s="269" t="s">
        <v>165</v>
      </c>
      <c r="I69" s="269" t="s">
        <v>165</v>
      </c>
      <c r="J69" s="269" t="s">
        <v>165</v>
      </c>
      <c r="K69" s="269" t="s">
        <v>165</v>
      </c>
      <c r="L69" s="269" t="s">
        <v>165</v>
      </c>
      <c r="M69" s="269" t="s">
        <v>165</v>
      </c>
      <c r="N69" s="269" t="s">
        <v>165</v>
      </c>
      <c r="O69" s="269" t="s">
        <v>165</v>
      </c>
      <c r="P69" s="270" t="s">
        <v>165</v>
      </c>
    </row>
    <row r="70" spans="1:16" ht="13.5" x14ac:dyDescent="0.15">
      <c r="A70" s="466"/>
      <c r="B70" s="459"/>
      <c r="C70" s="457"/>
      <c r="D70" s="457"/>
      <c r="E70" s="312">
        <v>3</v>
      </c>
      <c r="F70" s="286">
        <v>2</v>
      </c>
      <c r="G70" s="286">
        <v>1</v>
      </c>
      <c r="H70" s="292">
        <v>0</v>
      </c>
      <c r="I70" s="292">
        <v>0</v>
      </c>
      <c r="J70" s="292">
        <v>0</v>
      </c>
      <c r="K70" s="292">
        <v>0</v>
      </c>
      <c r="L70" s="286">
        <v>16</v>
      </c>
      <c r="M70" s="286">
        <v>30</v>
      </c>
      <c r="N70" s="286">
        <v>28</v>
      </c>
      <c r="O70" s="286">
        <v>27</v>
      </c>
      <c r="P70" s="287">
        <v>27</v>
      </c>
    </row>
    <row r="71" spans="1:16" x14ac:dyDescent="0.15">
      <c r="A71" s="466"/>
      <c r="B71" s="459"/>
      <c r="C71" s="437" t="s">
        <v>166</v>
      </c>
      <c r="D71" s="437"/>
      <c r="E71" s="268" t="s">
        <v>172</v>
      </c>
      <c r="F71" s="269" t="s">
        <v>172</v>
      </c>
      <c r="G71" s="269" t="s">
        <v>172</v>
      </c>
      <c r="H71" s="269" t="s">
        <v>172</v>
      </c>
      <c r="I71" s="269" t="s">
        <v>172</v>
      </c>
      <c r="J71" s="269" t="s">
        <v>172</v>
      </c>
      <c r="K71" s="269" t="s">
        <v>172</v>
      </c>
      <c r="L71" s="269" t="s">
        <v>172</v>
      </c>
      <c r="M71" s="269" t="s">
        <v>172</v>
      </c>
      <c r="N71" s="269" t="s">
        <v>172</v>
      </c>
      <c r="O71" s="269" t="s">
        <v>172</v>
      </c>
      <c r="P71" s="270" t="s">
        <v>172</v>
      </c>
    </row>
    <row r="72" spans="1:16" ht="14.25" thickBot="1" x14ac:dyDescent="0.2">
      <c r="A72" s="466"/>
      <c r="B72" s="460"/>
      <c r="C72" s="438"/>
      <c r="D72" s="438"/>
      <c r="E72" s="314">
        <v>14</v>
      </c>
      <c r="F72" s="272">
        <v>5</v>
      </c>
      <c r="G72" s="272">
        <v>2</v>
      </c>
      <c r="H72" s="292">
        <v>0</v>
      </c>
      <c r="I72" s="292">
        <v>0</v>
      </c>
      <c r="J72" s="292">
        <v>0</v>
      </c>
      <c r="K72" s="292">
        <v>0</v>
      </c>
      <c r="L72" s="272">
        <v>59</v>
      </c>
      <c r="M72" s="272">
        <v>149</v>
      </c>
      <c r="N72" s="272">
        <v>175</v>
      </c>
      <c r="O72" s="272">
        <v>138</v>
      </c>
      <c r="P72" s="273">
        <v>168</v>
      </c>
    </row>
    <row r="73" spans="1:16" ht="13.5" x14ac:dyDescent="0.15">
      <c r="A73" s="466"/>
      <c r="B73" s="458" t="s">
        <v>197</v>
      </c>
      <c r="C73" s="455" t="s">
        <v>175</v>
      </c>
      <c r="D73" s="455"/>
      <c r="E73" s="259" t="s">
        <v>198</v>
      </c>
      <c r="F73" s="260" t="s">
        <v>198</v>
      </c>
      <c r="G73" s="260" t="s">
        <v>198</v>
      </c>
      <c r="H73" s="260" t="s">
        <v>198</v>
      </c>
      <c r="I73" s="260" t="s">
        <v>198</v>
      </c>
      <c r="J73" s="260" t="s">
        <v>198</v>
      </c>
      <c r="K73" s="260" t="s">
        <v>198</v>
      </c>
      <c r="L73" s="260" t="s">
        <v>198</v>
      </c>
      <c r="M73" s="260" t="s">
        <v>198</v>
      </c>
      <c r="N73" s="260" t="s">
        <v>198</v>
      </c>
      <c r="O73" s="260" t="s">
        <v>198</v>
      </c>
      <c r="P73" s="261" t="s">
        <v>198</v>
      </c>
    </row>
    <row r="74" spans="1:16" x14ac:dyDescent="0.15">
      <c r="A74" s="466"/>
      <c r="B74" s="459"/>
      <c r="C74" s="456" t="s">
        <v>179</v>
      </c>
      <c r="D74" s="456"/>
      <c r="E74" s="268" t="s">
        <v>165</v>
      </c>
      <c r="F74" s="269" t="s">
        <v>165</v>
      </c>
      <c r="G74" s="269" t="s">
        <v>165</v>
      </c>
      <c r="H74" s="269" t="s">
        <v>165</v>
      </c>
      <c r="I74" s="269" t="s">
        <v>165</v>
      </c>
      <c r="J74" s="269" t="s">
        <v>165</v>
      </c>
      <c r="K74" s="269" t="s">
        <v>165</v>
      </c>
      <c r="L74" s="269" t="s">
        <v>165</v>
      </c>
      <c r="M74" s="269" t="s">
        <v>165</v>
      </c>
      <c r="N74" s="269" t="s">
        <v>165</v>
      </c>
      <c r="O74" s="269" t="s">
        <v>165</v>
      </c>
      <c r="P74" s="270" t="s">
        <v>165</v>
      </c>
    </row>
    <row r="75" spans="1:16" ht="13.5" x14ac:dyDescent="0.15">
      <c r="A75" s="466"/>
      <c r="B75" s="459"/>
      <c r="C75" s="457"/>
      <c r="D75" s="457"/>
      <c r="E75" s="312">
        <v>3</v>
      </c>
      <c r="F75" s="286">
        <v>1</v>
      </c>
      <c r="G75" s="286">
        <v>3</v>
      </c>
      <c r="H75" s="286">
        <v>4</v>
      </c>
      <c r="I75" s="286">
        <v>4</v>
      </c>
      <c r="J75" s="286">
        <v>1</v>
      </c>
      <c r="K75" s="286">
        <v>1</v>
      </c>
      <c r="L75" s="286">
        <v>10</v>
      </c>
      <c r="M75" s="286">
        <v>5</v>
      </c>
      <c r="N75" s="286">
        <v>2</v>
      </c>
      <c r="O75" s="286">
        <v>3</v>
      </c>
      <c r="P75" s="287">
        <v>3</v>
      </c>
    </row>
    <row r="76" spans="1:16" x14ac:dyDescent="0.15">
      <c r="A76" s="466"/>
      <c r="B76" s="459"/>
      <c r="C76" s="437" t="s">
        <v>166</v>
      </c>
      <c r="D76" s="437"/>
      <c r="E76" s="268" t="s">
        <v>172</v>
      </c>
      <c r="F76" s="269" t="s">
        <v>172</v>
      </c>
      <c r="G76" s="269" t="s">
        <v>172</v>
      </c>
      <c r="H76" s="269" t="s">
        <v>172</v>
      </c>
      <c r="I76" s="269" t="s">
        <v>172</v>
      </c>
      <c r="J76" s="269" t="s">
        <v>172</v>
      </c>
      <c r="K76" s="269" t="s">
        <v>172</v>
      </c>
      <c r="L76" s="269" t="s">
        <v>172</v>
      </c>
      <c r="M76" s="269" t="s">
        <v>172</v>
      </c>
      <c r="N76" s="269" t="s">
        <v>172</v>
      </c>
      <c r="O76" s="269" t="s">
        <v>172</v>
      </c>
      <c r="P76" s="270" t="s">
        <v>172</v>
      </c>
    </row>
    <row r="77" spans="1:16" ht="14.25" thickBot="1" x14ac:dyDescent="0.2">
      <c r="A77" s="467"/>
      <c r="B77" s="460"/>
      <c r="C77" s="438"/>
      <c r="D77" s="438"/>
      <c r="E77" s="314">
        <v>3</v>
      </c>
      <c r="F77" s="272">
        <v>1</v>
      </c>
      <c r="G77" s="272">
        <v>3</v>
      </c>
      <c r="H77" s="272">
        <v>4</v>
      </c>
      <c r="I77" s="272">
        <v>4</v>
      </c>
      <c r="J77" s="272">
        <v>1</v>
      </c>
      <c r="K77" s="272">
        <v>1</v>
      </c>
      <c r="L77" s="272">
        <v>10</v>
      </c>
      <c r="M77" s="272">
        <v>5</v>
      </c>
      <c r="N77" s="272">
        <v>2</v>
      </c>
      <c r="O77" s="272">
        <v>3</v>
      </c>
      <c r="P77" s="273">
        <v>3</v>
      </c>
    </row>
    <row r="78" spans="1:16" ht="13.35" customHeight="1" x14ac:dyDescent="0.15">
      <c r="A78" s="439" t="s">
        <v>199</v>
      </c>
      <c r="B78" s="442" t="s">
        <v>200</v>
      </c>
      <c r="C78" s="445" t="s">
        <v>175</v>
      </c>
      <c r="D78" s="446"/>
      <c r="E78" s="315" t="s">
        <v>187</v>
      </c>
      <c r="F78" s="260" t="s">
        <v>187</v>
      </c>
      <c r="G78" s="260" t="s">
        <v>187</v>
      </c>
      <c r="H78" s="260" t="s">
        <v>187</v>
      </c>
      <c r="I78" s="260" t="s">
        <v>187</v>
      </c>
      <c r="J78" s="260" t="s">
        <v>187</v>
      </c>
      <c r="K78" s="260" t="s">
        <v>187</v>
      </c>
      <c r="L78" s="303">
        <v>0</v>
      </c>
      <c r="M78" s="260" t="s">
        <v>187</v>
      </c>
      <c r="N78" s="260" t="s">
        <v>187</v>
      </c>
      <c r="O78" s="260" t="s">
        <v>187</v>
      </c>
      <c r="P78" s="261" t="s">
        <v>187</v>
      </c>
    </row>
    <row r="79" spans="1:16" ht="12" customHeight="1" x14ac:dyDescent="0.15">
      <c r="A79" s="440"/>
      <c r="B79" s="443"/>
      <c r="C79" s="447" t="s">
        <v>179</v>
      </c>
      <c r="D79" s="448"/>
      <c r="E79" s="305" t="s">
        <v>165</v>
      </c>
      <c r="F79" s="269" t="s">
        <v>165</v>
      </c>
      <c r="G79" s="269" t="s">
        <v>165</v>
      </c>
      <c r="H79" s="269" t="s">
        <v>165</v>
      </c>
      <c r="I79" s="269" t="s">
        <v>165</v>
      </c>
      <c r="J79" s="269" t="s">
        <v>165</v>
      </c>
      <c r="K79" s="269" t="s">
        <v>165</v>
      </c>
      <c r="L79" s="269" t="s">
        <v>165</v>
      </c>
      <c r="M79" s="269" t="s">
        <v>165</v>
      </c>
      <c r="N79" s="269" t="s">
        <v>165</v>
      </c>
      <c r="O79" s="269" t="s">
        <v>165</v>
      </c>
      <c r="P79" s="270" t="s">
        <v>165</v>
      </c>
    </row>
    <row r="80" spans="1:16" ht="13.5" x14ac:dyDescent="0.15">
      <c r="A80" s="440"/>
      <c r="B80" s="443"/>
      <c r="C80" s="449"/>
      <c r="D80" s="450"/>
      <c r="E80" s="316">
        <v>1</v>
      </c>
      <c r="F80" s="307">
        <v>1</v>
      </c>
      <c r="G80" s="307">
        <v>1</v>
      </c>
      <c r="H80" s="307">
        <v>1</v>
      </c>
      <c r="I80" s="307">
        <v>1</v>
      </c>
      <c r="J80" s="307">
        <v>1</v>
      </c>
      <c r="K80" s="307">
        <v>1</v>
      </c>
      <c r="L80" s="292">
        <v>0</v>
      </c>
      <c r="M80" s="307">
        <v>1</v>
      </c>
      <c r="N80" s="307">
        <v>1</v>
      </c>
      <c r="O80" s="307">
        <v>1</v>
      </c>
      <c r="P80" s="317">
        <v>1</v>
      </c>
    </row>
    <row r="81" spans="1:16" ht="12" customHeight="1" x14ac:dyDescent="0.15">
      <c r="A81" s="440"/>
      <c r="B81" s="443"/>
      <c r="C81" s="451" t="s">
        <v>166</v>
      </c>
      <c r="D81" s="452"/>
      <c r="E81" s="305" t="s">
        <v>172</v>
      </c>
      <c r="F81" s="269" t="s">
        <v>172</v>
      </c>
      <c r="G81" s="269" t="s">
        <v>172</v>
      </c>
      <c r="H81" s="269" t="s">
        <v>172</v>
      </c>
      <c r="I81" s="269" t="s">
        <v>172</v>
      </c>
      <c r="J81" s="269" t="s">
        <v>172</v>
      </c>
      <c r="K81" s="269" t="s">
        <v>172</v>
      </c>
      <c r="L81" s="269" t="s">
        <v>172</v>
      </c>
      <c r="M81" s="269" t="s">
        <v>172</v>
      </c>
      <c r="N81" s="269" t="s">
        <v>172</v>
      </c>
      <c r="O81" s="269" t="s">
        <v>172</v>
      </c>
      <c r="P81" s="270" t="s">
        <v>172</v>
      </c>
    </row>
    <row r="82" spans="1:16" ht="14.25" thickBot="1" x14ac:dyDescent="0.2">
      <c r="A82" s="440"/>
      <c r="B82" s="444"/>
      <c r="C82" s="453"/>
      <c r="D82" s="454"/>
      <c r="E82" s="318">
        <v>133</v>
      </c>
      <c r="F82" s="272">
        <v>80</v>
      </c>
      <c r="G82" s="272">
        <v>135</v>
      </c>
      <c r="H82" s="272">
        <v>72</v>
      </c>
      <c r="I82" s="272">
        <v>97</v>
      </c>
      <c r="J82" s="272">
        <v>37</v>
      </c>
      <c r="K82" s="272">
        <v>91</v>
      </c>
      <c r="L82" s="292">
        <v>0</v>
      </c>
      <c r="M82" s="272">
        <v>46</v>
      </c>
      <c r="N82" s="272">
        <v>60</v>
      </c>
      <c r="O82" s="272">
        <v>66</v>
      </c>
      <c r="P82" s="273">
        <v>65</v>
      </c>
    </row>
    <row r="83" spans="1:16" ht="13.35" customHeight="1" x14ac:dyDescent="0.15">
      <c r="A83" s="440"/>
      <c r="B83" s="439" t="s">
        <v>201</v>
      </c>
      <c r="C83" s="455" t="s">
        <v>175</v>
      </c>
      <c r="D83" s="455"/>
      <c r="E83" s="298">
        <v>0</v>
      </c>
      <c r="F83" s="303">
        <v>0</v>
      </c>
      <c r="G83" s="260" t="s">
        <v>187</v>
      </c>
      <c r="H83" s="260" t="s">
        <v>187</v>
      </c>
      <c r="I83" s="260" t="s">
        <v>187</v>
      </c>
      <c r="J83" s="260" t="s">
        <v>187</v>
      </c>
      <c r="K83" s="260" t="s">
        <v>187</v>
      </c>
      <c r="L83" s="303">
        <v>0</v>
      </c>
      <c r="M83" s="260" t="s">
        <v>187</v>
      </c>
      <c r="N83" s="260" t="s">
        <v>187</v>
      </c>
      <c r="O83" s="260" t="s">
        <v>187</v>
      </c>
      <c r="P83" s="311">
        <v>0</v>
      </c>
    </row>
    <row r="84" spans="1:16" ht="12" customHeight="1" x14ac:dyDescent="0.15">
      <c r="A84" s="440"/>
      <c r="B84" s="440"/>
      <c r="C84" s="456" t="s">
        <v>179</v>
      </c>
      <c r="D84" s="456"/>
      <c r="E84" s="268" t="s">
        <v>165</v>
      </c>
      <c r="F84" s="269" t="s">
        <v>165</v>
      </c>
      <c r="G84" s="269" t="s">
        <v>165</v>
      </c>
      <c r="H84" s="269" t="s">
        <v>165</v>
      </c>
      <c r="I84" s="269" t="s">
        <v>165</v>
      </c>
      <c r="J84" s="269" t="s">
        <v>165</v>
      </c>
      <c r="K84" s="269" t="s">
        <v>165</v>
      </c>
      <c r="L84" s="269" t="s">
        <v>165</v>
      </c>
      <c r="M84" s="269" t="s">
        <v>165</v>
      </c>
      <c r="N84" s="269" t="s">
        <v>165</v>
      </c>
      <c r="O84" s="269" t="s">
        <v>165</v>
      </c>
      <c r="P84" s="270" t="s">
        <v>165</v>
      </c>
    </row>
    <row r="85" spans="1:16" ht="13.5" x14ac:dyDescent="0.15">
      <c r="A85" s="440"/>
      <c r="B85" s="440"/>
      <c r="C85" s="457"/>
      <c r="D85" s="457"/>
      <c r="E85" s="300">
        <v>0</v>
      </c>
      <c r="F85" s="292">
        <v>0</v>
      </c>
      <c r="G85" s="286">
        <v>1</v>
      </c>
      <c r="H85" s="286">
        <v>1</v>
      </c>
      <c r="I85" s="286">
        <v>1</v>
      </c>
      <c r="J85" s="286">
        <v>1</v>
      </c>
      <c r="K85" s="286">
        <v>1</v>
      </c>
      <c r="L85" s="292">
        <v>0</v>
      </c>
      <c r="M85" s="286">
        <v>1</v>
      </c>
      <c r="N85" s="286">
        <v>1</v>
      </c>
      <c r="O85" s="286">
        <v>1</v>
      </c>
      <c r="P85" s="313">
        <v>0</v>
      </c>
    </row>
    <row r="86" spans="1:16" ht="12" customHeight="1" x14ac:dyDescent="0.15">
      <c r="A86" s="440"/>
      <c r="B86" s="440"/>
      <c r="C86" s="437" t="s">
        <v>166</v>
      </c>
      <c r="D86" s="437"/>
      <c r="E86" s="299" t="s">
        <v>172</v>
      </c>
      <c r="F86" s="269" t="s">
        <v>172</v>
      </c>
      <c r="G86" s="269" t="s">
        <v>172</v>
      </c>
      <c r="H86" s="269" t="s">
        <v>172</v>
      </c>
      <c r="I86" s="269" t="s">
        <v>172</v>
      </c>
      <c r="J86" s="269" t="s">
        <v>172</v>
      </c>
      <c r="K86" s="269" t="s">
        <v>172</v>
      </c>
      <c r="L86" s="269" t="s">
        <v>172</v>
      </c>
      <c r="M86" s="269" t="s">
        <v>172</v>
      </c>
      <c r="N86" s="269" t="s">
        <v>172</v>
      </c>
      <c r="O86" s="269" t="s">
        <v>172</v>
      </c>
      <c r="P86" s="270" t="s">
        <v>172</v>
      </c>
    </row>
    <row r="87" spans="1:16" ht="14.25" thickBot="1" x14ac:dyDescent="0.2">
      <c r="A87" s="441"/>
      <c r="B87" s="441"/>
      <c r="C87" s="438"/>
      <c r="D87" s="438"/>
      <c r="E87" s="309">
        <v>0</v>
      </c>
      <c r="F87" s="296">
        <v>0</v>
      </c>
      <c r="G87" s="272">
        <v>343</v>
      </c>
      <c r="H87" s="272">
        <v>915</v>
      </c>
      <c r="I87" s="272">
        <v>312</v>
      </c>
      <c r="J87" s="272">
        <v>143</v>
      </c>
      <c r="K87" s="272">
        <v>133</v>
      </c>
      <c r="L87" s="296">
        <v>0</v>
      </c>
      <c r="M87" s="272">
        <v>91</v>
      </c>
      <c r="N87" s="272">
        <v>58</v>
      </c>
      <c r="O87" s="272">
        <v>85</v>
      </c>
      <c r="P87" s="319">
        <v>0</v>
      </c>
    </row>
  </sheetData>
  <mergeCells count="74">
    <mergeCell ref="A2:B2"/>
    <mergeCell ref="C2:D2"/>
    <mergeCell ref="A3:A12"/>
    <mergeCell ref="B3:B7"/>
    <mergeCell ref="C3:D3"/>
    <mergeCell ref="C4:D5"/>
    <mergeCell ref="C6:D7"/>
    <mergeCell ref="B8:B12"/>
    <mergeCell ref="C8:D8"/>
    <mergeCell ref="C9:D10"/>
    <mergeCell ref="C11:D12"/>
    <mergeCell ref="A13:B17"/>
    <mergeCell ref="C13:D13"/>
    <mergeCell ref="C14:D15"/>
    <mergeCell ref="C16:D17"/>
    <mergeCell ref="B23:B27"/>
    <mergeCell ref="C23:D23"/>
    <mergeCell ref="C24:D25"/>
    <mergeCell ref="C26:D27"/>
    <mergeCell ref="A28:B32"/>
    <mergeCell ref="C28:D28"/>
    <mergeCell ref="C29:D30"/>
    <mergeCell ref="C31:D32"/>
    <mergeCell ref="A18:A27"/>
    <mergeCell ref="B18:B22"/>
    <mergeCell ref="C18:D18"/>
    <mergeCell ref="C19:D20"/>
    <mergeCell ref="C21:D22"/>
    <mergeCell ref="A33:B37"/>
    <mergeCell ref="C33:D33"/>
    <mergeCell ref="C34:D35"/>
    <mergeCell ref="C36:D37"/>
    <mergeCell ref="A38:B42"/>
    <mergeCell ref="C38:D38"/>
    <mergeCell ref="C39:D40"/>
    <mergeCell ref="C41:D42"/>
    <mergeCell ref="A43:B47"/>
    <mergeCell ref="C43:D43"/>
    <mergeCell ref="C44:D45"/>
    <mergeCell ref="C46:D47"/>
    <mergeCell ref="A48:B52"/>
    <mergeCell ref="C48:D48"/>
    <mergeCell ref="C49:D50"/>
    <mergeCell ref="C51:D52"/>
    <mergeCell ref="A53:B57"/>
    <mergeCell ref="C53:D53"/>
    <mergeCell ref="C54:D55"/>
    <mergeCell ref="C56:D57"/>
    <mergeCell ref="A58:A77"/>
    <mergeCell ref="B58:B62"/>
    <mergeCell ref="C58:D58"/>
    <mergeCell ref="C59:D60"/>
    <mergeCell ref="C61:D62"/>
    <mergeCell ref="B63:B67"/>
    <mergeCell ref="C63:D63"/>
    <mergeCell ref="C64:D65"/>
    <mergeCell ref="C66:D67"/>
    <mergeCell ref="B68:B72"/>
    <mergeCell ref="C68:D68"/>
    <mergeCell ref="C69:D70"/>
    <mergeCell ref="C71:D72"/>
    <mergeCell ref="A78:A87"/>
    <mergeCell ref="B78:B82"/>
    <mergeCell ref="C78:D78"/>
    <mergeCell ref="C79:D80"/>
    <mergeCell ref="C81:D82"/>
    <mergeCell ref="B83:B87"/>
    <mergeCell ref="C83:D83"/>
    <mergeCell ref="C84:D85"/>
    <mergeCell ref="C86:D87"/>
    <mergeCell ref="B73:B77"/>
    <mergeCell ref="C73:D73"/>
    <mergeCell ref="C74:D75"/>
    <mergeCell ref="C76:D77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58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outlinePr summaryBelow="0" summaryRight="0"/>
    <pageSetUpPr autoPageBreaks="0" fitToPage="1"/>
  </sheetPr>
  <dimension ref="A1:S28"/>
  <sheetViews>
    <sheetView showGridLines="0" view="pageBreakPreview" zoomScaleNormal="100" zoomScaleSheetLayoutView="100" workbookViewId="0"/>
  </sheetViews>
  <sheetFormatPr defaultColWidth="10.875" defaultRowHeight="12" x14ac:dyDescent="0.15"/>
  <cols>
    <col min="1" max="1" width="12.375" style="166" customWidth="1"/>
    <col min="2" max="2" width="19.125" style="167" customWidth="1"/>
    <col min="3" max="3" width="9.5" style="167" customWidth="1"/>
    <col min="4" max="8" width="12.5" style="167" customWidth="1"/>
    <col min="9" max="9" width="12.625" style="167" customWidth="1"/>
    <col min="10" max="18" width="7.5" style="167" customWidth="1"/>
    <col min="19" max="19" width="6.875" style="167" customWidth="1"/>
    <col min="20" max="257" width="10.875" style="166"/>
    <col min="258" max="258" width="11.125" style="166" customWidth="1"/>
    <col min="259" max="274" width="7.5" style="166" customWidth="1"/>
    <col min="275" max="275" width="6.875" style="166" customWidth="1"/>
    <col min="276" max="513" width="10.875" style="166"/>
    <col min="514" max="514" width="11.125" style="166" customWidth="1"/>
    <col min="515" max="530" width="7.5" style="166" customWidth="1"/>
    <col min="531" max="531" width="6.875" style="166" customWidth="1"/>
    <col min="532" max="769" width="10.875" style="166"/>
    <col min="770" max="770" width="11.125" style="166" customWidth="1"/>
    <col min="771" max="786" width="7.5" style="166" customWidth="1"/>
    <col min="787" max="787" width="6.875" style="166" customWidth="1"/>
    <col min="788" max="1025" width="10.875" style="166"/>
    <col min="1026" max="1026" width="11.125" style="166" customWidth="1"/>
    <col min="1027" max="1042" width="7.5" style="166" customWidth="1"/>
    <col min="1043" max="1043" width="6.875" style="166" customWidth="1"/>
    <col min="1044" max="1281" width="10.875" style="166"/>
    <col min="1282" max="1282" width="11.125" style="166" customWidth="1"/>
    <col min="1283" max="1298" width="7.5" style="166" customWidth="1"/>
    <col min="1299" max="1299" width="6.875" style="166" customWidth="1"/>
    <col min="1300" max="1537" width="10.875" style="166"/>
    <col min="1538" max="1538" width="11.125" style="166" customWidth="1"/>
    <col min="1539" max="1554" width="7.5" style="166" customWidth="1"/>
    <col min="1555" max="1555" width="6.875" style="166" customWidth="1"/>
    <col min="1556" max="1793" width="10.875" style="166"/>
    <col min="1794" max="1794" width="11.125" style="166" customWidth="1"/>
    <col min="1795" max="1810" width="7.5" style="166" customWidth="1"/>
    <col min="1811" max="1811" width="6.875" style="166" customWidth="1"/>
    <col min="1812" max="2049" width="10.875" style="166"/>
    <col min="2050" max="2050" width="11.125" style="166" customWidth="1"/>
    <col min="2051" max="2066" width="7.5" style="166" customWidth="1"/>
    <col min="2067" max="2067" width="6.875" style="166" customWidth="1"/>
    <col min="2068" max="2305" width="10.875" style="166"/>
    <col min="2306" max="2306" width="11.125" style="166" customWidth="1"/>
    <col min="2307" max="2322" width="7.5" style="166" customWidth="1"/>
    <col min="2323" max="2323" width="6.875" style="166" customWidth="1"/>
    <col min="2324" max="2561" width="10.875" style="166"/>
    <col min="2562" max="2562" width="11.125" style="166" customWidth="1"/>
    <col min="2563" max="2578" width="7.5" style="166" customWidth="1"/>
    <col min="2579" max="2579" width="6.875" style="166" customWidth="1"/>
    <col min="2580" max="2817" width="10.875" style="166"/>
    <col min="2818" max="2818" width="11.125" style="166" customWidth="1"/>
    <col min="2819" max="2834" width="7.5" style="166" customWidth="1"/>
    <col min="2835" max="2835" width="6.875" style="166" customWidth="1"/>
    <col min="2836" max="3073" width="10.875" style="166"/>
    <col min="3074" max="3074" width="11.125" style="166" customWidth="1"/>
    <col min="3075" max="3090" width="7.5" style="166" customWidth="1"/>
    <col min="3091" max="3091" width="6.875" style="166" customWidth="1"/>
    <col min="3092" max="3329" width="10.875" style="166"/>
    <col min="3330" max="3330" width="11.125" style="166" customWidth="1"/>
    <col min="3331" max="3346" width="7.5" style="166" customWidth="1"/>
    <col min="3347" max="3347" width="6.875" style="166" customWidth="1"/>
    <col min="3348" max="3585" width="10.875" style="166"/>
    <col min="3586" max="3586" width="11.125" style="166" customWidth="1"/>
    <col min="3587" max="3602" width="7.5" style="166" customWidth="1"/>
    <col min="3603" max="3603" width="6.875" style="166" customWidth="1"/>
    <col min="3604" max="3841" width="10.875" style="166"/>
    <col min="3842" max="3842" width="11.125" style="166" customWidth="1"/>
    <col min="3843" max="3858" width="7.5" style="166" customWidth="1"/>
    <col min="3859" max="3859" width="6.875" style="166" customWidth="1"/>
    <col min="3860" max="4097" width="10.875" style="166"/>
    <col min="4098" max="4098" width="11.125" style="166" customWidth="1"/>
    <col min="4099" max="4114" width="7.5" style="166" customWidth="1"/>
    <col min="4115" max="4115" width="6.875" style="166" customWidth="1"/>
    <col min="4116" max="4353" width="10.875" style="166"/>
    <col min="4354" max="4354" width="11.125" style="166" customWidth="1"/>
    <col min="4355" max="4370" width="7.5" style="166" customWidth="1"/>
    <col min="4371" max="4371" width="6.875" style="166" customWidth="1"/>
    <col min="4372" max="4609" width="10.875" style="166"/>
    <col min="4610" max="4610" width="11.125" style="166" customWidth="1"/>
    <col min="4611" max="4626" width="7.5" style="166" customWidth="1"/>
    <col min="4627" max="4627" width="6.875" style="166" customWidth="1"/>
    <col min="4628" max="4865" width="10.875" style="166"/>
    <col min="4866" max="4866" width="11.125" style="166" customWidth="1"/>
    <col min="4867" max="4882" width="7.5" style="166" customWidth="1"/>
    <col min="4883" max="4883" width="6.875" style="166" customWidth="1"/>
    <col min="4884" max="5121" width="10.875" style="166"/>
    <col min="5122" max="5122" width="11.125" style="166" customWidth="1"/>
    <col min="5123" max="5138" width="7.5" style="166" customWidth="1"/>
    <col min="5139" max="5139" width="6.875" style="166" customWidth="1"/>
    <col min="5140" max="5377" width="10.875" style="166"/>
    <col min="5378" max="5378" width="11.125" style="166" customWidth="1"/>
    <col min="5379" max="5394" width="7.5" style="166" customWidth="1"/>
    <col min="5395" max="5395" width="6.875" style="166" customWidth="1"/>
    <col min="5396" max="5633" width="10.875" style="166"/>
    <col min="5634" max="5634" width="11.125" style="166" customWidth="1"/>
    <col min="5635" max="5650" width="7.5" style="166" customWidth="1"/>
    <col min="5651" max="5651" width="6.875" style="166" customWidth="1"/>
    <col min="5652" max="5889" width="10.875" style="166"/>
    <col min="5890" max="5890" width="11.125" style="166" customWidth="1"/>
    <col min="5891" max="5906" width="7.5" style="166" customWidth="1"/>
    <col min="5907" max="5907" width="6.875" style="166" customWidth="1"/>
    <col min="5908" max="6145" width="10.875" style="166"/>
    <col min="6146" max="6146" width="11.125" style="166" customWidth="1"/>
    <col min="6147" max="6162" width="7.5" style="166" customWidth="1"/>
    <col min="6163" max="6163" width="6.875" style="166" customWidth="1"/>
    <col min="6164" max="6401" width="10.875" style="166"/>
    <col min="6402" max="6402" width="11.125" style="166" customWidth="1"/>
    <col min="6403" max="6418" width="7.5" style="166" customWidth="1"/>
    <col min="6419" max="6419" width="6.875" style="166" customWidth="1"/>
    <col min="6420" max="6657" width="10.875" style="166"/>
    <col min="6658" max="6658" width="11.125" style="166" customWidth="1"/>
    <col min="6659" max="6674" width="7.5" style="166" customWidth="1"/>
    <col min="6675" max="6675" width="6.875" style="166" customWidth="1"/>
    <col min="6676" max="6913" width="10.875" style="166"/>
    <col min="6914" max="6914" width="11.125" style="166" customWidth="1"/>
    <col min="6915" max="6930" width="7.5" style="166" customWidth="1"/>
    <col min="6931" max="6931" width="6.875" style="166" customWidth="1"/>
    <col min="6932" max="7169" width="10.875" style="166"/>
    <col min="7170" max="7170" width="11.125" style="166" customWidth="1"/>
    <col min="7171" max="7186" width="7.5" style="166" customWidth="1"/>
    <col min="7187" max="7187" width="6.875" style="166" customWidth="1"/>
    <col min="7188" max="7425" width="10.875" style="166"/>
    <col min="7426" max="7426" width="11.125" style="166" customWidth="1"/>
    <col min="7427" max="7442" width="7.5" style="166" customWidth="1"/>
    <col min="7443" max="7443" width="6.875" style="166" customWidth="1"/>
    <col min="7444" max="7681" width="10.875" style="166"/>
    <col min="7682" max="7682" width="11.125" style="166" customWidth="1"/>
    <col min="7683" max="7698" width="7.5" style="166" customWidth="1"/>
    <col min="7699" max="7699" width="6.875" style="166" customWidth="1"/>
    <col min="7700" max="7937" width="10.875" style="166"/>
    <col min="7938" max="7938" width="11.125" style="166" customWidth="1"/>
    <col min="7939" max="7954" width="7.5" style="166" customWidth="1"/>
    <col min="7955" max="7955" width="6.875" style="166" customWidth="1"/>
    <col min="7956" max="8193" width="10.875" style="166"/>
    <col min="8194" max="8194" width="11.125" style="166" customWidth="1"/>
    <col min="8195" max="8210" width="7.5" style="166" customWidth="1"/>
    <col min="8211" max="8211" width="6.875" style="166" customWidth="1"/>
    <col min="8212" max="8449" width="10.875" style="166"/>
    <col min="8450" max="8450" width="11.125" style="166" customWidth="1"/>
    <col min="8451" max="8466" width="7.5" style="166" customWidth="1"/>
    <col min="8467" max="8467" width="6.875" style="166" customWidth="1"/>
    <col min="8468" max="8705" width="10.875" style="166"/>
    <col min="8706" max="8706" width="11.125" style="166" customWidth="1"/>
    <col min="8707" max="8722" width="7.5" style="166" customWidth="1"/>
    <col min="8723" max="8723" width="6.875" style="166" customWidth="1"/>
    <col min="8724" max="8961" width="10.875" style="166"/>
    <col min="8962" max="8962" width="11.125" style="166" customWidth="1"/>
    <col min="8963" max="8978" width="7.5" style="166" customWidth="1"/>
    <col min="8979" max="8979" width="6.875" style="166" customWidth="1"/>
    <col min="8980" max="9217" width="10.875" style="166"/>
    <col min="9218" max="9218" width="11.125" style="166" customWidth="1"/>
    <col min="9219" max="9234" width="7.5" style="166" customWidth="1"/>
    <col min="9235" max="9235" width="6.875" style="166" customWidth="1"/>
    <col min="9236" max="9473" width="10.875" style="166"/>
    <col min="9474" max="9474" width="11.125" style="166" customWidth="1"/>
    <col min="9475" max="9490" width="7.5" style="166" customWidth="1"/>
    <col min="9491" max="9491" width="6.875" style="166" customWidth="1"/>
    <col min="9492" max="9729" width="10.875" style="166"/>
    <col min="9730" max="9730" width="11.125" style="166" customWidth="1"/>
    <col min="9731" max="9746" width="7.5" style="166" customWidth="1"/>
    <col min="9747" max="9747" width="6.875" style="166" customWidth="1"/>
    <col min="9748" max="9985" width="10.875" style="166"/>
    <col min="9986" max="9986" width="11.125" style="166" customWidth="1"/>
    <col min="9987" max="10002" width="7.5" style="166" customWidth="1"/>
    <col min="10003" max="10003" width="6.875" style="166" customWidth="1"/>
    <col min="10004" max="10241" width="10.875" style="166"/>
    <col min="10242" max="10242" width="11.125" style="166" customWidth="1"/>
    <col min="10243" max="10258" width="7.5" style="166" customWidth="1"/>
    <col min="10259" max="10259" width="6.875" style="166" customWidth="1"/>
    <col min="10260" max="10497" width="10.875" style="166"/>
    <col min="10498" max="10498" width="11.125" style="166" customWidth="1"/>
    <col min="10499" max="10514" width="7.5" style="166" customWidth="1"/>
    <col min="10515" max="10515" width="6.875" style="166" customWidth="1"/>
    <col min="10516" max="10753" width="10.875" style="166"/>
    <col min="10754" max="10754" width="11.125" style="166" customWidth="1"/>
    <col min="10755" max="10770" width="7.5" style="166" customWidth="1"/>
    <col min="10771" max="10771" width="6.875" style="166" customWidth="1"/>
    <col min="10772" max="11009" width="10.875" style="166"/>
    <col min="11010" max="11010" width="11.125" style="166" customWidth="1"/>
    <col min="11011" max="11026" width="7.5" style="166" customWidth="1"/>
    <col min="11027" max="11027" width="6.875" style="166" customWidth="1"/>
    <col min="11028" max="11265" width="10.875" style="166"/>
    <col min="11266" max="11266" width="11.125" style="166" customWidth="1"/>
    <col min="11267" max="11282" width="7.5" style="166" customWidth="1"/>
    <col min="11283" max="11283" width="6.875" style="166" customWidth="1"/>
    <col min="11284" max="11521" width="10.875" style="166"/>
    <col min="11522" max="11522" width="11.125" style="166" customWidth="1"/>
    <col min="11523" max="11538" width="7.5" style="166" customWidth="1"/>
    <col min="11539" max="11539" width="6.875" style="166" customWidth="1"/>
    <col min="11540" max="11777" width="10.875" style="166"/>
    <col min="11778" max="11778" width="11.125" style="166" customWidth="1"/>
    <col min="11779" max="11794" width="7.5" style="166" customWidth="1"/>
    <col min="11795" max="11795" width="6.875" style="166" customWidth="1"/>
    <col min="11796" max="12033" width="10.875" style="166"/>
    <col min="12034" max="12034" width="11.125" style="166" customWidth="1"/>
    <col min="12035" max="12050" width="7.5" style="166" customWidth="1"/>
    <col min="12051" max="12051" width="6.875" style="166" customWidth="1"/>
    <col min="12052" max="12289" width="10.875" style="166"/>
    <col min="12290" max="12290" width="11.125" style="166" customWidth="1"/>
    <col min="12291" max="12306" width="7.5" style="166" customWidth="1"/>
    <col min="12307" max="12307" width="6.875" style="166" customWidth="1"/>
    <col min="12308" max="12545" width="10.875" style="166"/>
    <col min="12546" max="12546" width="11.125" style="166" customWidth="1"/>
    <col min="12547" max="12562" width="7.5" style="166" customWidth="1"/>
    <col min="12563" max="12563" width="6.875" style="166" customWidth="1"/>
    <col min="12564" max="12801" width="10.875" style="166"/>
    <col min="12802" max="12802" width="11.125" style="166" customWidth="1"/>
    <col min="12803" max="12818" width="7.5" style="166" customWidth="1"/>
    <col min="12819" max="12819" width="6.875" style="166" customWidth="1"/>
    <col min="12820" max="13057" width="10.875" style="166"/>
    <col min="13058" max="13058" width="11.125" style="166" customWidth="1"/>
    <col min="13059" max="13074" width="7.5" style="166" customWidth="1"/>
    <col min="13075" max="13075" width="6.875" style="166" customWidth="1"/>
    <col min="13076" max="13313" width="10.875" style="166"/>
    <col min="13314" max="13314" width="11.125" style="166" customWidth="1"/>
    <col min="13315" max="13330" width="7.5" style="166" customWidth="1"/>
    <col min="13331" max="13331" width="6.875" style="166" customWidth="1"/>
    <col min="13332" max="13569" width="10.875" style="166"/>
    <col min="13570" max="13570" width="11.125" style="166" customWidth="1"/>
    <col min="13571" max="13586" width="7.5" style="166" customWidth="1"/>
    <col min="13587" max="13587" width="6.875" style="166" customWidth="1"/>
    <col min="13588" max="13825" width="10.875" style="166"/>
    <col min="13826" max="13826" width="11.125" style="166" customWidth="1"/>
    <col min="13827" max="13842" width="7.5" style="166" customWidth="1"/>
    <col min="13843" max="13843" width="6.875" style="166" customWidth="1"/>
    <col min="13844" max="14081" width="10.875" style="166"/>
    <col min="14082" max="14082" width="11.125" style="166" customWidth="1"/>
    <col min="14083" max="14098" width="7.5" style="166" customWidth="1"/>
    <col min="14099" max="14099" width="6.875" style="166" customWidth="1"/>
    <col min="14100" max="14337" width="10.875" style="166"/>
    <col min="14338" max="14338" width="11.125" style="166" customWidth="1"/>
    <col min="14339" max="14354" width="7.5" style="166" customWidth="1"/>
    <col min="14355" max="14355" width="6.875" style="166" customWidth="1"/>
    <col min="14356" max="14593" width="10.875" style="166"/>
    <col min="14594" max="14594" width="11.125" style="166" customWidth="1"/>
    <col min="14595" max="14610" width="7.5" style="166" customWidth="1"/>
    <col min="14611" max="14611" width="6.875" style="166" customWidth="1"/>
    <col min="14612" max="14849" width="10.875" style="166"/>
    <col min="14850" max="14850" width="11.125" style="166" customWidth="1"/>
    <col min="14851" max="14866" width="7.5" style="166" customWidth="1"/>
    <col min="14867" max="14867" width="6.875" style="166" customWidth="1"/>
    <col min="14868" max="15105" width="10.875" style="166"/>
    <col min="15106" max="15106" width="11.125" style="166" customWidth="1"/>
    <col min="15107" max="15122" width="7.5" style="166" customWidth="1"/>
    <col min="15123" max="15123" width="6.875" style="166" customWidth="1"/>
    <col min="15124" max="15361" width="10.875" style="166"/>
    <col min="15362" max="15362" width="11.125" style="166" customWidth="1"/>
    <col min="15363" max="15378" width="7.5" style="166" customWidth="1"/>
    <col min="15379" max="15379" width="6.875" style="166" customWidth="1"/>
    <col min="15380" max="15617" width="10.875" style="166"/>
    <col min="15618" max="15618" width="11.125" style="166" customWidth="1"/>
    <col min="15619" max="15634" width="7.5" style="166" customWidth="1"/>
    <col min="15635" max="15635" width="6.875" style="166" customWidth="1"/>
    <col min="15636" max="15873" width="10.875" style="166"/>
    <col min="15874" max="15874" width="11.125" style="166" customWidth="1"/>
    <col min="15875" max="15890" width="7.5" style="166" customWidth="1"/>
    <col min="15891" max="15891" width="6.875" style="166" customWidth="1"/>
    <col min="15892" max="16129" width="10.875" style="166"/>
    <col min="16130" max="16130" width="11.125" style="166" customWidth="1"/>
    <col min="16131" max="16146" width="7.5" style="166" customWidth="1"/>
    <col min="16147" max="16147" width="6.875" style="166" customWidth="1"/>
    <col min="16148" max="16384" width="10.875" style="166"/>
  </cols>
  <sheetData>
    <row r="1" spans="1:19" ht="24" customHeight="1" x14ac:dyDescent="0.15">
      <c r="A1" s="203" t="s">
        <v>258</v>
      </c>
      <c r="N1" s="166"/>
      <c r="O1" s="166"/>
      <c r="P1" s="166"/>
      <c r="Q1" s="166"/>
      <c r="R1" s="166"/>
      <c r="S1" s="166"/>
    </row>
    <row r="2" spans="1:19" ht="14.25" customHeight="1" thickBot="1" x14ac:dyDescent="0.2">
      <c r="A2" s="191"/>
      <c r="B2" s="165"/>
      <c r="C2" s="165"/>
      <c r="D2" s="165"/>
      <c r="E2" s="165"/>
      <c r="F2" s="165"/>
      <c r="G2" s="165"/>
      <c r="H2" s="165"/>
      <c r="I2" s="168"/>
      <c r="K2" s="169"/>
      <c r="L2" s="169"/>
      <c r="N2" s="166"/>
      <c r="O2" s="166"/>
      <c r="P2" s="166"/>
      <c r="Q2" s="166"/>
      <c r="R2" s="166"/>
      <c r="S2" s="166"/>
    </row>
    <row r="3" spans="1:19" ht="24" customHeight="1" x14ac:dyDescent="0.15">
      <c r="A3" s="478" t="s">
        <v>202</v>
      </c>
      <c r="B3" s="480" t="s">
        <v>203</v>
      </c>
      <c r="C3" s="482" t="s">
        <v>0</v>
      </c>
      <c r="D3" s="484" t="s">
        <v>133</v>
      </c>
      <c r="E3" s="485"/>
      <c r="F3" s="486"/>
      <c r="G3" s="484" t="s">
        <v>134</v>
      </c>
      <c r="H3" s="485"/>
      <c r="I3" s="485"/>
      <c r="J3" s="166"/>
      <c r="K3" s="170"/>
      <c r="L3" s="170"/>
      <c r="M3" s="166"/>
      <c r="N3" s="166"/>
      <c r="O3" s="166"/>
      <c r="P3" s="166"/>
      <c r="Q3" s="166"/>
      <c r="R3" s="166"/>
      <c r="S3" s="166"/>
    </row>
    <row r="4" spans="1:19" ht="22.5" customHeight="1" thickBot="1" x14ac:dyDescent="0.2">
      <c r="A4" s="479"/>
      <c r="B4" s="481"/>
      <c r="C4" s="483"/>
      <c r="D4" s="192" t="s">
        <v>135</v>
      </c>
      <c r="E4" s="192" t="s">
        <v>136</v>
      </c>
      <c r="F4" s="192" t="s">
        <v>1</v>
      </c>
      <c r="G4" s="192" t="s">
        <v>137</v>
      </c>
      <c r="H4" s="192" t="s">
        <v>138</v>
      </c>
      <c r="I4" s="193" t="s">
        <v>139</v>
      </c>
      <c r="J4" s="166"/>
      <c r="K4" s="171"/>
      <c r="L4" s="171"/>
      <c r="M4" s="166"/>
      <c r="N4" s="166"/>
      <c r="O4" s="166"/>
      <c r="P4" s="166"/>
      <c r="Q4" s="166"/>
      <c r="R4" s="166"/>
      <c r="S4" s="166"/>
    </row>
    <row r="5" spans="1:19" ht="12.75" customHeight="1" x14ac:dyDescent="0.15">
      <c r="A5" s="194"/>
      <c r="B5" s="195"/>
      <c r="C5" s="196" t="s">
        <v>140</v>
      </c>
      <c r="D5" s="196" t="s">
        <v>140</v>
      </c>
      <c r="E5" s="196" t="s">
        <v>140</v>
      </c>
      <c r="F5" s="196" t="s">
        <v>140</v>
      </c>
      <c r="G5" s="196" t="s">
        <v>140</v>
      </c>
      <c r="H5" s="196" t="s">
        <v>140</v>
      </c>
      <c r="I5" s="197" t="s">
        <v>140</v>
      </c>
      <c r="J5" s="166"/>
      <c r="K5" s="172"/>
      <c r="L5" s="172"/>
      <c r="M5" s="166"/>
      <c r="N5" s="166"/>
      <c r="O5" s="166"/>
      <c r="P5" s="166"/>
      <c r="Q5" s="166"/>
      <c r="R5" s="166"/>
      <c r="S5" s="166"/>
    </row>
    <row r="6" spans="1:19" ht="34.35" customHeight="1" thickBot="1" x14ac:dyDescent="0.2">
      <c r="A6" s="198" t="s">
        <v>240</v>
      </c>
      <c r="B6" s="199" t="s">
        <v>141</v>
      </c>
      <c r="C6" s="200">
        <v>238</v>
      </c>
      <c r="D6" s="200">
        <v>174</v>
      </c>
      <c r="E6" s="200">
        <v>49</v>
      </c>
      <c r="F6" s="200">
        <v>15</v>
      </c>
      <c r="G6" s="200">
        <v>181</v>
      </c>
      <c r="H6" s="200">
        <v>43</v>
      </c>
      <c r="I6" s="201">
        <v>14</v>
      </c>
      <c r="J6" s="166"/>
      <c r="K6" s="173"/>
      <c r="L6" s="173"/>
      <c r="M6" s="166"/>
      <c r="N6" s="166"/>
      <c r="O6" s="166"/>
      <c r="P6" s="166"/>
      <c r="Q6" s="166"/>
      <c r="R6" s="166"/>
      <c r="S6" s="166"/>
    </row>
    <row r="7" spans="1:19" ht="13.5" x14ac:dyDescent="0.15">
      <c r="A7" s="194"/>
      <c r="B7" s="195"/>
      <c r="C7" s="196" t="s">
        <v>140</v>
      </c>
      <c r="D7" s="196" t="s">
        <v>140</v>
      </c>
      <c r="E7" s="196" t="s">
        <v>140</v>
      </c>
      <c r="F7" s="196" t="s">
        <v>140</v>
      </c>
      <c r="G7" s="196" t="s">
        <v>140</v>
      </c>
      <c r="H7" s="196" t="s">
        <v>140</v>
      </c>
      <c r="I7" s="197" t="s">
        <v>140</v>
      </c>
      <c r="J7" s="166"/>
      <c r="M7" s="166"/>
      <c r="N7" s="166"/>
      <c r="O7" s="166"/>
      <c r="P7" s="166"/>
      <c r="Q7" s="166"/>
      <c r="R7" s="166"/>
      <c r="S7" s="166"/>
    </row>
    <row r="8" spans="1:19" ht="34.35" customHeight="1" thickBot="1" x14ac:dyDescent="0.2">
      <c r="A8" s="198" t="s">
        <v>204</v>
      </c>
      <c r="B8" s="199" t="s">
        <v>141</v>
      </c>
      <c r="C8" s="200">
        <v>208</v>
      </c>
      <c r="D8" s="200">
        <v>156</v>
      </c>
      <c r="E8" s="200">
        <v>33</v>
      </c>
      <c r="F8" s="200">
        <v>19</v>
      </c>
      <c r="G8" s="200">
        <v>158</v>
      </c>
      <c r="H8" s="200">
        <v>40</v>
      </c>
      <c r="I8" s="201">
        <v>10</v>
      </c>
      <c r="J8" s="166"/>
      <c r="M8" s="166"/>
      <c r="N8" s="166"/>
      <c r="O8" s="166"/>
      <c r="P8" s="166"/>
      <c r="Q8" s="166"/>
      <c r="R8" s="166"/>
      <c r="S8" s="166"/>
    </row>
    <row r="9" spans="1:19" ht="13.5" x14ac:dyDescent="0.15">
      <c r="A9" s="194"/>
      <c r="B9" s="195"/>
      <c r="C9" s="196" t="s">
        <v>140</v>
      </c>
      <c r="D9" s="196" t="s">
        <v>140</v>
      </c>
      <c r="E9" s="196" t="s">
        <v>140</v>
      </c>
      <c r="F9" s="196" t="s">
        <v>140</v>
      </c>
      <c r="G9" s="196" t="s">
        <v>140</v>
      </c>
      <c r="H9" s="196" t="s">
        <v>140</v>
      </c>
      <c r="I9" s="197" t="s">
        <v>140</v>
      </c>
    </row>
    <row r="10" spans="1:19" ht="34.35" customHeight="1" thickBot="1" x14ac:dyDescent="0.2">
      <c r="A10" s="198" t="s">
        <v>205</v>
      </c>
      <c r="B10" s="199" t="s">
        <v>141</v>
      </c>
      <c r="C10" s="200">
        <v>213</v>
      </c>
      <c r="D10" s="200">
        <v>146</v>
      </c>
      <c r="E10" s="200">
        <v>34</v>
      </c>
      <c r="F10" s="200">
        <v>33</v>
      </c>
      <c r="G10" s="200">
        <v>160</v>
      </c>
      <c r="H10" s="200">
        <v>46</v>
      </c>
      <c r="I10" s="201">
        <v>7</v>
      </c>
      <c r="J10" s="166"/>
      <c r="M10" s="166"/>
      <c r="N10" s="166"/>
      <c r="O10" s="166"/>
      <c r="P10" s="166"/>
      <c r="Q10" s="166"/>
      <c r="R10" s="166"/>
      <c r="S10" s="166"/>
    </row>
    <row r="11" spans="1:19" ht="13.5" x14ac:dyDescent="0.15">
      <c r="A11" s="194"/>
      <c r="B11" s="195"/>
      <c r="C11" s="196" t="s">
        <v>140</v>
      </c>
      <c r="D11" s="196" t="s">
        <v>140</v>
      </c>
      <c r="E11" s="196" t="s">
        <v>140</v>
      </c>
      <c r="F11" s="196" t="s">
        <v>140</v>
      </c>
      <c r="G11" s="196" t="s">
        <v>140</v>
      </c>
      <c r="H11" s="196" t="s">
        <v>140</v>
      </c>
      <c r="I11" s="197" t="s">
        <v>140</v>
      </c>
    </row>
    <row r="12" spans="1:19" ht="34.35" customHeight="1" thickBot="1" x14ac:dyDescent="0.2">
      <c r="A12" s="198" t="s">
        <v>206</v>
      </c>
      <c r="B12" s="199" t="s">
        <v>141</v>
      </c>
      <c r="C12" s="200">
        <v>219</v>
      </c>
      <c r="D12" s="200">
        <v>139</v>
      </c>
      <c r="E12" s="200">
        <v>56</v>
      </c>
      <c r="F12" s="200">
        <v>24</v>
      </c>
      <c r="G12" s="200">
        <v>136</v>
      </c>
      <c r="H12" s="200">
        <v>82</v>
      </c>
      <c r="I12" s="201">
        <v>1</v>
      </c>
      <c r="J12" s="166"/>
      <c r="M12" s="166"/>
      <c r="N12" s="166"/>
      <c r="O12" s="166"/>
      <c r="P12" s="166"/>
      <c r="Q12" s="166"/>
      <c r="R12" s="166"/>
      <c r="S12" s="166"/>
    </row>
    <row r="13" spans="1:19" ht="13.5" x14ac:dyDescent="0.15">
      <c r="A13" s="194"/>
      <c r="B13" s="195"/>
      <c r="C13" s="196" t="s">
        <v>140</v>
      </c>
      <c r="D13" s="196" t="s">
        <v>140</v>
      </c>
      <c r="E13" s="196" t="s">
        <v>140</v>
      </c>
      <c r="F13" s="196" t="s">
        <v>140</v>
      </c>
      <c r="G13" s="196" t="s">
        <v>140</v>
      </c>
      <c r="H13" s="196" t="s">
        <v>140</v>
      </c>
      <c r="I13" s="197" t="s">
        <v>140</v>
      </c>
    </row>
    <row r="14" spans="1:19" ht="34.35" customHeight="1" thickBot="1" x14ac:dyDescent="0.2">
      <c r="A14" s="198" t="s">
        <v>207</v>
      </c>
      <c r="B14" s="199" t="s">
        <v>141</v>
      </c>
      <c r="C14" s="200">
        <v>297</v>
      </c>
      <c r="D14" s="200">
        <v>262</v>
      </c>
      <c r="E14" s="200">
        <v>25</v>
      </c>
      <c r="F14" s="200">
        <v>10</v>
      </c>
      <c r="G14" s="200">
        <v>187</v>
      </c>
      <c r="H14" s="200">
        <v>108</v>
      </c>
      <c r="I14" s="201">
        <v>2</v>
      </c>
      <c r="J14" s="166"/>
      <c r="M14" s="166"/>
      <c r="N14" s="166"/>
      <c r="O14" s="166"/>
      <c r="P14" s="166"/>
      <c r="Q14" s="166"/>
      <c r="R14" s="166"/>
      <c r="S14" s="166"/>
    </row>
    <row r="15" spans="1:19" ht="13.5" x14ac:dyDescent="0.15">
      <c r="A15" s="194"/>
      <c r="B15" s="195"/>
      <c r="C15" s="196" t="s">
        <v>140</v>
      </c>
      <c r="D15" s="196" t="s">
        <v>140</v>
      </c>
      <c r="E15" s="196" t="s">
        <v>140</v>
      </c>
      <c r="F15" s="196" t="s">
        <v>140</v>
      </c>
      <c r="G15" s="196" t="s">
        <v>140</v>
      </c>
      <c r="H15" s="196" t="s">
        <v>140</v>
      </c>
      <c r="I15" s="197" t="s">
        <v>140</v>
      </c>
    </row>
    <row r="16" spans="1:19" ht="34.35" customHeight="1" thickBot="1" x14ac:dyDescent="0.2">
      <c r="A16" s="198" t="s">
        <v>208</v>
      </c>
      <c r="B16" s="199" t="s">
        <v>141</v>
      </c>
      <c r="C16" s="200">
        <v>186</v>
      </c>
      <c r="D16" s="200">
        <v>174</v>
      </c>
      <c r="E16" s="200">
        <v>8</v>
      </c>
      <c r="F16" s="200">
        <v>4</v>
      </c>
      <c r="G16" s="200">
        <v>144</v>
      </c>
      <c r="H16" s="200">
        <v>42</v>
      </c>
      <c r="I16" s="201" t="s">
        <v>142</v>
      </c>
      <c r="J16" s="166"/>
      <c r="M16" s="166"/>
      <c r="N16" s="166"/>
      <c r="O16" s="166"/>
      <c r="P16" s="166"/>
      <c r="Q16" s="166"/>
      <c r="R16" s="166"/>
      <c r="S16" s="166"/>
    </row>
    <row r="17" spans="1:19" ht="13.5" x14ac:dyDescent="0.15">
      <c r="A17" s="194"/>
      <c r="B17" s="195"/>
      <c r="C17" s="196" t="s">
        <v>140</v>
      </c>
      <c r="D17" s="196" t="s">
        <v>140</v>
      </c>
      <c r="E17" s="196" t="s">
        <v>140</v>
      </c>
      <c r="F17" s="196" t="s">
        <v>140</v>
      </c>
      <c r="G17" s="196" t="s">
        <v>140</v>
      </c>
      <c r="H17" s="196" t="s">
        <v>140</v>
      </c>
      <c r="I17" s="197" t="s">
        <v>140</v>
      </c>
    </row>
    <row r="18" spans="1:19" ht="34.35" customHeight="1" thickBot="1" x14ac:dyDescent="0.2">
      <c r="A18" s="198" t="s">
        <v>241</v>
      </c>
      <c r="B18" s="199" t="s">
        <v>141</v>
      </c>
      <c r="C18" s="200">
        <v>187</v>
      </c>
      <c r="D18" s="200">
        <v>159</v>
      </c>
      <c r="E18" s="200">
        <v>22</v>
      </c>
      <c r="F18" s="200">
        <v>6</v>
      </c>
      <c r="G18" s="200">
        <v>131</v>
      </c>
      <c r="H18" s="200">
        <v>56</v>
      </c>
      <c r="I18" s="201" t="s">
        <v>142</v>
      </c>
      <c r="J18" s="166"/>
      <c r="M18" s="166"/>
      <c r="N18" s="166"/>
      <c r="O18" s="166"/>
      <c r="P18" s="166"/>
      <c r="Q18" s="166"/>
      <c r="R18" s="166"/>
      <c r="S18" s="166"/>
    </row>
    <row r="19" spans="1:19" ht="13.5" x14ac:dyDescent="0.15">
      <c r="A19" s="194"/>
      <c r="B19" s="195"/>
      <c r="C19" s="196" t="s">
        <v>140</v>
      </c>
      <c r="D19" s="196" t="s">
        <v>140</v>
      </c>
      <c r="E19" s="196" t="s">
        <v>140</v>
      </c>
      <c r="F19" s="196" t="s">
        <v>140</v>
      </c>
      <c r="G19" s="196" t="s">
        <v>140</v>
      </c>
      <c r="H19" s="196" t="s">
        <v>140</v>
      </c>
      <c r="I19" s="197" t="s">
        <v>140</v>
      </c>
    </row>
    <row r="20" spans="1:19" ht="34.35" customHeight="1" thickBot="1" x14ac:dyDescent="0.2">
      <c r="A20" s="198" t="s">
        <v>209</v>
      </c>
      <c r="B20" s="199" t="s">
        <v>141</v>
      </c>
      <c r="C20" s="200">
        <v>37</v>
      </c>
      <c r="D20" s="200">
        <v>34</v>
      </c>
      <c r="E20" s="200">
        <v>2</v>
      </c>
      <c r="F20" s="200">
        <v>1</v>
      </c>
      <c r="G20" s="200">
        <v>17</v>
      </c>
      <c r="H20" s="200">
        <v>19</v>
      </c>
      <c r="I20" s="201">
        <v>1</v>
      </c>
      <c r="J20" s="166"/>
      <c r="M20" s="166"/>
      <c r="N20" s="166"/>
      <c r="O20" s="166"/>
      <c r="P20" s="166"/>
      <c r="Q20" s="166"/>
      <c r="R20" s="166"/>
      <c r="S20" s="166"/>
    </row>
    <row r="21" spans="1:19" ht="13.5" x14ac:dyDescent="0.15">
      <c r="A21" s="194"/>
      <c r="B21" s="195"/>
      <c r="C21" s="196" t="s">
        <v>140</v>
      </c>
      <c r="D21" s="196" t="s">
        <v>140</v>
      </c>
      <c r="E21" s="196" t="s">
        <v>140</v>
      </c>
      <c r="F21" s="196" t="s">
        <v>140</v>
      </c>
      <c r="G21" s="196" t="s">
        <v>140</v>
      </c>
      <c r="H21" s="196" t="s">
        <v>140</v>
      </c>
      <c r="I21" s="197" t="s">
        <v>140</v>
      </c>
    </row>
    <row r="22" spans="1:19" ht="34.35" customHeight="1" thickBot="1" x14ac:dyDescent="0.2">
      <c r="A22" s="198" t="s">
        <v>210</v>
      </c>
      <c r="B22" s="199" t="s">
        <v>141</v>
      </c>
      <c r="C22" s="200">
        <v>86</v>
      </c>
      <c r="D22" s="200">
        <v>73</v>
      </c>
      <c r="E22" s="200">
        <v>9</v>
      </c>
      <c r="F22" s="200">
        <v>4</v>
      </c>
      <c r="G22" s="200">
        <v>45</v>
      </c>
      <c r="H22" s="200">
        <v>40</v>
      </c>
      <c r="I22" s="201">
        <v>1</v>
      </c>
      <c r="J22" s="166"/>
      <c r="M22" s="166"/>
      <c r="N22" s="166"/>
      <c r="O22" s="166"/>
      <c r="P22" s="166"/>
      <c r="Q22" s="166"/>
      <c r="R22" s="166"/>
      <c r="S22" s="166"/>
    </row>
    <row r="23" spans="1:19" ht="13.5" x14ac:dyDescent="0.15">
      <c r="A23" s="194"/>
      <c r="B23" s="195"/>
      <c r="C23" s="196" t="s">
        <v>140</v>
      </c>
      <c r="D23" s="196" t="s">
        <v>140</v>
      </c>
      <c r="E23" s="196" t="s">
        <v>140</v>
      </c>
      <c r="F23" s="196" t="s">
        <v>140</v>
      </c>
      <c r="G23" s="196" t="s">
        <v>140</v>
      </c>
      <c r="H23" s="196" t="s">
        <v>140</v>
      </c>
      <c r="I23" s="197" t="s">
        <v>140</v>
      </c>
    </row>
    <row r="24" spans="1:19" ht="34.35" customHeight="1" thickBot="1" x14ac:dyDescent="0.2">
      <c r="A24" s="198" t="s">
        <v>211</v>
      </c>
      <c r="B24" s="199" t="s">
        <v>141</v>
      </c>
      <c r="C24" s="200">
        <v>158</v>
      </c>
      <c r="D24" s="200">
        <v>154</v>
      </c>
      <c r="E24" s="200">
        <v>3</v>
      </c>
      <c r="F24" s="200">
        <v>1</v>
      </c>
      <c r="G24" s="200">
        <v>125</v>
      </c>
      <c r="H24" s="200">
        <v>33</v>
      </c>
      <c r="I24" s="201" t="s">
        <v>142</v>
      </c>
      <c r="J24" s="166"/>
      <c r="M24" s="166"/>
      <c r="N24" s="166"/>
      <c r="O24" s="166"/>
      <c r="P24" s="166"/>
      <c r="Q24" s="166"/>
      <c r="R24" s="166"/>
      <c r="S24" s="166"/>
    </row>
    <row r="25" spans="1:19" ht="13.5" x14ac:dyDescent="0.15">
      <c r="A25" s="194"/>
      <c r="B25" s="195"/>
      <c r="C25" s="196" t="s">
        <v>140</v>
      </c>
      <c r="D25" s="196" t="s">
        <v>140</v>
      </c>
      <c r="E25" s="196" t="s">
        <v>140</v>
      </c>
      <c r="F25" s="196" t="s">
        <v>140</v>
      </c>
      <c r="G25" s="196" t="s">
        <v>140</v>
      </c>
      <c r="H25" s="196" t="s">
        <v>140</v>
      </c>
      <c r="I25" s="197" t="s">
        <v>140</v>
      </c>
    </row>
    <row r="26" spans="1:19" ht="34.35" customHeight="1" thickBot="1" x14ac:dyDescent="0.2">
      <c r="A26" s="198" t="s">
        <v>212</v>
      </c>
      <c r="B26" s="199" t="s">
        <v>141</v>
      </c>
      <c r="C26" s="200">
        <v>130</v>
      </c>
      <c r="D26" s="200">
        <v>129</v>
      </c>
      <c r="E26" s="200" t="s">
        <v>142</v>
      </c>
      <c r="F26" s="200">
        <v>1</v>
      </c>
      <c r="G26" s="200">
        <v>102</v>
      </c>
      <c r="H26" s="200">
        <v>28</v>
      </c>
      <c r="I26" s="201" t="s">
        <v>142</v>
      </c>
      <c r="J26" s="166"/>
      <c r="M26" s="166"/>
      <c r="N26" s="166"/>
      <c r="O26" s="166"/>
      <c r="P26" s="166"/>
      <c r="Q26" s="166"/>
      <c r="R26" s="166"/>
      <c r="S26" s="166"/>
    </row>
    <row r="27" spans="1:19" ht="13.5" x14ac:dyDescent="0.15">
      <c r="A27" s="194"/>
      <c r="B27" s="195"/>
      <c r="C27" s="196" t="s">
        <v>140</v>
      </c>
      <c r="D27" s="196" t="s">
        <v>140</v>
      </c>
      <c r="E27" s="196" t="s">
        <v>140</v>
      </c>
      <c r="F27" s="196" t="s">
        <v>140</v>
      </c>
      <c r="G27" s="196" t="s">
        <v>140</v>
      </c>
      <c r="H27" s="196" t="s">
        <v>140</v>
      </c>
      <c r="I27" s="197" t="s">
        <v>140</v>
      </c>
    </row>
    <row r="28" spans="1:19" ht="34.35" customHeight="1" thickBot="1" x14ac:dyDescent="0.2">
      <c r="A28" s="198" t="s">
        <v>213</v>
      </c>
      <c r="B28" s="199" t="s">
        <v>141</v>
      </c>
      <c r="C28" s="200">
        <v>135</v>
      </c>
      <c r="D28" s="200">
        <v>126</v>
      </c>
      <c r="E28" s="200">
        <v>5</v>
      </c>
      <c r="F28" s="200">
        <v>4</v>
      </c>
      <c r="G28" s="200">
        <v>87</v>
      </c>
      <c r="H28" s="200">
        <v>48</v>
      </c>
      <c r="I28" s="201" t="s">
        <v>142</v>
      </c>
      <c r="J28" s="166"/>
      <c r="M28" s="166"/>
      <c r="N28" s="166"/>
      <c r="O28" s="166"/>
      <c r="P28" s="166"/>
      <c r="Q28" s="166"/>
      <c r="R28" s="166"/>
      <c r="S28" s="166"/>
    </row>
  </sheetData>
  <mergeCells count="5">
    <mergeCell ref="A3:A4"/>
    <mergeCell ref="B3:B4"/>
    <mergeCell ref="C3:C4"/>
    <mergeCell ref="D3:F3"/>
    <mergeCell ref="G3:I3"/>
  </mergeCells>
  <phoneticPr fontId="3"/>
  <printOptions horizontalCentered="1"/>
  <pageMargins left="0.78740157480314965" right="0.78740157480314965" top="1.1811023622047245" bottom="0.78740157480314965" header="0.51181102362204722" footer="0.5118110236220472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outlinePr summaryBelow="0" summaryRight="0"/>
    <pageSetUpPr autoPageBreaks="0" fitToPage="1"/>
  </sheetPr>
  <dimension ref="A1:K6"/>
  <sheetViews>
    <sheetView showGridLines="0" view="pageBreakPreview" zoomScaleNormal="100" zoomScaleSheetLayoutView="100" workbookViewId="0"/>
  </sheetViews>
  <sheetFormatPr defaultColWidth="11.125" defaultRowHeight="48" customHeight="1" x14ac:dyDescent="0.15"/>
  <cols>
    <col min="1" max="11" width="11.125" style="71" customWidth="1"/>
    <col min="12" max="256" width="11.125" style="70"/>
    <col min="257" max="267" width="11.125" style="70" customWidth="1"/>
    <col min="268" max="512" width="11.125" style="70"/>
    <col min="513" max="523" width="11.125" style="70" customWidth="1"/>
    <col min="524" max="768" width="11.125" style="70"/>
    <col min="769" max="779" width="11.125" style="70" customWidth="1"/>
    <col min="780" max="1024" width="11.125" style="70"/>
    <col min="1025" max="1035" width="11.125" style="70" customWidth="1"/>
    <col min="1036" max="1280" width="11.125" style="70"/>
    <col min="1281" max="1291" width="11.125" style="70" customWidth="1"/>
    <col min="1292" max="1536" width="11.125" style="70"/>
    <col min="1537" max="1547" width="11.125" style="70" customWidth="1"/>
    <col min="1548" max="1792" width="11.125" style="70"/>
    <col min="1793" max="1803" width="11.125" style="70" customWidth="1"/>
    <col min="1804" max="2048" width="11.125" style="70"/>
    <col min="2049" max="2059" width="11.125" style="70" customWidth="1"/>
    <col min="2060" max="2304" width="11.125" style="70"/>
    <col min="2305" max="2315" width="11.125" style="70" customWidth="1"/>
    <col min="2316" max="2560" width="11.125" style="70"/>
    <col min="2561" max="2571" width="11.125" style="70" customWidth="1"/>
    <col min="2572" max="2816" width="11.125" style="70"/>
    <col min="2817" max="2827" width="11.125" style="70" customWidth="1"/>
    <col min="2828" max="3072" width="11.125" style="70"/>
    <col min="3073" max="3083" width="11.125" style="70" customWidth="1"/>
    <col min="3084" max="3328" width="11.125" style="70"/>
    <col min="3329" max="3339" width="11.125" style="70" customWidth="1"/>
    <col min="3340" max="3584" width="11.125" style="70"/>
    <col min="3585" max="3595" width="11.125" style="70" customWidth="1"/>
    <col min="3596" max="3840" width="11.125" style="70"/>
    <col min="3841" max="3851" width="11.125" style="70" customWidth="1"/>
    <col min="3852" max="4096" width="11.125" style="70"/>
    <col min="4097" max="4107" width="11.125" style="70" customWidth="1"/>
    <col min="4108" max="4352" width="11.125" style="70"/>
    <col min="4353" max="4363" width="11.125" style="70" customWidth="1"/>
    <col min="4364" max="4608" width="11.125" style="70"/>
    <col min="4609" max="4619" width="11.125" style="70" customWidth="1"/>
    <col min="4620" max="4864" width="11.125" style="70"/>
    <col min="4865" max="4875" width="11.125" style="70" customWidth="1"/>
    <col min="4876" max="5120" width="11.125" style="70"/>
    <col min="5121" max="5131" width="11.125" style="70" customWidth="1"/>
    <col min="5132" max="5376" width="11.125" style="70"/>
    <col min="5377" max="5387" width="11.125" style="70" customWidth="1"/>
    <col min="5388" max="5632" width="11.125" style="70"/>
    <col min="5633" max="5643" width="11.125" style="70" customWidth="1"/>
    <col min="5644" max="5888" width="11.125" style="70"/>
    <col min="5889" max="5899" width="11.125" style="70" customWidth="1"/>
    <col min="5900" max="6144" width="11.125" style="70"/>
    <col min="6145" max="6155" width="11.125" style="70" customWidth="1"/>
    <col min="6156" max="6400" width="11.125" style="70"/>
    <col min="6401" max="6411" width="11.125" style="70" customWidth="1"/>
    <col min="6412" max="6656" width="11.125" style="70"/>
    <col min="6657" max="6667" width="11.125" style="70" customWidth="1"/>
    <col min="6668" max="6912" width="11.125" style="70"/>
    <col min="6913" max="6923" width="11.125" style="70" customWidth="1"/>
    <col min="6924" max="7168" width="11.125" style="70"/>
    <col min="7169" max="7179" width="11.125" style="70" customWidth="1"/>
    <col min="7180" max="7424" width="11.125" style="70"/>
    <col min="7425" max="7435" width="11.125" style="70" customWidth="1"/>
    <col min="7436" max="7680" width="11.125" style="70"/>
    <col min="7681" max="7691" width="11.125" style="70" customWidth="1"/>
    <col min="7692" max="7936" width="11.125" style="70"/>
    <col min="7937" max="7947" width="11.125" style="70" customWidth="1"/>
    <col min="7948" max="8192" width="11.125" style="70"/>
    <col min="8193" max="8203" width="11.125" style="70" customWidth="1"/>
    <col min="8204" max="8448" width="11.125" style="70"/>
    <col min="8449" max="8459" width="11.125" style="70" customWidth="1"/>
    <col min="8460" max="8704" width="11.125" style="70"/>
    <col min="8705" max="8715" width="11.125" style="70" customWidth="1"/>
    <col min="8716" max="8960" width="11.125" style="70"/>
    <col min="8961" max="8971" width="11.125" style="70" customWidth="1"/>
    <col min="8972" max="9216" width="11.125" style="70"/>
    <col min="9217" max="9227" width="11.125" style="70" customWidth="1"/>
    <col min="9228" max="9472" width="11.125" style="70"/>
    <col min="9473" max="9483" width="11.125" style="70" customWidth="1"/>
    <col min="9484" max="9728" width="11.125" style="70"/>
    <col min="9729" max="9739" width="11.125" style="70" customWidth="1"/>
    <col min="9740" max="9984" width="11.125" style="70"/>
    <col min="9985" max="9995" width="11.125" style="70" customWidth="1"/>
    <col min="9996" max="10240" width="11.125" style="70"/>
    <col min="10241" max="10251" width="11.125" style="70" customWidth="1"/>
    <col min="10252" max="10496" width="11.125" style="70"/>
    <col min="10497" max="10507" width="11.125" style="70" customWidth="1"/>
    <col min="10508" max="10752" width="11.125" style="70"/>
    <col min="10753" max="10763" width="11.125" style="70" customWidth="1"/>
    <col min="10764" max="11008" width="11.125" style="70"/>
    <col min="11009" max="11019" width="11.125" style="70" customWidth="1"/>
    <col min="11020" max="11264" width="11.125" style="70"/>
    <col min="11265" max="11275" width="11.125" style="70" customWidth="1"/>
    <col min="11276" max="11520" width="11.125" style="70"/>
    <col min="11521" max="11531" width="11.125" style="70" customWidth="1"/>
    <col min="11532" max="11776" width="11.125" style="70"/>
    <col min="11777" max="11787" width="11.125" style="70" customWidth="1"/>
    <col min="11788" max="12032" width="11.125" style="70"/>
    <col min="12033" max="12043" width="11.125" style="70" customWidth="1"/>
    <col min="12044" max="12288" width="11.125" style="70"/>
    <col min="12289" max="12299" width="11.125" style="70" customWidth="1"/>
    <col min="12300" max="12544" width="11.125" style="70"/>
    <col min="12545" max="12555" width="11.125" style="70" customWidth="1"/>
    <col min="12556" max="12800" width="11.125" style="70"/>
    <col min="12801" max="12811" width="11.125" style="70" customWidth="1"/>
    <col min="12812" max="13056" width="11.125" style="70"/>
    <col min="13057" max="13067" width="11.125" style="70" customWidth="1"/>
    <col min="13068" max="13312" width="11.125" style="70"/>
    <col min="13313" max="13323" width="11.125" style="70" customWidth="1"/>
    <col min="13324" max="13568" width="11.125" style="70"/>
    <col min="13569" max="13579" width="11.125" style="70" customWidth="1"/>
    <col min="13580" max="13824" width="11.125" style="70"/>
    <col min="13825" max="13835" width="11.125" style="70" customWidth="1"/>
    <col min="13836" max="14080" width="11.125" style="70"/>
    <col min="14081" max="14091" width="11.125" style="70" customWidth="1"/>
    <col min="14092" max="14336" width="11.125" style="70"/>
    <col min="14337" max="14347" width="11.125" style="70" customWidth="1"/>
    <col min="14348" max="14592" width="11.125" style="70"/>
    <col min="14593" max="14603" width="11.125" style="70" customWidth="1"/>
    <col min="14604" max="14848" width="11.125" style="70"/>
    <col min="14849" max="14859" width="11.125" style="70" customWidth="1"/>
    <col min="14860" max="15104" width="11.125" style="70"/>
    <col min="15105" max="15115" width="11.125" style="70" customWidth="1"/>
    <col min="15116" max="15360" width="11.125" style="70"/>
    <col min="15361" max="15371" width="11.125" style="70" customWidth="1"/>
    <col min="15372" max="15616" width="11.125" style="70"/>
    <col min="15617" max="15627" width="11.125" style="70" customWidth="1"/>
    <col min="15628" max="15872" width="11.125" style="70"/>
    <col min="15873" max="15883" width="11.125" style="70" customWidth="1"/>
    <col min="15884" max="16128" width="11.125" style="70"/>
    <col min="16129" max="16139" width="11.125" style="70" customWidth="1"/>
    <col min="16140" max="16384" width="11.125" style="70"/>
  </cols>
  <sheetData>
    <row r="1" spans="1:11" s="71" customFormat="1" ht="24" customHeight="1" x14ac:dyDescent="0.15">
      <c r="A1" s="59" t="s">
        <v>243</v>
      </c>
      <c r="B1" s="59"/>
      <c r="C1" s="73"/>
      <c r="D1" s="73"/>
      <c r="E1" s="73"/>
      <c r="F1" s="73"/>
      <c r="G1" s="73"/>
      <c r="H1" s="73"/>
      <c r="I1" s="73"/>
      <c r="J1" s="73"/>
    </row>
    <row r="2" spans="1:11" s="63" customFormat="1" ht="14.25" customHeight="1" thickBot="1" x14ac:dyDescent="0.2">
      <c r="A2" s="61"/>
      <c r="B2" s="61"/>
      <c r="C2" s="61"/>
      <c r="D2" s="61"/>
      <c r="E2" s="61"/>
      <c r="F2" s="61"/>
      <c r="G2" s="61"/>
      <c r="H2" s="61"/>
      <c r="I2" s="61"/>
      <c r="J2" s="56" t="s">
        <v>144</v>
      </c>
    </row>
    <row r="3" spans="1:11" s="63" customFormat="1" ht="24" customHeight="1" x14ac:dyDescent="0.15">
      <c r="A3" s="336" t="s">
        <v>226</v>
      </c>
      <c r="B3" s="337"/>
      <c r="C3" s="333" t="s">
        <v>55</v>
      </c>
      <c r="D3" s="338"/>
      <c r="E3" s="333" t="s">
        <v>56</v>
      </c>
      <c r="F3" s="338"/>
      <c r="G3" s="333" t="s">
        <v>57</v>
      </c>
      <c r="H3" s="338"/>
      <c r="I3" s="333" t="s">
        <v>58</v>
      </c>
      <c r="J3" s="334"/>
    </row>
    <row r="4" spans="1:11" s="63" customFormat="1" ht="24" customHeight="1" x14ac:dyDescent="0.15">
      <c r="A4" s="74" t="s">
        <v>14</v>
      </c>
      <c r="B4" s="74" t="s">
        <v>15</v>
      </c>
      <c r="C4" s="75" t="s">
        <v>14</v>
      </c>
      <c r="D4" s="75" t="s">
        <v>15</v>
      </c>
      <c r="E4" s="75" t="s">
        <v>14</v>
      </c>
      <c r="F4" s="75" t="s">
        <v>15</v>
      </c>
      <c r="G4" s="75" t="s">
        <v>14</v>
      </c>
      <c r="H4" s="75" t="s">
        <v>15</v>
      </c>
      <c r="I4" s="75" t="s">
        <v>14</v>
      </c>
      <c r="J4" s="37" t="s">
        <v>15</v>
      </c>
    </row>
    <row r="5" spans="1:11" s="63" customFormat="1" ht="31.9" customHeight="1" thickBot="1" x14ac:dyDescent="0.2">
      <c r="A5" s="76">
        <f>SUM(C5,E5,G5,I5)</f>
        <v>5131</v>
      </c>
      <c r="B5" s="76">
        <f>SUM(D5,F5,H5,J5)</f>
        <v>7462</v>
      </c>
      <c r="C5" s="77">
        <v>296</v>
      </c>
      <c r="D5" s="77">
        <v>296</v>
      </c>
      <c r="E5" s="77">
        <v>70</v>
      </c>
      <c r="F5" s="77">
        <v>70</v>
      </c>
      <c r="G5" s="77">
        <v>2293</v>
      </c>
      <c r="H5" s="78">
        <v>2293</v>
      </c>
      <c r="I5" s="78">
        <v>2472</v>
      </c>
      <c r="J5" s="78">
        <v>4803</v>
      </c>
      <c r="K5" s="79"/>
    </row>
    <row r="6" spans="1:11" ht="22.15" customHeight="1" x14ac:dyDescent="0.15">
      <c r="A6" s="335" t="s">
        <v>143</v>
      </c>
      <c r="B6" s="335"/>
      <c r="C6" s="335"/>
      <c r="D6" s="335"/>
      <c r="E6" s="335"/>
      <c r="F6" s="335"/>
      <c r="G6" s="335"/>
      <c r="H6" s="80"/>
      <c r="I6" s="80"/>
    </row>
  </sheetData>
  <mergeCells count="6">
    <mergeCell ref="I3:J3"/>
    <mergeCell ref="A6:G6"/>
    <mergeCell ref="A3:B3"/>
    <mergeCell ref="C3:D3"/>
    <mergeCell ref="E3:F3"/>
    <mergeCell ref="G3:H3"/>
  </mergeCells>
  <phoneticPr fontId="3"/>
  <pageMargins left="0.98425196850393704" right="0.78740157480314965" top="0.98425196850393704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P16"/>
  <sheetViews>
    <sheetView showGridLines="0" view="pageBreakPreview" zoomScaleNormal="100" zoomScaleSheetLayoutView="100" workbookViewId="0"/>
  </sheetViews>
  <sheetFormatPr defaultColWidth="12" defaultRowHeight="47.45" customHeight="1" x14ac:dyDescent="0.15"/>
  <cols>
    <col min="1" max="1" width="10.5" style="84" customWidth="1"/>
    <col min="2" max="15" width="8.75" style="84" customWidth="1"/>
    <col min="16" max="256" width="12" style="84"/>
    <col min="257" max="257" width="10.5" style="84" customWidth="1"/>
    <col min="258" max="271" width="8.75" style="84" customWidth="1"/>
    <col min="272" max="512" width="12" style="84"/>
    <col min="513" max="513" width="10.5" style="84" customWidth="1"/>
    <col min="514" max="527" width="8.75" style="84" customWidth="1"/>
    <col min="528" max="768" width="12" style="84"/>
    <col min="769" max="769" width="10.5" style="84" customWidth="1"/>
    <col min="770" max="783" width="8.75" style="84" customWidth="1"/>
    <col min="784" max="1024" width="12" style="84"/>
    <col min="1025" max="1025" width="10.5" style="84" customWidth="1"/>
    <col min="1026" max="1039" width="8.75" style="84" customWidth="1"/>
    <col min="1040" max="1280" width="12" style="84"/>
    <col min="1281" max="1281" width="10.5" style="84" customWidth="1"/>
    <col min="1282" max="1295" width="8.75" style="84" customWidth="1"/>
    <col min="1296" max="1536" width="12" style="84"/>
    <col min="1537" max="1537" width="10.5" style="84" customWidth="1"/>
    <col min="1538" max="1551" width="8.75" style="84" customWidth="1"/>
    <col min="1552" max="1792" width="12" style="84"/>
    <col min="1793" max="1793" width="10.5" style="84" customWidth="1"/>
    <col min="1794" max="1807" width="8.75" style="84" customWidth="1"/>
    <col min="1808" max="2048" width="12" style="84"/>
    <col min="2049" max="2049" width="10.5" style="84" customWidth="1"/>
    <col min="2050" max="2063" width="8.75" style="84" customWidth="1"/>
    <col min="2064" max="2304" width="12" style="84"/>
    <col min="2305" max="2305" width="10.5" style="84" customWidth="1"/>
    <col min="2306" max="2319" width="8.75" style="84" customWidth="1"/>
    <col min="2320" max="2560" width="12" style="84"/>
    <col min="2561" max="2561" width="10.5" style="84" customWidth="1"/>
    <col min="2562" max="2575" width="8.75" style="84" customWidth="1"/>
    <col min="2576" max="2816" width="12" style="84"/>
    <col min="2817" max="2817" width="10.5" style="84" customWidth="1"/>
    <col min="2818" max="2831" width="8.75" style="84" customWidth="1"/>
    <col min="2832" max="3072" width="12" style="84"/>
    <col min="3073" max="3073" width="10.5" style="84" customWidth="1"/>
    <col min="3074" max="3087" width="8.75" style="84" customWidth="1"/>
    <col min="3088" max="3328" width="12" style="84"/>
    <col min="3329" max="3329" width="10.5" style="84" customWidth="1"/>
    <col min="3330" max="3343" width="8.75" style="84" customWidth="1"/>
    <col min="3344" max="3584" width="12" style="84"/>
    <col min="3585" max="3585" width="10.5" style="84" customWidth="1"/>
    <col min="3586" max="3599" width="8.75" style="84" customWidth="1"/>
    <col min="3600" max="3840" width="12" style="84"/>
    <col min="3841" max="3841" width="10.5" style="84" customWidth="1"/>
    <col min="3842" max="3855" width="8.75" style="84" customWidth="1"/>
    <col min="3856" max="4096" width="12" style="84"/>
    <col min="4097" max="4097" width="10.5" style="84" customWidth="1"/>
    <col min="4098" max="4111" width="8.75" style="84" customWidth="1"/>
    <col min="4112" max="4352" width="12" style="84"/>
    <col min="4353" max="4353" width="10.5" style="84" customWidth="1"/>
    <col min="4354" max="4367" width="8.75" style="84" customWidth="1"/>
    <col min="4368" max="4608" width="12" style="84"/>
    <col min="4609" max="4609" width="10.5" style="84" customWidth="1"/>
    <col min="4610" max="4623" width="8.75" style="84" customWidth="1"/>
    <col min="4624" max="4864" width="12" style="84"/>
    <col min="4865" max="4865" width="10.5" style="84" customWidth="1"/>
    <col min="4866" max="4879" width="8.75" style="84" customWidth="1"/>
    <col min="4880" max="5120" width="12" style="84"/>
    <col min="5121" max="5121" width="10.5" style="84" customWidth="1"/>
    <col min="5122" max="5135" width="8.75" style="84" customWidth="1"/>
    <col min="5136" max="5376" width="12" style="84"/>
    <col min="5377" max="5377" width="10.5" style="84" customWidth="1"/>
    <col min="5378" max="5391" width="8.75" style="84" customWidth="1"/>
    <col min="5392" max="5632" width="12" style="84"/>
    <col min="5633" max="5633" width="10.5" style="84" customWidth="1"/>
    <col min="5634" max="5647" width="8.75" style="84" customWidth="1"/>
    <col min="5648" max="5888" width="12" style="84"/>
    <col min="5889" max="5889" width="10.5" style="84" customWidth="1"/>
    <col min="5890" max="5903" width="8.75" style="84" customWidth="1"/>
    <col min="5904" max="6144" width="12" style="84"/>
    <col min="6145" max="6145" width="10.5" style="84" customWidth="1"/>
    <col min="6146" max="6159" width="8.75" style="84" customWidth="1"/>
    <col min="6160" max="6400" width="12" style="84"/>
    <col min="6401" max="6401" width="10.5" style="84" customWidth="1"/>
    <col min="6402" max="6415" width="8.75" style="84" customWidth="1"/>
    <col min="6416" max="6656" width="12" style="84"/>
    <col min="6657" max="6657" width="10.5" style="84" customWidth="1"/>
    <col min="6658" max="6671" width="8.75" style="84" customWidth="1"/>
    <col min="6672" max="6912" width="12" style="84"/>
    <col min="6913" max="6913" width="10.5" style="84" customWidth="1"/>
    <col min="6914" max="6927" width="8.75" style="84" customWidth="1"/>
    <col min="6928" max="7168" width="12" style="84"/>
    <col min="7169" max="7169" width="10.5" style="84" customWidth="1"/>
    <col min="7170" max="7183" width="8.75" style="84" customWidth="1"/>
    <col min="7184" max="7424" width="12" style="84"/>
    <col min="7425" max="7425" width="10.5" style="84" customWidth="1"/>
    <col min="7426" max="7439" width="8.75" style="84" customWidth="1"/>
    <col min="7440" max="7680" width="12" style="84"/>
    <col min="7681" max="7681" width="10.5" style="84" customWidth="1"/>
    <col min="7682" max="7695" width="8.75" style="84" customWidth="1"/>
    <col min="7696" max="7936" width="12" style="84"/>
    <col min="7937" max="7937" width="10.5" style="84" customWidth="1"/>
    <col min="7938" max="7951" width="8.75" style="84" customWidth="1"/>
    <col min="7952" max="8192" width="12" style="84"/>
    <col min="8193" max="8193" width="10.5" style="84" customWidth="1"/>
    <col min="8194" max="8207" width="8.75" style="84" customWidth="1"/>
    <col min="8208" max="8448" width="12" style="84"/>
    <col min="8449" max="8449" width="10.5" style="84" customWidth="1"/>
    <col min="8450" max="8463" width="8.75" style="84" customWidth="1"/>
    <col min="8464" max="8704" width="12" style="84"/>
    <col min="8705" max="8705" width="10.5" style="84" customWidth="1"/>
    <col min="8706" max="8719" width="8.75" style="84" customWidth="1"/>
    <col min="8720" max="8960" width="12" style="84"/>
    <col min="8961" max="8961" width="10.5" style="84" customWidth="1"/>
    <col min="8962" max="8975" width="8.75" style="84" customWidth="1"/>
    <col min="8976" max="9216" width="12" style="84"/>
    <col min="9217" max="9217" width="10.5" style="84" customWidth="1"/>
    <col min="9218" max="9231" width="8.75" style="84" customWidth="1"/>
    <col min="9232" max="9472" width="12" style="84"/>
    <col min="9473" max="9473" width="10.5" style="84" customWidth="1"/>
    <col min="9474" max="9487" width="8.75" style="84" customWidth="1"/>
    <col min="9488" max="9728" width="12" style="84"/>
    <col min="9729" max="9729" width="10.5" style="84" customWidth="1"/>
    <col min="9730" max="9743" width="8.75" style="84" customWidth="1"/>
    <col min="9744" max="9984" width="12" style="84"/>
    <col min="9985" max="9985" width="10.5" style="84" customWidth="1"/>
    <col min="9986" max="9999" width="8.75" style="84" customWidth="1"/>
    <col min="10000" max="10240" width="12" style="84"/>
    <col min="10241" max="10241" width="10.5" style="84" customWidth="1"/>
    <col min="10242" max="10255" width="8.75" style="84" customWidth="1"/>
    <col min="10256" max="10496" width="12" style="84"/>
    <col min="10497" max="10497" width="10.5" style="84" customWidth="1"/>
    <col min="10498" max="10511" width="8.75" style="84" customWidth="1"/>
    <col min="10512" max="10752" width="12" style="84"/>
    <col min="10753" max="10753" width="10.5" style="84" customWidth="1"/>
    <col min="10754" max="10767" width="8.75" style="84" customWidth="1"/>
    <col min="10768" max="11008" width="12" style="84"/>
    <col min="11009" max="11009" width="10.5" style="84" customWidth="1"/>
    <col min="11010" max="11023" width="8.75" style="84" customWidth="1"/>
    <col min="11024" max="11264" width="12" style="84"/>
    <col min="11265" max="11265" width="10.5" style="84" customWidth="1"/>
    <col min="11266" max="11279" width="8.75" style="84" customWidth="1"/>
    <col min="11280" max="11520" width="12" style="84"/>
    <col min="11521" max="11521" width="10.5" style="84" customWidth="1"/>
    <col min="11522" max="11535" width="8.75" style="84" customWidth="1"/>
    <col min="11536" max="11776" width="12" style="84"/>
    <col min="11777" max="11777" width="10.5" style="84" customWidth="1"/>
    <col min="11778" max="11791" width="8.75" style="84" customWidth="1"/>
    <col min="11792" max="12032" width="12" style="84"/>
    <col min="12033" max="12033" width="10.5" style="84" customWidth="1"/>
    <col min="12034" max="12047" width="8.75" style="84" customWidth="1"/>
    <col min="12048" max="12288" width="12" style="84"/>
    <col min="12289" max="12289" width="10.5" style="84" customWidth="1"/>
    <col min="12290" max="12303" width="8.75" style="84" customWidth="1"/>
    <col min="12304" max="12544" width="12" style="84"/>
    <col min="12545" max="12545" width="10.5" style="84" customWidth="1"/>
    <col min="12546" max="12559" width="8.75" style="84" customWidth="1"/>
    <col min="12560" max="12800" width="12" style="84"/>
    <col min="12801" max="12801" width="10.5" style="84" customWidth="1"/>
    <col min="12802" max="12815" width="8.75" style="84" customWidth="1"/>
    <col min="12816" max="13056" width="12" style="84"/>
    <col min="13057" max="13057" width="10.5" style="84" customWidth="1"/>
    <col min="13058" max="13071" width="8.75" style="84" customWidth="1"/>
    <col min="13072" max="13312" width="12" style="84"/>
    <col min="13313" max="13313" width="10.5" style="84" customWidth="1"/>
    <col min="13314" max="13327" width="8.75" style="84" customWidth="1"/>
    <col min="13328" max="13568" width="12" style="84"/>
    <col min="13569" max="13569" width="10.5" style="84" customWidth="1"/>
    <col min="13570" max="13583" width="8.75" style="84" customWidth="1"/>
    <col min="13584" max="13824" width="12" style="84"/>
    <col min="13825" max="13825" width="10.5" style="84" customWidth="1"/>
    <col min="13826" max="13839" width="8.75" style="84" customWidth="1"/>
    <col min="13840" max="14080" width="12" style="84"/>
    <col min="14081" max="14081" width="10.5" style="84" customWidth="1"/>
    <col min="14082" max="14095" width="8.75" style="84" customWidth="1"/>
    <col min="14096" max="14336" width="12" style="84"/>
    <col min="14337" max="14337" width="10.5" style="84" customWidth="1"/>
    <col min="14338" max="14351" width="8.75" style="84" customWidth="1"/>
    <col min="14352" max="14592" width="12" style="84"/>
    <col min="14593" max="14593" width="10.5" style="84" customWidth="1"/>
    <col min="14594" max="14607" width="8.75" style="84" customWidth="1"/>
    <col min="14608" max="14848" width="12" style="84"/>
    <col min="14849" max="14849" width="10.5" style="84" customWidth="1"/>
    <col min="14850" max="14863" width="8.75" style="84" customWidth="1"/>
    <col min="14864" max="15104" width="12" style="84"/>
    <col min="15105" max="15105" width="10.5" style="84" customWidth="1"/>
    <col min="15106" max="15119" width="8.75" style="84" customWidth="1"/>
    <col min="15120" max="15360" width="12" style="84"/>
    <col min="15361" max="15361" width="10.5" style="84" customWidth="1"/>
    <col min="15362" max="15375" width="8.75" style="84" customWidth="1"/>
    <col min="15376" max="15616" width="12" style="84"/>
    <col min="15617" max="15617" width="10.5" style="84" customWidth="1"/>
    <col min="15618" max="15631" width="8.75" style="84" customWidth="1"/>
    <col min="15632" max="15872" width="12" style="84"/>
    <col min="15873" max="15873" width="10.5" style="84" customWidth="1"/>
    <col min="15874" max="15887" width="8.75" style="84" customWidth="1"/>
    <col min="15888" max="16128" width="12" style="84"/>
    <col min="16129" max="16129" width="10.5" style="84" customWidth="1"/>
    <col min="16130" max="16143" width="8.75" style="84" customWidth="1"/>
    <col min="16144" max="16384" width="12" style="84"/>
  </cols>
  <sheetData>
    <row r="1" spans="1:16" s="82" customFormat="1" ht="24" customHeight="1" x14ac:dyDescent="0.15">
      <c r="A1" s="81" t="s">
        <v>244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6" ht="14.25" customHeight="1" thickBot="1" x14ac:dyDescent="0.2">
      <c r="A2" s="83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85"/>
      <c r="O2" s="187" t="s">
        <v>144</v>
      </c>
    </row>
    <row r="3" spans="1:16" ht="20.25" customHeight="1" x14ac:dyDescent="0.15">
      <c r="A3" s="86"/>
      <c r="B3" s="87"/>
      <c r="C3" s="88" t="s">
        <v>0</v>
      </c>
      <c r="D3" s="176" t="s">
        <v>59</v>
      </c>
      <c r="E3" s="89" t="s">
        <v>60</v>
      </c>
      <c r="F3" s="89" t="s">
        <v>61</v>
      </c>
      <c r="G3" s="89" t="s">
        <v>62</v>
      </c>
      <c r="H3" s="89" t="s">
        <v>63</v>
      </c>
      <c r="I3" s="89" t="s">
        <v>64</v>
      </c>
      <c r="J3" s="90" t="s">
        <v>65</v>
      </c>
      <c r="K3" s="89" t="s">
        <v>66</v>
      </c>
      <c r="L3" s="89" t="s">
        <v>67</v>
      </c>
      <c r="M3" s="89" t="s">
        <v>68</v>
      </c>
      <c r="N3" s="89" t="s">
        <v>69</v>
      </c>
      <c r="O3" s="90" t="s">
        <v>70</v>
      </c>
    </row>
    <row r="4" spans="1:16" s="96" customFormat="1" ht="20.25" customHeight="1" x14ac:dyDescent="0.15">
      <c r="A4" s="339" t="s">
        <v>0</v>
      </c>
      <c r="B4" s="91" t="s">
        <v>71</v>
      </c>
      <c r="C4" s="92">
        <f>SUM(C6,C8,C10,C12)</f>
        <v>829</v>
      </c>
      <c r="D4" s="93">
        <f t="shared" ref="D4:O4" si="0">SUM(D6,D8,D10,D12)</f>
        <v>62</v>
      </c>
      <c r="E4" s="94">
        <f t="shared" si="0"/>
        <v>10</v>
      </c>
      <c r="F4" s="94">
        <f t="shared" si="0"/>
        <v>57</v>
      </c>
      <c r="G4" s="94">
        <f t="shared" si="0"/>
        <v>31</v>
      </c>
      <c r="H4" s="94">
        <f t="shared" si="0"/>
        <v>11</v>
      </c>
      <c r="I4" s="94">
        <f t="shared" si="0"/>
        <v>32</v>
      </c>
      <c r="J4" s="95">
        <f t="shared" si="0"/>
        <v>40</v>
      </c>
      <c r="K4" s="94">
        <f t="shared" si="0"/>
        <v>62</v>
      </c>
      <c r="L4" s="94">
        <f t="shared" si="0"/>
        <v>47</v>
      </c>
      <c r="M4" s="94">
        <f t="shared" si="0"/>
        <v>80</v>
      </c>
      <c r="N4" s="94">
        <f t="shared" si="0"/>
        <v>59</v>
      </c>
      <c r="O4" s="95">
        <f t="shared" si="0"/>
        <v>338</v>
      </c>
    </row>
    <row r="5" spans="1:16" s="96" customFormat="1" ht="20.25" customHeight="1" x14ac:dyDescent="0.15">
      <c r="A5" s="340"/>
      <c r="B5" s="97" t="s">
        <v>15</v>
      </c>
      <c r="C5" s="98">
        <f t="shared" ref="C5:O5" si="1">SUM(C7,C9,C11,C13)</f>
        <v>6077</v>
      </c>
      <c r="D5" s="99">
        <f t="shared" si="1"/>
        <v>462</v>
      </c>
      <c r="E5" s="100">
        <f t="shared" si="1"/>
        <v>110</v>
      </c>
      <c r="F5" s="100">
        <f t="shared" si="1"/>
        <v>377</v>
      </c>
      <c r="G5" s="100">
        <f t="shared" si="1"/>
        <v>179</v>
      </c>
      <c r="H5" s="100">
        <f t="shared" si="1"/>
        <v>101</v>
      </c>
      <c r="I5" s="100">
        <f t="shared" si="1"/>
        <v>312</v>
      </c>
      <c r="J5" s="101">
        <f t="shared" si="1"/>
        <v>370</v>
      </c>
      <c r="K5" s="100">
        <f t="shared" si="1"/>
        <v>392</v>
      </c>
      <c r="L5" s="100">
        <f t="shared" si="1"/>
        <v>387</v>
      </c>
      <c r="M5" s="100">
        <f t="shared" si="1"/>
        <v>540</v>
      </c>
      <c r="N5" s="100">
        <f t="shared" si="1"/>
        <v>409</v>
      </c>
      <c r="O5" s="101">
        <f t="shared" si="1"/>
        <v>2438</v>
      </c>
    </row>
    <row r="6" spans="1:16" ht="20.25" customHeight="1" x14ac:dyDescent="0.15">
      <c r="A6" s="341" t="s">
        <v>72</v>
      </c>
      <c r="B6" s="102" t="s">
        <v>71</v>
      </c>
      <c r="C6" s="92">
        <f t="shared" ref="C6:C13" si="2">SUM(D6:O6)</f>
        <v>525</v>
      </c>
      <c r="D6" s="211">
        <v>40</v>
      </c>
      <c r="E6" s="212">
        <v>10</v>
      </c>
      <c r="F6" s="212">
        <v>34</v>
      </c>
      <c r="G6" s="212">
        <v>13</v>
      </c>
      <c r="H6" s="212">
        <v>9</v>
      </c>
      <c r="I6" s="212">
        <v>28</v>
      </c>
      <c r="J6" s="212">
        <v>33</v>
      </c>
      <c r="K6" s="212">
        <v>33</v>
      </c>
      <c r="L6" s="212">
        <v>34</v>
      </c>
      <c r="M6" s="212">
        <v>46</v>
      </c>
      <c r="N6" s="212">
        <v>35</v>
      </c>
      <c r="O6" s="213">
        <v>210</v>
      </c>
      <c r="P6" s="103"/>
    </row>
    <row r="7" spans="1:16" ht="20.25" customHeight="1" x14ac:dyDescent="0.15">
      <c r="A7" s="342"/>
      <c r="B7" s="104" t="s">
        <v>15</v>
      </c>
      <c r="C7" s="98">
        <f t="shared" si="2"/>
        <v>5755</v>
      </c>
      <c r="D7" s="214">
        <v>440</v>
      </c>
      <c r="E7" s="215">
        <v>110</v>
      </c>
      <c r="F7" s="215">
        <v>354</v>
      </c>
      <c r="G7" s="215">
        <v>143</v>
      </c>
      <c r="H7" s="215">
        <v>99</v>
      </c>
      <c r="I7" s="215">
        <v>308</v>
      </c>
      <c r="J7" s="215">
        <v>363</v>
      </c>
      <c r="K7" s="215">
        <v>363</v>
      </c>
      <c r="L7" s="215">
        <v>374</v>
      </c>
      <c r="M7" s="215">
        <v>506</v>
      </c>
      <c r="N7" s="215">
        <v>385</v>
      </c>
      <c r="O7" s="216">
        <v>2310</v>
      </c>
      <c r="P7" s="103"/>
    </row>
    <row r="8" spans="1:16" ht="20.25" customHeight="1" x14ac:dyDescent="0.15">
      <c r="A8" s="341" t="s">
        <v>73</v>
      </c>
      <c r="B8" s="102" t="s">
        <v>71</v>
      </c>
      <c r="C8" s="92">
        <f t="shared" si="2"/>
        <v>285</v>
      </c>
      <c r="D8" s="217">
        <v>22</v>
      </c>
      <c r="E8" s="105">
        <v>0</v>
      </c>
      <c r="F8" s="105">
        <v>23</v>
      </c>
      <c r="G8" s="105">
        <v>0</v>
      </c>
      <c r="H8" s="105">
        <v>2</v>
      </c>
      <c r="I8" s="105">
        <v>4</v>
      </c>
      <c r="J8" s="106">
        <v>7</v>
      </c>
      <c r="K8" s="106">
        <v>29</v>
      </c>
      <c r="L8" s="105">
        <v>12</v>
      </c>
      <c r="M8" s="105">
        <v>34</v>
      </c>
      <c r="N8" s="105">
        <v>24</v>
      </c>
      <c r="O8" s="106">
        <v>128</v>
      </c>
      <c r="P8" s="103"/>
    </row>
    <row r="9" spans="1:16" ht="20.25" customHeight="1" x14ac:dyDescent="0.15">
      <c r="A9" s="342"/>
      <c r="B9" s="107" t="s">
        <v>15</v>
      </c>
      <c r="C9" s="98">
        <f t="shared" si="2"/>
        <v>285</v>
      </c>
      <c r="D9" s="218">
        <v>22</v>
      </c>
      <c r="E9" s="108">
        <v>0</v>
      </c>
      <c r="F9" s="108">
        <v>23</v>
      </c>
      <c r="G9" s="108">
        <v>0</v>
      </c>
      <c r="H9" s="108">
        <v>2</v>
      </c>
      <c r="I9" s="108">
        <v>4</v>
      </c>
      <c r="J9" s="109">
        <v>7</v>
      </c>
      <c r="K9" s="109">
        <v>29</v>
      </c>
      <c r="L9" s="108">
        <v>12</v>
      </c>
      <c r="M9" s="108">
        <v>34</v>
      </c>
      <c r="N9" s="108">
        <v>24</v>
      </c>
      <c r="O9" s="109">
        <v>128</v>
      </c>
      <c r="P9" s="103"/>
    </row>
    <row r="10" spans="1:16" ht="20.25" customHeight="1" x14ac:dyDescent="0.15">
      <c r="A10" s="341" t="s">
        <v>48</v>
      </c>
      <c r="B10" s="102" t="s">
        <v>71</v>
      </c>
      <c r="C10" s="92">
        <f t="shared" si="2"/>
        <v>1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1</v>
      </c>
      <c r="M10" s="105">
        <v>0</v>
      </c>
      <c r="N10" s="105">
        <v>0</v>
      </c>
      <c r="O10" s="106">
        <v>0</v>
      </c>
    </row>
    <row r="11" spans="1:16" ht="20.25" customHeight="1" x14ac:dyDescent="0.15">
      <c r="A11" s="342"/>
      <c r="B11" s="104" t="s">
        <v>15</v>
      </c>
      <c r="C11" s="98">
        <f t="shared" si="2"/>
        <v>1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1</v>
      </c>
      <c r="M11" s="108">
        <v>0</v>
      </c>
      <c r="N11" s="108">
        <v>0</v>
      </c>
      <c r="O11" s="109">
        <v>0</v>
      </c>
    </row>
    <row r="12" spans="1:16" ht="20.25" customHeight="1" x14ac:dyDescent="0.15">
      <c r="A12" s="343" t="s">
        <v>74</v>
      </c>
      <c r="B12" s="110" t="s">
        <v>71</v>
      </c>
      <c r="C12" s="92">
        <f t="shared" si="2"/>
        <v>18</v>
      </c>
      <c r="D12" s="105">
        <v>0</v>
      </c>
      <c r="E12" s="105">
        <v>0</v>
      </c>
      <c r="F12" s="105">
        <v>0</v>
      </c>
      <c r="G12" s="105">
        <v>18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6">
        <v>0</v>
      </c>
    </row>
    <row r="13" spans="1:16" ht="20.25" customHeight="1" thickBot="1" x14ac:dyDescent="0.2">
      <c r="A13" s="344"/>
      <c r="B13" s="111" t="s">
        <v>15</v>
      </c>
      <c r="C13" s="112">
        <f t="shared" si="2"/>
        <v>36</v>
      </c>
      <c r="D13" s="113">
        <v>0</v>
      </c>
      <c r="E13" s="114">
        <v>0</v>
      </c>
      <c r="F13" s="114">
        <v>0</v>
      </c>
      <c r="G13" s="114">
        <v>36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5">
        <v>0</v>
      </c>
    </row>
    <row r="14" spans="1:16" ht="24" customHeight="1" x14ac:dyDescent="0.15">
      <c r="A14" s="96"/>
      <c r="B14" s="96"/>
      <c r="C14" s="219"/>
      <c r="D14" s="219"/>
      <c r="E14" s="219"/>
      <c r="F14" s="219"/>
      <c r="G14" s="219"/>
      <c r="H14" s="219"/>
      <c r="I14" s="219"/>
      <c r="J14" s="220"/>
      <c r="K14" s="220"/>
      <c r="L14" s="220"/>
      <c r="M14" s="220"/>
      <c r="N14" s="219"/>
      <c r="O14" s="219"/>
    </row>
    <row r="16" spans="1:16" ht="47.45" customHeight="1" x14ac:dyDescent="0.15">
      <c r="A16" s="116"/>
    </row>
  </sheetData>
  <mergeCells count="5">
    <mergeCell ref="A4:A5"/>
    <mergeCell ref="A6:A7"/>
    <mergeCell ref="A8:A9"/>
    <mergeCell ref="A10:A11"/>
    <mergeCell ref="A12:A13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outlinePr summaryBelow="0" summaryRight="0"/>
    <pageSetUpPr autoPageBreaks="0" fitToPage="1"/>
  </sheetPr>
  <dimension ref="A1:N6"/>
  <sheetViews>
    <sheetView showGridLines="0" view="pageBreakPreview" zoomScaleNormal="100" zoomScaleSheetLayoutView="100" workbookViewId="0">
      <selection activeCell="E8" sqref="E8"/>
    </sheetView>
  </sheetViews>
  <sheetFormatPr defaultColWidth="11.125" defaultRowHeight="41.45" customHeight="1" x14ac:dyDescent="0.15"/>
  <cols>
    <col min="1" max="14" width="11.125" style="71" customWidth="1"/>
    <col min="15" max="256" width="11.125" style="70"/>
    <col min="257" max="270" width="11.125" style="70" customWidth="1"/>
    <col min="271" max="512" width="11.125" style="70"/>
    <col min="513" max="526" width="11.125" style="70" customWidth="1"/>
    <col min="527" max="768" width="11.125" style="70"/>
    <col min="769" max="782" width="11.125" style="70" customWidth="1"/>
    <col min="783" max="1024" width="11.125" style="70"/>
    <col min="1025" max="1038" width="11.125" style="70" customWidth="1"/>
    <col min="1039" max="1280" width="11.125" style="70"/>
    <col min="1281" max="1294" width="11.125" style="70" customWidth="1"/>
    <col min="1295" max="1536" width="11.125" style="70"/>
    <col min="1537" max="1550" width="11.125" style="70" customWidth="1"/>
    <col min="1551" max="1792" width="11.125" style="70"/>
    <col min="1793" max="1806" width="11.125" style="70" customWidth="1"/>
    <col min="1807" max="2048" width="11.125" style="70"/>
    <col min="2049" max="2062" width="11.125" style="70" customWidth="1"/>
    <col min="2063" max="2304" width="11.125" style="70"/>
    <col min="2305" max="2318" width="11.125" style="70" customWidth="1"/>
    <col min="2319" max="2560" width="11.125" style="70"/>
    <col min="2561" max="2574" width="11.125" style="70" customWidth="1"/>
    <col min="2575" max="2816" width="11.125" style="70"/>
    <col min="2817" max="2830" width="11.125" style="70" customWidth="1"/>
    <col min="2831" max="3072" width="11.125" style="70"/>
    <col min="3073" max="3086" width="11.125" style="70" customWidth="1"/>
    <col min="3087" max="3328" width="11.125" style="70"/>
    <col min="3329" max="3342" width="11.125" style="70" customWidth="1"/>
    <col min="3343" max="3584" width="11.125" style="70"/>
    <col min="3585" max="3598" width="11.125" style="70" customWidth="1"/>
    <col min="3599" max="3840" width="11.125" style="70"/>
    <col min="3841" max="3854" width="11.125" style="70" customWidth="1"/>
    <col min="3855" max="4096" width="11.125" style="70"/>
    <col min="4097" max="4110" width="11.125" style="70" customWidth="1"/>
    <col min="4111" max="4352" width="11.125" style="70"/>
    <col min="4353" max="4366" width="11.125" style="70" customWidth="1"/>
    <col min="4367" max="4608" width="11.125" style="70"/>
    <col min="4609" max="4622" width="11.125" style="70" customWidth="1"/>
    <col min="4623" max="4864" width="11.125" style="70"/>
    <col min="4865" max="4878" width="11.125" style="70" customWidth="1"/>
    <col min="4879" max="5120" width="11.125" style="70"/>
    <col min="5121" max="5134" width="11.125" style="70" customWidth="1"/>
    <col min="5135" max="5376" width="11.125" style="70"/>
    <col min="5377" max="5390" width="11.125" style="70" customWidth="1"/>
    <col min="5391" max="5632" width="11.125" style="70"/>
    <col min="5633" max="5646" width="11.125" style="70" customWidth="1"/>
    <col min="5647" max="5888" width="11.125" style="70"/>
    <col min="5889" max="5902" width="11.125" style="70" customWidth="1"/>
    <col min="5903" max="6144" width="11.125" style="70"/>
    <col min="6145" max="6158" width="11.125" style="70" customWidth="1"/>
    <col min="6159" max="6400" width="11.125" style="70"/>
    <col min="6401" max="6414" width="11.125" style="70" customWidth="1"/>
    <col min="6415" max="6656" width="11.125" style="70"/>
    <col min="6657" max="6670" width="11.125" style="70" customWidth="1"/>
    <col min="6671" max="6912" width="11.125" style="70"/>
    <col min="6913" max="6926" width="11.125" style="70" customWidth="1"/>
    <col min="6927" max="7168" width="11.125" style="70"/>
    <col min="7169" max="7182" width="11.125" style="70" customWidth="1"/>
    <col min="7183" max="7424" width="11.125" style="70"/>
    <col min="7425" max="7438" width="11.125" style="70" customWidth="1"/>
    <col min="7439" max="7680" width="11.125" style="70"/>
    <col min="7681" max="7694" width="11.125" style="70" customWidth="1"/>
    <col min="7695" max="7936" width="11.125" style="70"/>
    <col min="7937" max="7950" width="11.125" style="70" customWidth="1"/>
    <col min="7951" max="8192" width="11.125" style="70"/>
    <col min="8193" max="8206" width="11.125" style="70" customWidth="1"/>
    <col min="8207" max="8448" width="11.125" style="70"/>
    <col min="8449" max="8462" width="11.125" style="70" customWidth="1"/>
    <col min="8463" max="8704" width="11.125" style="70"/>
    <col min="8705" max="8718" width="11.125" style="70" customWidth="1"/>
    <col min="8719" max="8960" width="11.125" style="70"/>
    <col min="8961" max="8974" width="11.125" style="70" customWidth="1"/>
    <col min="8975" max="9216" width="11.125" style="70"/>
    <col min="9217" max="9230" width="11.125" style="70" customWidth="1"/>
    <col min="9231" max="9472" width="11.125" style="70"/>
    <col min="9473" max="9486" width="11.125" style="70" customWidth="1"/>
    <col min="9487" max="9728" width="11.125" style="70"/>
    <col min="9729" max="9742" width="11.125" style="70" customWidth="1"/>
    <col min="9743" max="9984" width="11.125" style="70"/>
    <col min="9985" max="9998" width="11.125" style="70" customWidth="1"/>
    <col min="9999" max="10240" width="11.125" style="70"/>
    <col min="10241" max="10254" width="11.125" style="70" customWidth="1"/>
    <col min="10255" max="10496" width="11.125" style="70"/>
    <col min="10497" max="10510" width="11.125" style="70" customWidth="1"/>
    <col min="10511" max="10752" width="11.125" style="70"/>
    <col min="10753" max="10766" width="11.125" style="70" customWidth="1"/>
    <col min="10767" max="11008" width="11.125" style="70"/>
    <col min="11009" max="11022" width="11.125" style="70" customWidth="1"/>
    <col min="11023" max="11264" width="11.125" style="70"/>
    <col min="11265" max="11278" width="11.125" style="70" customWidth="1"/>
    <col min="11279" max="11520" width="11.125" style="70"/>
    <col min="11521" max="11534" width="11.125" style="70" customWidth="1"/>
    <col min="11535" max="11776" width="11.125" style="70"/>
    <col min="11777" max="11790" width="11.125" style="70" customWidth="1"/>
    <col min="11791" max="12032" width="11.125" style="70"/>
    <col min="12033" max="12046" width="11.125" style="70" customWidth="1"/>
    <col min="12047" max="12288" width="11.125" style="70"/>
    <col min="12289" max="12302" width="11.125" style="70" customWidth="1"/>
    <col min="12303" max="12544" width="11.125" style="70"/>
    <col min="12545" max="12558" width="11.125" style="70" customWidth="1"/>
    <col min="12559" max="12800" width="11.125" style="70"/>
    <col min="12801" max="12814" width="11.125" style="70" customWidth="1"/>
    <col min="12815" max="13056" width="11.125" style="70"/>
    <col min="13057" max="13070" width="11.125" style="70" customWidth="1"/>
    <col min="13071" max="13312" width="11.125" style="70"/>
    <col min="13313" max="13326" width="11.125" style="70" customWidth="1"/>
    <col min="13327" max="13568" width="11.125" style="70"/>
    <col min="13569" max="13582" width="11.125" style="70" customWidth="1"/>
    <col min="13583" max="13824" width="11.125" style="70"/>
    <col min="13825" max="13838" width="11.125" style="70" customWidth="1"/>
    <col min="13839" max="14080" width="11.125" style="70"/>
    <col min="14081" max="14094" width="11.125" style="70" customWidth="1"/>
    <col min="14095" max="14336" width="11.125" style="70"/>
    <col min="14337" max="14350" width="11.125" style="70" customWidth="1"/>
    <col min="14351" max="14592" width="11.125" style="70"/>
    <col min="14593" max="14606" width="11.125" style="70" customWidth="1"/>
    <col min="14607" max="14848" width="11.125" style="70"/>
    <col min="14849" max="14862" width="11.125" style="70" customWidth="1"/>
    <col min="14863" max="15104" width="11.125" style="70"/>
    <col min="15105" max="15118" width="11.125" style="70" customWidth="1"/>
    <col min="15119" max="15360" width="11.125" style="70"/>
    <col min="15361" max="15374" width="11.125" style="70" customWidth="1"/>
    <col min="15375" max="15616" width="11.125" style="70"/>
    <col min="15617" max="15630" width="11.125" style="70" customWidth="1"/>
    <col min="15631" max="15872" width="11.125" style="70"/>
    <col min="15873" max="15886" width="11.125" style="70" customWidth="1"/>
    <col min="15887" max="16128" width="11.125" style="70"/>
    <col min="16129" max="16142" width="11.125" style="70" customWidth="1"/>
    <col min="16143" max="16384" width="11.125" style="70"/>
  </cols>
  <sheetData>
    <row r="1" spans="1:14" s="60" customFormat="1" ht="24.75" customHeight="1" x14ac:dyDescent="0.15">
      <c r="A1" s="117" t="s">
        <v>245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s="63" customFormat="1" ht="14.25" customHeight="1" thickBo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6"/>
      <c r="L2" s="66"/>
      <c r="N2" s="56" t="s">
        <v>144</v>
      </c>
    </row>
    <row r="3" spans="1:14" s="119" customFormat="1" ht="35.450000000000003" customHeight="1" x14ac:dyDescent="0.15">
      <c r="A3" s="336" t="s">
        <v>2</v>
      </c>
      <c r="B3" s="337"/>
      <c r="C3" s="333" t="s">
        <v>227</v>
      </c>
      <c r="D3" s="338"/>
      <c r="E3" s="333" t="s">
        <v>75</v>
      </c>
      <c r="F3" s="338"/>
      <c r="G3" s="345" t="s">
        <v>76</v>
      </c>
      <c r="H3" s="334"/>
      <c r="I3" s="333" t="s">
        <v>77</v>
      </c>
      <c r="J3" s="338"/>
      <c r="K3" s="334" t="s">
        <v>78</v>
      </c>
      <c r="L3" s="338"/>
      <c r="M3" s="333" t="s">
        <v>54</v>
      </c>
      <c r="N3" s="334"/>
    </row>
    <row r="4" spans="1:14" s="119" customFormat="1" ht="24" customHeight="1" x14ac:dyDescent="0.15">
      <c r="A4" s="120" t="s">
        <v>215</v>
      </c>
      <c r="B4" s="121" t="s">
        <v>216</v>
      </c>
      <c r="C4" s="37" t="s">
        <v>4</v>
      </c>
      <c r="D4" s="122" t="s">
        <v>5</v>
      </c>
      <c r="E4" s="37" t="s">
        <v>4</v>
      </c>
      <c r="F4" s="122" t="s">
        <v>5</v>
      </c>
      <c r="G4" s="37" t="s">
        <v>4</v>
      </c>
      <c r="H4" s="122" t="s">
        <v>5</v>
      </c>
      <c r="I4" s="122" t="s">
        <v>4</v>
      </c>
      <c r="J4" s="36" t="s">
        <v>5</v>
      </c>
      <c r="K4" s="123" t="s">
        <v>4</v>
      </c>
      <c r="L4" s="37" t="s">
        <v>5</v>
      </c>
      <c r="M4" s="37" t="s">
        <v>4</v>
      </c>
      <c r="N4" s="37" t="s">
        <v>5</v>
      </c>
    </row>
    <row r="5" spans="1:14" s="119" customFormat="1" ht="24" customHeight="1" thickBot="1" x14ac:dyDescent="0.2">
      <c r="A5" s="76">
        <f>SUM(C5,E5,G5,I5,K5,M5)</f>
        <v>111</v>
      </c>
      <c r="B5" s="76">
        <f>SUM(D5,F5,H5,J5,L5,N5)</f>
        <v>127</v>
      </c>
      <c r="C5" s="124">
        <v>0</v>
      </c>
      <c r="D5" s="124">
        <v>0</v>
      </c>
      <c r="E5" s="77">
        <v>0</v>
      </c>
      <c r="F5" s="77">
        <v>0</v>
      </c>
      <c r="G5" s="77">
        <v>73</v>
      </c>
      <c r="H5" s="78">
        <v>73</v>
      </c>
      <c r="I5" s="77">
        <v>22</v>
      </c>
      <c r="J5" s="77">
        <v>22</v>
      </c>
      <c r="K5" s="125">
        <v>16</v>
      </c>
      <c r="L5" s="77">
        <v>32</v>
      </c>
      <c r="M5" s="77">
        <v>0</v>
      </c>
      <c r="N5" s="78">
        <v>0</v>
      </c>
    </row>
    <row r="6" spans="1:14" ht="13.5" customHeight="1" x14ac:dyDescent="0.15"/>
  </sheetData>
  <mergeCells count="7">
    <mergeCell ref="M3:N3"/>
    <mergeCell ref="A3:B3"/>
    <mergeCell ref="C3:D3"/>
    <mergeCell ref="E3:F3"/>
    <mergeCell ref="G3:H3"/>
    <mergeCell ref="I3:J3"/>
    <mergeCell ref="K3:L3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87" fitToHeight="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outlinePr summaryBelow="0" summaryRight="0"/>
    <pageSetUpPr autoPageBreaks="0" fitToPage="1"/>
  </sheetPr>
  <dimension ref="A1:AD7"/>
  <sheetViews>
    <sheetView showGridLines="0" view="pageBreakPreview" zoomScale="85" zoomScaleNormal="85" zoomScaleSheetLayoutView="85" workbookViewId="0"/>
  </sheetViews>
  <sheetFormatPr defaultColWidth="10.75" defaultRowHeight="12" x14ac:dyDescent="0.15"/>
  <cols>
    <col min="1" max="1" width="6.75" style="71" customWidth="1"/>
    <col min="2" max="2" width="7.375" style="71" customWidth="1"/>
    <col min="3" max="29" width="6.5" style="71" customWidth="1"/>
    <col min="30" max="254" width="10.75" style="70" customWidth="1"/>
    <col min="255" max="256" width="10.75" style="70"/>
    <col min="257" max="257" width="6.75" style="70" customWidth="1"/>
    <col min="258" max="258" width="7.375" style="70" customWidth="1"/>
    <col min="259" max="261" width="4.625" style="70" customWidth="1"/>
    <col min="262" max="262" width="5.125" style="70" customWidth="1"/>
    <col min="263" max="264" width="4.625" style="70" customWidth="1"/>
    <col min="265" max="265" width="7" style="70" customWidth="1"/>
    <col min="266" max="269" width="4.625" style="70" customWidth="1"/>
    <col min="270" max="270" width="7.5" style="70" customWidth="1"/>
    <col min="271" max="271" width="6.625" style="70" customWidth="1"/>
    <col min="272" max="272" width="4.625" style="70" customWidth="1"/>
    <col min="273" max="273" width="6.25" style="70" customWidth="1"/>
    <col min="274" max="276" width="4.625" style="70" customWidth="1"/>
    <col min="277" max="277" width="5.75" style="70" customWidth="1"/>
    <col min="278" max="278" width="5.625" style="70" customWidth="1"/>
    <col min="279" max="285" width="4.625" style="70" customWidth="1"/>
    <col min="286" max="510" width="10.75" style="70" customWidth="1"/>
    <col min="511" max="512" width="10.75" style="70"/>
    <col min="513" max="513" width="6.75" style="70" customWidth="1"/>
    <col min="514" max="514" width="7.375" style="70" customWidth="1"/>
    <col min="515" max="517" width="4.625" style="70" customWidth="1"/>
    <col min="518" max="518" width="5.125" style="70" customWidth="1"/>
    <col min="519" max="520" width="4.625" style="70" customWidth="1"/>
    <col min="521" max="521" width="7" style="70" customWidth="1"/>
    <col min="522" max="525" width="4.625" style="70" customWidth="1"/>
    <col min="526" max="526" width="7.5" style="70" customWidth="1"/>
    <col min="527" max="527" width="6.625" style="70" customWidth="1"/>
    <col min="528" max="528" width="4.625" style="70" customWidth="1"/>
    <col min="529" max="529" width="6.25" style="70" customWidth="1"/>
    <col min="530" max="532" width="4.625" style="70" customWidth="1"/>
    <col min="533" max="533" width="5.75" style="70" customWidth="1"/>
    <col min="534" max="534" width="5.625" style="70" customWidth="1"/>
    <col min="535" max="541" width="4.625" style="70" customWidth="1"/>
    <col min="542" max="766" width="10.75" style="70" customWidth="1"/>
    <col min="767" max="768" width="10.75" style="70"/>
    <col min="769" max="769" width="6.75" style="70" customWidth="1"/>
    <col min="770" max="770" width="7.375" style="70" customWidth="1"/>
    <col min="771" max="773" width="4.625" style="70" customWidth="1"/>
    <col min="774" max="774" width="5.125" style="70" customWidth="1"/>
    <col min="775" max="776" width="4.625" style="70" customWidth="1"/>
    <col min="777" max="777" width="7" style="70" customWidth="1"/>
    <col min="778" max="781" width="4.625" style="70" customWidth="1"/>
    <col min="782" max="782" width="7.5" style="70" customWidth="1"/>
    <col min="783" max="783" width="6.625" style="70" customWidth="1"/>
    <col min="784" max="784" width="4.625" style="70" customWidth="1"/>
    <col min="785" max="785" width="6.25" style="70" customWidth="1"/>
    <col min="786" max="788" width="4.625" style="70" customWidth="1"/>
    <col min="789" max="789" width="5.75" style="70" customWidth="1"/>
    <col min="790" max="790" width="5.625" style="70" customWidth="1"/>
    <col min="791" max="797" width="4.625" style="70" customWidth="1"/>
    <col min="798" max="1022" width="10.75" style="70" customWidth="1"/>
    <col min="1023" max="1024" width="10.75" style="70"/>
    <col min="1025" max="1025" width="6.75" style="70" customWidth="1"/>
    <col min="1026" max="1026" width="7.375" style="70" customWidth="1"/>
    <col min="1027" max="1029" width="4.625" style="70" customWidth="1"/>
    <col min="1030" max="1030" width="5.125" style="70" customWidth="1"/>
    <col min="1031" max="1032" width="4.625" style="70" customWidth="1"/>
    <col min="1033" max="1033" width="7" style="70" customWidth="1"/>
    <col min="1034" max="1037" width="4.625" style="70" customWidth="1"/>
    <col min="1038" max="1038" width="7.5" style="70" customWidth="1"/>
    <col min="1039" max="1039" width="6.625" style="70" customWidth="1"/>
    <col min="1040" max="1040" width="4.625" style="70" customWidth="1"/>
    <col min="1041" max="1041" width="6.25" style="70" customWidth="1"/>
    <col min="1042" max="1044" width="4.625" style="70" customWidth="1"/>
    <col min="1045" max="1045" width="5.75" style="70" customWidth="1"/>
    <col min="1046" max="1046" width="5.625" style="70" customWidth="1"/>
    <col min="1047" max="1053" width="4.625" style="70" customWidth="1"/>
    <col min="1054" max="1278" width="10.75" style="70" customWidth="1"/>
    <col min="1279" max="1280" width="10.75" style="70"/>
    <col min="1281" max="1281" width="6.75" style="70" customWidth="1"/>
    <col min="1282" max="1282" width="7.375" style="70" customWidth="1"/>
    <col min="1283" max="1285" width="4.625" style="70" customWidth="1"/>
    <col min="1286" max="1286" width="5.125" style="70" customWidth="1"/>
    <col min="1287" max="1288" width="4.625" style="70" customWidth="1"/>
    <col min="1289" max="1289" width="7" style="70" customWidth="1"/>
    <col min="1290" max="1293" width="4.625" style="70" customWidth="1"/>
    <col min="1294" max="1294" width="7.5" style="70" customWidth="1"/>
    <col min="1295" max="1295" width="6.625" style="70" customWidth="1"/>
    <col min="1296" max="1296" width="4.625" style="70" customWidth="1"/>
    <col min="1297" max="1297" width="6.25" style="70" customWidth="1"/>
    <col min="1298" max="1300" width="4.625" style="70" customWidth="1"/>
    <col min="1301" max="1301" width="5.75" style="70" customWidth="1"/>
    <col min="1302" max="1302" width="5.625" style="70" customWidth="1"/>
    <col min="1303" max="1309" width="4.625" style="70" customWidth="1"/>
    <col min="1310" max="1534" width="10.75" style="70" customWidth="1"/>
    <col min="1535" max="1536" width="10.75" style="70"/>
    <col min="1537" max="1537" width="6.75" style="70" customWidth="1"/>
    <col min="1538" max="1538" width="7.375" style="70" customWidth="1"/>
    <col min="1539" max="1541" width="4.625" style="70" customWidth="1"/>
    <col min="1542" max="1542" width="5.125" style="70" customWidth="1"/>
    <col min="1543" max="1544" width="4.625" style="70" customWidth="1"/>
    <col min="1545" max="1545" width="7" style="70" customWidth="1"/>
    <col min="1546" max="1549" width="4.625" style="70" customWidth="1"/>
    <col min="1550" max="1550" width="7.5" style="70" customWidth="1"/>
    <col min="1551" max="1551" width="6.625" style="70" customWidth="1"/>
    <col min="1552" max="1552" width="4.625" style="70" customWidth="1"/>
    <col min="1553" max="1553" width="6.25" style="70" customWidth="1"/>
    <col min="1554" max="1556" width="4.625" style="70" customWidth="1"/>
    <col min="1557" max="1557" width="5.75" style="70" customWidth="1"/>
    <col min="1558" max="1558" width="5.625" style="70" customWidth="1"/>
    <col min="1559" max="1565" width="4.625" style="70" customWidth="1"/>
    <col min="1566" max="1790" width="10.75" style="70" customWidth="1"/>
    <col min="1791" max="1792" width="10.75" style="70"/>
    <col min="1793" max="1793" width="6.75" style="70" customWidth="1"/>
    <col min="1794" max="1794" width="7.375" style="70" customWidth="1"/>
    <col min="1795" max="1797" width="4.625" style="70" customWidth="1"/>
    <col min="1798" max="1798" width="5.125" style="70" customWidth="1"/>
    <col min="1799" max="1800" width="4.625" style="70" customWidth="1"/>
    <col min="1801" max="1801" width="7" style="70" customWidth="1"/>
    <col min="1802" max="1805" width="4.625" style="70" customWidth="1"/>
    <col min="1806" max="1806" width="7.5" style="70" customWidth="1"/>
    <col min="1807" max="1807" width="6.625" style="70" customWidth="1"/>
    <col min="1808" max="1808" width="4.625" style="70" customWidth="1"/>
    <col min="1809" max="1809" width="6.25" style="70" customWidth="1"/>
    <col min="1810" max="1812" width="4.625" style="70" customWidth="1"/>
    <col min="1813" max="1813" width="5.75" style="70" customWidth="1"/>
    <col min="1814" max="1814" width="5.625" style="70" customWidth="1"/>
    <col min="1815" max="1821" width="4.625" style="70" customWidth="1"/>
    <col min="1822" max="2046" width="10.75" style="70" customWidth="1"/>
    <col min="2047" max="2048" width="10.75" style="70"/>
    <col min="2049" max="2049" width="6.75" style="70" customWidth="1"/>
    <col min="2050" max="2050" width="7.375" style="70" customWidth="1"/>
    <col min="2051" max="2053" width="4.625" style="70" customWidth="1"/>
    <col min="2054" max="2054" width="5.125" style="70" customWidth="1"/>
    <col min="2055" max="2056" width="4.625" style="70" customWidth="1"/>
    <col min="2057" max="2057" width="7" style="70" customWidth="1"/>
    <col min="2058" max="2061" width="4.625" style="70" customWidth="1"/>
    <col min="2062" max="2062" width="7.5" style="70" customWidth="1"/>
    <col min="2063" max="2063" width="6.625" style="70" customWidth="1"/>
    <col min="2064" max="2064" width="4.625" style="70" customWidth="1"/>
    <col min="2065" max="2065" width="6.25" style="70" customWidth="1"/>
    <col min="2066" max="2068" width="4.625" style="70" customWidth="1"/>
    <col min="2069" max="2069" width="5.75" style="70" customWidth="1"/>
    <col min="2070" max="2070" width="5.625" style="70" customWidth="1"/>
    <col min="2071" max="2077" width="4.625" style="70" customWidth="1"/>
    <col min="2078" max="2302" width="10.75" style="70" customWidth="1"/>
    <col min="2303" max="2304" width="10.75" style="70"/>
    <col min="2305" max="2305" width="6.75" style="70" customWidth="1"/>
    <col min="2306" max="2306" width="7.375" style="70" customWidth="1"/>
    <col min="2307" max="2309" width="4.625" style="70" customWidth="1"/>
    <col min="2310" max="2310" width="5.125" style="70" customWidth="1"/>
    <col min="2311" max="2312" width="4.625" style="70" customWidth="1"/>
    <col min="2313" max="2313" width="7" style="70" customWidth="1"/>
    <col min="2314" max="2317" width="4.625" style="70" customWidth="1"/>
    <col min="2318" max="2318" width="7.5" style="70" customWidth="1"/>
    <col min="2319" max="2319" width="6.625" style="70" customWidth="1"/>
    <col min="2320" max="2320" width="4.625" style="70" customWidth="1"/>
    <col min="2321" max="2321" width="6.25" style="70" customWidth="1"/>
    <col min="2322" max="2324" width="4.625" style="70" customWidth="1"/>
    <col min="2325" max="2325" width="5.75" style="70" customWidth="1"/>
    <col min="2326" max="2326" width="5.625" style="70" customWidth="1"/>
    <col min="2327" max="2333" width="4.625" style="70" customWidth="1"/>
    <col min="2334" max="2558" width="10.75" style="70" customWidth="1"/>
    <col min="2559" max="2560" width="10.75" style="70"/>
    <col min="2561" max="2561" width="6.75" style="70" customWidth="1"/>
    <col min="2562" max="2562" width="7.375" style="70" customWidth="1"/>
    <col min="2563" max="2565" width="4.625" style="70" customWidth="1"/>
    <col min="2566" max="2566" width="5.125" style="70" customWidth="1"/>
    <col min="2567" max="2568" width="4.625" style="70" customWidth="1"/>
    <col min="2569" max="2569" width="7" style="70" customWidth="1"/>
    <col min="2570" max="2573" width="4.625" style="70" customWidth="1"/>
    <col min="2574" max="2574" width="7.5" style="70" customWidth="1"/>
    <col min="2575" max="2575" width="6.625" style="70" customWidth="1"/>
    <col min="2576" max="2576" width="4.625" style="70" customWidth="1"/>
    <col min="2577" max="2577" width="6.25" style="70" customWidth="1"/>
    <col min="2578" max="2580" width="4.625" style="70" customWidth="1"/>
    <col min="2581" max="2581" width="5.75" style="70" customWidth="1"/>
    <col min="2582" max="2582" width="5.625" style="70" customWidth="1"/>
    <col min="2583" max="2589" width="4.625" style="70" customWidth="1"/>
    <col min="2590" max="2814" width="10.75" style="70" customWidth="1"/>
    <col min="2815" max="2816" width="10.75" style="70"/>
    <col min="2817" max="2817" width="6.75" style="70" customWidth="1"/>
    <col min="2818" max="2818" width="7.375" style="70" customWidth="1"/>
    <col min="2819" max="2821" width="4.625" style="70" customWidth="1"/>
    <col min="2822" max="2822" width="5.125" style="70" customWidth="1"/>
    <col min="2823" max="2824" width="4.625" style="70" customWidth="1"/>
    <col min="2825" max="2825" width="7" style="70" customWidth="1"/>
    <col min="2826" max="2829" width="4.625" style="70" customWidth="1"/>
    <col min="2830" max="2830" width="7.5" style="70" customWidth="1"/>
    <col min="2831" max="2831" width="6.625" style="70" customWidth="1"/>
    <col min="2832" max="2832" width="4.625" style="70" customWidth="1"/>
    <col min="2833" max="2833" width="6.25" style="70" customWidth="1"/>
    <col min="2834" max="2836" width="4.625" style="70" customWidth="1"/>
    <col min="2837" max="2837" width="5.75" style="70" customWidth="1"/>
    <col min="2838" max="2838" width="5.625" style="70" customWidth="1"/>
    <col min="2839" max="2845" width="4.625" style="70" customWidth="1"/>
    <col min="2846" max="3070" width="10.75" style="70" customWidth="1"/>
    <col min="3071" max="3072" width="10.75" style="70"/>
    <col min="3073" max="3073" width="6.75" style="70" customWidth="1"/>
    <col min="3074" max="3074" width="7.375" style="70" customWidth="1"/>
    <col min="3075" max="3077" width="4.625" style="70" customWidth="1"/>
    <col min="3078" max="3078" width="5.125" style="70" customWidth="1"/>
    <col min="3079" max="3080" width="4.625" style="70" customWidth="1"/>
    <col min="3081" max="3081" width="7" style="70" customWidth="1"/>
    <col min="3082" max="3085" width="4.625" style="70" customWidth="1"/>
    <col min="3086" max="3086" width="7.5" style="70" customWidth="1"/>
    <col min="3087" max="3087" width="6.625" style="70" customWidth="1"/>
    <col min="3088" max="3088" width="4.625" style="70" customWidth="1"/>
    <col min="3089" max="3089" width="6.25" style="70" customWidth="1"/>
    <col min="3090" max="3092" width="4.625" style="70" customWidth="1"/>
    <col min="3093" max="3093" width="5.75" style="70" customWidth="1"/>
    <col min="3094" max="3094" width="5.625" style="70" customWidth="1"/>
    <col min="3095" max="3101" width="4.625" style="70" customWidth="1"/>
    <col min="3102" max="3326" width="10.75" style="70" customWidth="1"/>
    <col min="3327" max="3328" width="10.75" style="70"/>
    <col min="3329" max="3329" width="6.75" style="70" customWidth="1"/>
    <col min="3330" max="3330" width="7.375" style="70" customWidth="1"/>
    <col min="3331" max="3333" width="4.625" style="70" customWidth="1"/>
    <col min="3334" max="3334" width="5.125" style="70" customWidth="1"/>
    <col min="3335" max="3336" width="4.625" style="70" customWidth="1"/>
    <col min="3337" max="3337" width="7" style="70" customWidth="1"/>
    <col min="3338" max="3341" width="4.625" style="70" customWidth="1"/>
    <col min="3342" max="3342" width="7.5" style="70" customWidth="1"/>
    <col min="3343" max="3343" width="6.625" style="70" customWidth="1"/>
    <col min="3344" max="3344" width="4.625" style="70" customWidth="1"/>
    <col min="3345" max="3345" width="6.25" style="70" customWidth="1"/>
    <col min="3346" max="3348" width="4.625" style="70" customWidth="1"/>
    <col min="3349" max="3349" width="5.75" style="70" customWidth="1"/>
    <col min="3350" max="3350" width="5.625" style="70" customWidth="1"/>
    <col min="3351" max="3357" width="4.625" style="70" customWidth="1"/>
    <col min="3358" max="3582" width="10.75" style="70" customWidth="1"/>
    <col min="3583" max="3584" width="10.75" style="70"/>
    <col min="3585" max="3585" width="6.75" style="70" customWidth="1"/>
    <col min="3586" max="3586" width="7.375" style="70" customWidth="1"/>
    <col min="3587" max="3589" width="4.625" style="70" customWidth="1"/>
    <col min="3590" max="3590" width="5.125" style="70" customWidth="1"/>
    <col min="3591" max="3592" width="4.625" style="70" customWidth="1"/>
    <col min="3593" max="3593" width="7" style="70" customWidth="1"/>
    <col min="3594" max="3597" width="4.625" style="70" customWidth="1"/>
    <col min="3598" max="3598" width="7.5" style="70" customWidth="1"/>
    <col min="3599" max="3599" width="6.625" style="70" customWidth="1"/>
    <col min="3600" max="3600" width="4.625" style="70" customWidth="1"/>
    <col min="3601" max="3601" width="6.25" style="70" customWidth="1"/>
    <col min="3602" max="3604" width="4.625" style="70" customWidth="1"/>
    <col min="3605" max="3605" width="5.75" style="70" customWidth="1"/>
    <col min="3606" max="3606" width="5.625" style="70" customWidth="1"/>
    <col min="3607" max="3613" width="4.625" style="70" customWidth="1"/>
    <col min="3614" max="3838" width="10.75" style="70" customWidth="1"/>
    <col min="3839" max="3840" width="10.75" style="70"/>
    <col min="3841" max="3841" width="6.75" style="70" customWidth="1"/>
    <col min="3842" max="3842" width="7.375" style="70" customWidth="1"/>
    <col min="3843" max="3845" width="4.625" style="70" customWidth="1"/>
    <col min="3846" max="3846" width="5.125" style="70" customWidth="1"/>
    <col min="3847" max="3848" width="4.625" style="70" customWidth="1"/>
    <col min="3849" max="3849" width="7" style="70" customWidth="1"/>
    <col min="3850" max="3853" width="4.625" style="70" customWidth="1"/>
    <col min="3854" max="3854" width="7.5" style="70" customWidth="1"/>
    <col min="3855" max="3855" width="6.625" style="70" customWidth="1"/>
    <col min="3856" max="3856" width="4.625" style="70" customWidth="1"/>
    <col min="3857" max="3857" width="6.25" style="70" customWidth="1"/>
    <col min="3858" max="3860" width="4.625" style="70" customWidth="1"/>
    <col min="3861" max="3861" width="5.75" style="70" customWidth="1"/>
    <col min="3862" max="3862" width="5.625" style="70" customWidth="1"/>
    <col min="3863" max="3869" width="4.625" style="70" customWidth="1"/>
    <col min="3870" max="4094" width="10.75" style="70" customWidth="1"/>
    <col min="4095" max="4096" width="10.75" style="70"/>
    <col min="4097" max="4097" width="6.75" style="70" customWidth="1"/>
    <col min="4098" max="4098" width="7.375" style="70" customWidth="1"/>
    <col min="4099" max="4101" width="4.625" style="70" customWidth="1"/>
    <col min="4102" max="4102" width="5.125" style="70" customWidth="1"/>
    <col min="4103" max="4104" width="4.625" style="70" customWidth="1"/>
    <col min="4105" max="4105" width="7" style="70" customWidth="1"/>
    <col min="4106" max="4109" width="4.625" style="70" customWidth="1"/>
    <col min="4110" max="4110" width="7.5" style="70" customWidth="1"/>
    <col min="4111" max="4111" width="6.625" style="70" customWidth="1"/>
    <col min="4112" max="4112" width="4.625" style="70" customWidth="1"/>
    <col min="4113" max="4113" width="6.25" style="70" customWidth="1"/>
    <col min="4114" max="4116" width="4.625" style="70" customWidth="1"/>
    <col min="4117" max="4117" width="5.75" style="70" customWidth="1"/>
    <col min="4118" max="4118" width="5.625" style="70" customWidth="1"/>
    <col min="4119" max="4125" width="4.625" style="70" customWidth="1"/>
    <col min="4126" max="4350" width="10.75" style="70" customWidth="1"/>
    <col min="4351" max="4352" width="10.75" style="70"/>
    <col min="4353" max="4353" width="6.75" style="70" customWidth="1"/>
    <col min="4354" max="4354" width="7.375" style="70" customWidth="1"/>
    <col min="4355" max="4357" width="4.625" style="70" customWidth="1"/>
    <col min="4358" max="4358" width="5.125" style="70" customWidth="1"/>
    <col min="4359" max="4360" width="4.625" style="70" customWidth="1"/>
    <col min="4361" max="4361" width="7" style="70" customWidth="1"/>
    <col min="4362" max="4365" width="4.625" style="70" customWidth="1"/>
    <col min="4366" max="4366" width="7.5" style="70" customWidth="1"/>
    <col min="4367" max="4367" width="6.625" style="70" customWidth="1"/>
    <col min="4368" max="4368" width="4.625" style="70" customWidth="1"/>
    <col min="4369" max="4369" width="6.25" style="70" customWidth="1"/>
    <col min="4370" max="4372" width="4.625" style="70" customWidth="1"/>
    <col min="4373" max="4373" width="5.75" style="70" customWidth="1"/>
    <col min="4374" max="4374" width="5.625" style="70" customWidth="1"/>
    <col min="4375" max="4381" width="4.625" style="70" customWidth="1"/>
    <col min="4382" max="4606" width="10.75" style="70" customWidth="1"/>
    <col min="4607" max="4608" width="10.75" style="70"/>
    <col min="4609" max="4609" width="6.75" style="70" customWidth="1"/>
    <col min="4610" max="4610" width="7.375" style="70" customWidth="1"/>
    <col min="4611" max="4613" width="4.625" style="70" customWidth="1"/>
    <col min="4614" max="4614" width="5.125" style="70" customWidth="1"/>
    <col min="4615" max="4616" width="4.625" style="70" customWidth="1"/>
    <col min="4617" max="4617" width="7" style="70" customWidth="1"/>
    <col min="4618" max="4621" width="4.625" style="70" customWidth="1"/>
    <col min="4622" max="4622" width="7.5" style="70" customWidth="1"/>
    <col min="4623" max="4623" width="6.625" style="70" customWidth="1"/>
    <col min="4624" max="4624" width="4.625" style="70" customWidth="1"/>
    <col min="4625" max="4625" width="6.25" style="70" customWidth="1"/>
    <col min="4626" max="4628" width="4.625" style="70" customWidth="1"/>
    <col min="4629" max="4629" width="5.75" style="70" customWidth="1"/>
    <col min="4630" max="4630" width="5.625" style="70" customWidth="1"/>
    <col min="4631" max="4637" width="4.625" style="70" customWidth="1"/>
    <col min="4638" max="4862" width="10.75" style="70" customWidth="1"/>
    <col min="4863" max="4864" width="10.75" style="70"/>
    <col min="4865" max="4865" width="6.75" style="70" customWidth="1"/>
    <col min="4866" max="4866" width="7.375" style="70" customWidth="1"/>
    <col min="4867" max="4869" width="4.625" style="70" customWidth="1"/>
    <col min="4870" max="4870" width="5.125" style="70" customWidth="1"/>
    <col min="4871" max="4872" width="4.625" style="70" customWidth="1"/>
    <col min="4873" max="4873" width="7" style="70" customWidth="1"/>
    <col min="4874" max="4877" width="4.625" style="70" customWidth="1"/>
    <col min="4878" max="4878" width="7.5" style="70" customWidth="1"/>
    <col min="4879" max="4879" width="6.625" style="70" customWidth="1"/>
    <col min="4880" max="4880" width="4.625" style="70" customWidth="1"/>
    <col min="4881" max="4881" width="6.25" style="70" customWidth="1"/>
    <col min="4882" max="4884" width="4.625" style="70" customWidth="1"/>
    <col min="4885" max="4885" width="5.75" style="70" customWidth="1"/>
    <col min="4886" max="4886" width="5.625" style="70" customWidth="1"/>
    <col min="4887" max="4893" width="4.625" style="70" customWidth="1"/>
    <col min="4894" max="5118" width="10.75" style="70" customWidth="1"/>
    <col min="5119" max="5120" width="10.75" style="70"/>
    <col min="5121" max="5121" width="6.75" style="70" customWidth="1"/>
    <col min="5122" max="5122" width="7.375" style="70" customWidth="1"/>
    <col min="5123" max="5125" width="4.625" style="70" customWidth="1"/>
    <col min="5126" max="5126" width="5.125" style="70" customWidth="1"/>
    <col min="5127" max="5128" width="4.625" style="70" customWidth="1"/>
    <col min="5129" max="5129" width="7" style="70" customWidth="1"/>
    <col min="5130" max="5133" width="4.625" style="70" customWidth="1"/>
    <col min="5134" max="5134" width="7.5" style="70" customWidth="1"/>
    <col min="5135" max="5135" width="6.625" style="70" customWidth="1"/>
    <col min="5136" max="5136" width="4.625" style="70" customWidth="1"/>
    <col min="5137" max="5137" width="6.25" style="70" customWidth="1"/>
    <col min="5138" max="5140" width="4.625" style="70" customWidth="1"/>
    <col min="5141" max="5141" width="5.75" style="70" customWidth="1"/>
    <col min="5142" max="5142" width="5.625" style="70" customWidth="1"/>
    <col min="5143" max="5149" width="4.625" style="70" customWidth="1"/>
    <col min="5150" max="5374" width="10.75" style="70" customWidth="1"/>
    <col min="5375" max="5376" width="10.75" style="70"/>
    <col min="5377" max="5377" width="6.75" style="70" customWidth="1"/>
    <col min="5378" max="5378" width="7.375" style="70" customWidth="1"/>
    <col min="5379" max="5381" width="4.625" style="70" customWidth="1"/>
    <col min="5382" max="5382" width="5.125" style="70" customWidth="1"/>
    <col min="5383" max="5384" width="4.625" style="70" customWidth="1"/>
    <col min="5385" max="5385" width="7" style="70" customWidth="1"/>
    <col min="5386" max="5389" width="4.625" style="70" customWidth="1"/>
    <col min="5390" max="5390" width="7.5" style="70" customWidth="1"/>
    <col min="5391" max="5391" width="6.625" style="70" customWidth="1"/>
    <col min="5392" max="5392" width="4.625" style="70" customWidth="1"/>
    <col min="5393" max="5393" width="6.25" style="70" customWidth="1"/>
    <col min="5394" max="5396" width="4.625" style="70" customWidth="1"/>
    <col min="5397" max="5397" width="5.75" style="70" customWidth="1"/>
    <col min="5398" max="5398" width="5.625" style="70" customWidth="1"/>
    <col min="5399" max="5405" width="4.625" style="70" customWidth="1"/>
    <col min="5406" max="5630" width="10.75" style="70" customWidth="1"/>
    <col min="5631" max="5632" width="10.75" style="70"/>
    <col min="5633" max="5633" width="6.75" style="70" customWidth="1"/>
    <col min="5634" max="5634" width="7.375" style="70" customWidth="1"/>
    <col min="5635" max="5637" width="4.625" style="70" customWidth="1"/>
    <col min="5638" max="5638" width="5.125" style="70" customWidth="1"/>
    <col min="5639" max="5640" width="4.625" style="70" customWidth="1"/>
    <col min="5641" max="5641" width="7" style="70" customWidth="1"/>
    <col min="5642" max="5645" width="4.625" style="70" customWidth="1"/>
    <col min="5646" max="5646" width="7.5" style="70" customWidth="1"/>
    <col min="5647" max="5647" width="6.625" style="70" customWidth="1"/>
    <col min="5648" max="5648" width="4.625" style="70" customWidth="1"/>
    <col min="5649" max="5649" width="6.25" style="70" customWidth="1"/>
    <col min="5650" max="5652" width="4.625" style="70" customWidth="1"/>
    <col min="5653" max="5653" width="5.75" style="70" customWidth="1"/>
    <col min="5654" max="5654" width="5.625" style="70" customWidth="1"/>
    <col min="5655" max="5661" width="4.625" style="70" customWidth="1"/>
    <col min="5662" max="5886" width="10.75" style="70" customWidth="1"/>
    <col min="5887" max="5888" width="10.75" style="70"/>
    <col min="5889" max="5889" width="6.75" style="70" customWidth="1"/>
    <col min="5890" max="5890" width="7.375" style="70" customWidth="1"/>
    <col min="5891" max="5893" width="4.625" style="70" customWidth="1"/>
    <col min="5894" max="5894" width="5.125" style="70" customWidth="1"/>
    <col min="5895" max="5896" width="4.625" style="70" customWidth="1"/>
    <col min="5897" max="5897" width="7" style="70" customWidth="1"/>
    <col min="5898" max="5901" width="4.625" style="70" customWidth="1"/>
    <col min="5902" max="5902" width="7.5" style="70" customWidth="1"/>
    <col min="5903" max="5903" width="6.625" style="70" customWidth="1"/>
    <col min="5904" max="5904" width="4.625" style="70" customWidth="1"/>
    <col min="5905" max="5905" width="6.25" style="70" customWidth="1"/>
    <col min="5906" max="5908" width="4.625" style="70" customWidth="1"/>
    <col min="5909" max="5909" width="5.75" style="70" customWidth="1"/>
    <col min="5910" max="5910" width="5.625" style="70" customWidth="1"/>
    <col min="5911" max="5917" width="4.625" style="70" customWidth="1"/>
    <col min="5918" max="6142" width="10.75" style="70" customWidth="1"/>
    <col min="6143" max="6144" width="10.75" style="70"/>
    <col min="6145" max="6145" width="6.75" style="70" customWidth="1"/>
    <col min="6146" max="6146" width="7.375" style="70" customWidth="1"/>
    <col min="6147" max="6149" width="4.625" style="70" customWidth="1"/>
    <col min="6150" max="6150" width="5.125" style="70" customWidth="1"/>
    <col min="6151" max="6152" width="4.625" style="70" customWidth="1"/>
    <col min="6153" max="6153" width="7" style="70" customWidth="1"/>
    <col min="6154" max="6157" width="4.625" style="70" customWidth="1"/>
    <col min="6158" max="6158" width="7.5" style="70" customWidth="1"/>
    <col min="6159" max="6159" width="6.625" style="70" customWidth="1"/>
    <col min="6160" max="6160" width="4.625" style="70" customWidth="1"/>
    <col min="6161" max="6161" width="6.25" style="70" customWidth="1"/>
    <col min="6162" max="6164" width="4.625" style="70" customWidth="1"/>
    <col min="6165" max="6165" width="5.75" style="70" customWidth="1"/>
    <col min="6166" max="6166" width="5.625" style="70" customWidth="1"/>
    <col min="6167" max="6173" width="4.625" style="70" customWidth="1"/>
    <col min="6174" max="6398" width="10.75" style="70" customWidth="1"/>
    <col min="6399" max="6400" width="10.75" style="70"/>
    <col min="6401" max="6401" width="6.75" style="70" customWidth="1"/>
    <col min="6402" max="6402" width="7.375" style="70" customWidth="1"/>
    <col min="6403" max="6405" width="4.625" style="70" customWidth="1"/>
    <col min="6406" max="6406" width="5.125" style="70" customWidth="1"/>
    <col min="6407" max="6408" width="4.625" style="70" customWidth="1"/>
    <col min="6409" max="6409" width="7" style="70" customWidth="1"/>
    <col min="6410" max="6413" width="4.625" style="70" customWidth="1"/>
    <col min="6414" max="6414" width="7.5" style="70" customWidth="1"/>
    <col min="6415" max="6415" width="6.625" style="70" customWidth="1"/>
    <col min="6416" max="6416" width="4.625" style="70" customWidth="1"/>
    <col min="6417" max="6417" width="6.25" style="70" customWidth="1"/>
    <col min="6418" max="6420" width="4.625" style="70" customWidth="1"/>
    <col min="6421" max="6421" width="5.75" style="70" customWidth="1"/>
    <col min="6422" max="6422" width="5.625" style="70" customWidth="1"/>
    <col min="6423" max="6429" width="4.625" style="70" customWidth="1"/>
    <col min="6430" max="6654" width="10.75" style="70" customWidth="1"/>
    <col min="6655" max="6656" width="10.75" style="70"/>
    <col min="6657" max="6657" width="6.75" style="70" customWidth="1"/>
    <col min="6658" max="6658" width="7.375" style="70" customWidth="1"/>
    <col min="6659" max="6661" width="4.625" style="70" customWidth="1"/>
    <col min="6662" max="6662" width="5.125" style="70" customWidth="1"/>
    <col min="6663" max="6664" width="4.625" style="70" customWidth="1"/>
    <col min="6665" max="6665" width="7" style="70" customWidth="1"/>
    <col min="6666" max="6669" width="4.625" style="70" customWidth="1"/>
    <col min="6670" max="6670" width="7.5" style="70" customWidth="1"/>
    <col min="6671" max="6671" width="6.625" style="70" customWidth="1"/>
    <col min="6672" max="6672" width="4.625" style="70" customWidth="1"/>
    <col min="6673" max="6673" width="6.25" style="70" customWidth="1"/>
    <col min="6674" max="6676" width="4.625" style="70" customWidth="1"/>
    <col min="6677" max="6677" width="5.75" style="70" customWidth="1"/>
    <col min="6678" max="6678" width="5.625" style="70" customWidth="1"/>
    <col min="6679" max="6685" width="4.625" style="70" customWidth="1"/>
    <col min="6686" max="6910" width="10.75" style="70" customWidth="1"/>
    <col min="6911" max="6912" width="10.75" style="70"/>
    <col min="6913" max="6913" width="6.75" style="70" customWidth="1"/>
    <col min="6914" max="6914" width="7.375" style="70" customWidth="1"/>
    <col min="6915" max="6917" width="4.625" style="70" customWidth="1"/>
    <col min="6918" max="6918" width="5.125" style="70" customWidth="1"/>
    <col min="6919" max="6920" width="4.625" style="70" customWidth="1"/>
    <col min="6921" max="6921" width="7" style="70" customWidth="1"/>
    <col min="6922" max="6925" width="4.625" style="70" customWidth="1"/>
    <col min="6926" max="6926" width="7.5" style="70" customWidth="1"/>
    <col min="6927" max="6927" width="6.625" style="70" customWidth="1"/>
    <col min="6928" max="6928" width="4.625" style="70" customWidth="1"/>
    <col min="6929" max="6929" width="6.25" style="70" customWidth="1"/>
    <col min="6930" max="6932" width="4.625" style="70" customWidth="1"/>
    <col min="6933" max="6933" width="5.75" style="70" customWidth="1"/>
    <col min="6934" max="6934" width="5.625" style="70" customWidth="1"/>
    <col min="6935" max="6941" width="4.625" style="70" customWidth="1"/>
    <col min="6942" max="7166" width="10.75" style="70" customWidth="1"/>
    <col min="7167" max="7168" width="10.75" style="70"/>
    <col min="7169" max="7169" width="6.75" style="70" customWidth="1"/>
    <col min="7170" max="7170" width="7.375" style="70" customWidth="1"/>
    <col min="7171" max="7173" width="4.625" style="70" customWidth="1"/>
    <col min="7174" max="7174" width="5.125" style="70" customWidth="1"/>
    <col min="7175" max="7176" width="4.625" style="70" customWidth="1"/>
    <col min="7177" max="7177" width="7" style="70" customWidth="1"/>
    <col min="7178" max="7181" width="4.625" style="70" customWidth="1"/>
    <col min="7182" max="7182" width="7.5" style="70" customWidth="1"/>
    <col min="7183" max="7183" width="6.625" style="70" customWidth="1"/>
    <col min="7184" max="7184" width="4.625" style="70" customWidth="1"/>
    <col min="7185" max="7185" width="6.25" style="70" customWidth="1"/>
    <col min="7186" max="7188" width="4.625" style="70" customWidth="1"/>
    <col min="7189" max="7189" width="5.75" style="70" customWidth="1"/>
    <col min="7190" max="7190" width="5.625" style="70" customWidth="1"/>
    <col min="7191" max="7197" width="4.625" style="70" customWidth="1"/>
    <col min="7198" max="7422" width="10.75" style="70" customWidth="1"/>
    <col min="7423" max="7424" width="10.75" style="70"/>
    <col min="7425" max="7425" width="6.75" style="70" customWidth="1"/>
    <col min="7426" max="7426" width="7.375" style="70" customWidth="1"/>
    <col min="7427" max="7429" width="4.625" style="70" customWidth="1"/>
    <col min="7430" max="7430" width="5.125" style="70" customWidth="1"/>
    <col min="7431" max="7432" width="4.625" style="70" customWidth="1"/>
    <col min="7433" max="7433" width="7" style="70" customWidth="1"/>
    <col min="7434" max="7437" width="4.625" style="70" customWidth="1"/>
    <col min="7438" max="7438" width="7.5" style="70" customWidth="1"/>
    <col min="7439" max="7439" width="6.625" style="70" customWidth="1"/>
    <col min="7440" max="7440" width="4.625" style="70" customWidth="1"/>
    <col min="7441" max="7441" width="6.25" style="70" customWidth="1"/>
    <col min="7442" max="7444" width="4.625" style="70" customWidth="1"/>
    <col min="7445" max="7445" width="5.75" style="70" customWidth="1"/>
    <col min="7446" max="7446" width="5.625" style="70" customWidth="1"/>
    <col min="7447" max="7453" width="4.625" style="70" customWidth="1"/>
    <col min="7454" max="7678" width="10.75" style="70" customWidth="1"/>
    <col min="7679" max="7680" width="10.75" style="70"/>
    <col min="7681" max="7681" width="6.75" style="70" customWidth="1"/>
    <col min="7682" max="7682" width="7.375" style="70" customWidth="1"/>
    <col min="7683" max="7685" width="4.625" style="70" customWidth="1"/>
    <col min="7686" max="7686" width="5.125" style="70" customWidth="1"/>
    <col min="7687" max="7688" width="4.625" style="70" customWidth="1"/>
    <col min="7689" max="7689" width="7" style="70" customWidth="1"/>
    <col min="7690" max="7693" width="4.625" style="70" customWidth="1"/>
    <col min="7694" max="7694" width="7.5" style="70" customWidth="1"/>
    <col min="7695" max="7695" width="6.625" style="70" customWidth="1"/>
    <col min="7696" max="7696" width="4.625" style="70" customWidth="1"/>
    <col min="7697" max="7697" width="6.25" style="70" customWidth="1"/>
    <col min="7698" max="7700" width="4.625" style="70" customWidth="1"/>
    <col min="7701" max="7701" width="5.75" style="70" customWidth="1"/>
    <col min="7702" max="7702" width="5.625" style="70" customWidth="1"/>
    <col min="7703" max="7709" width="4.625" style="70" customWidth="1"/>
    <col min="7710" max="7934" width="10.75" style="70" customWidth="1"/>
    <col min="7935" max="7936" width="10.75" style="70"/>
    <col min="7937" max="7937" width="6.75" style="70" customWidth="1"/>
    <col min="7938" max="7938" width="7.375" style="70" customWidth="1"/>
    <col min="7939" max="7941" width="4.625" style="70" customWidth="1"/>
    <col min="7942" max="7942" width="5.125" style="70" customWidth="1"/>
    <col min="7943" max="7944" width="4.625" style="70" customWidth="1"/>
    <col min="7945" max="7945" width="7" style="70" customWidth="1"/>
    <col min="7946" max="7949" width="4.625" style="70" customWidth="1"/>
    <col min="7950" max="7950" width="7.5" style="70" customWidth="1"/>
    <col min="7951" max="7951" width="6.625" style="70" customWidth="1"/>
    <col min="7952" max="7952" width="4.625" style="70" customWidth="1"/>
    <col min="7953" max="7953" width="6.25" style="70" customWidth="1"/>
    <col min="7954" max="7956" width="4.625" style="70" customWidth="1"/>
    <col min="7957" max="7957" width="5.75" style="70" customWidth="1"/>
    <col min="7958" max="7958" width="5.625" style="70" customWidth="1"/>
    <col min="7959" max="7965" width="4.625" style="70" customWidth="1"/>
    <col min="7966" max="8190" width="10.75" style="70" customWidth="1"/>
    <col min="8191" max="8192" width="10.75" style="70"/>
    <col min="8193" max="8193" width="6.75" style="70" customWidth="1"/>
    <col min="8194" max="8194" width="7.375" style="70" customWidth="1"/>
    <col min="8195" max="8197" width="4.625" style="70" customWidth="1"/>
    <col min="8198" max="8198" width="5.125" style="70" customWidth="1"/>
    <col min="8199" max="8200" width="4.625" style="70" customWidth="1"/>
    <col min="8201" max="8201" width="7" style="70" customWidth="1"/>
    <col min="8202" max="8205" width="4.625" style="70" customWidth="1"/>
    <col min="8206" max="8206" width="7.5" style="70" customWidth="1"/>
    <col min="8207" max="8207" width="6.625" style="70" customWidth="1"/>
    <col min="8208" max="8208" width="4.625" style="70" customWidth="1"/>
    <col min="8209" max="8209" width="6.25" style="70" customWidth="1"/>
    <col min="8210" max="8212" width="4.625" style="70" customWidth="1"/>
    <col min="8213" max="8213" width="5.75" style="70" customWidth="1"/>
    <col min="8214" max="8214" width="5.625" style="70" customWidth="1"/>
    <col min="8215" max="8221" width="4.625" style="70" customWidth="1"/>
    <col min="8222" max="8446" width="10.75" style="70" customWidth="1"/>
    <col min="8447" max="8448" width="10.75" style="70"/>
    <col min="8449" max="8449" width="6.75" style="70" customWidth="1"/>
    <col min="8450" max="8450" width="7.375" style="70" customWidth="1"/>
    <col min="8451" max="8453" width="4.625" style="70" customWidth="1"/>
    <col min="8454" max="8454" width="5.125" style="70" customWidth="1"/>
    <col min="8455" max="8456" width="4.625" style="70" customWidth="1"/>
    <col min="8457" max="8457" width="7" style="70" customWidth="1"/>
    <col min="8458" max="8461" width="4.625" style="70" customWidth="1"/>
    <col min="8462" max="8462" width="7.5" style="70" customWidth="1"/>
    <col min="8463" max="8463" width="6.625" style="70" customWidth="1"/>
    <col min="8464" max="8464" width="4.625" style="70" customWidth="1"/>
    <col min="8465" max="8465" width="6.25" style="70" customWidth="1"/>
    <col min="8466" max="8468" width="4.625" style="70" customWidth="1"/>
    <col min="8469" max="8469" width="5.75" style="70" customWidth="1"/>
    <col min="8470" max="8470" width="5.625" style="70" customWidth="1"/>
    <col min="8471" max="8477" width="4.625" style="70" customWidth="1"/>
    <col min="8478" max="8702" width="10.75" style="70" customWidth="1"/>
    <col min="8703" max="8704" width="10.75" style="70"/>
    <col min="8705" max="8705" width="6.75" style="70" customWidth="1"/>
    <col min="8706" max="8706" width="7.375" style="70" customWidth="1"/>
    <col min="8707" max="8709" width="4.625" style="70" customWidth="1"/>
    <col min="8710" max="8710" width="5.125" style="70" customWidth="1"/>
    <col min="8711" max="8712" width="4.625" style="70" customWidth="1"/>
    <col min="8713" max="8713" width="7" style="70" customWidth="1"/>
    <col min="8714" max="8717" width="4.625" style="70" customWidth="1"/>
    <col min="8718" max="8718" width="7.5" style="70" customWidth="1"/>
    <col min="8719" max="8719" width="6.625" style="70" customWidth="1"/>
    <col min="8720" max="8720" width="4.625" style="70" customWidth="1"/>
    <col min="8721" max="8721" width="6.25" style="70" customWidth="1"/>
    <col min="8722" max="8724" width="4.625" style="70" customWidth="1"/>
    <col min="8725" max="8725" width="5.75" style="70" customWidth="1"/>
    <col min="8726" max="8726" width="5.625" style="70" customWidth="1"/>
    <col min="8727" max="8733" width="4.625" style="70" customWidth="1"/>
    <col min="8734" max="8958" width="10.75" style="70" customWidth="1"/>
    <col min="8959" max="8960" width="10.75" style="70"/>
    <col min="8961" max="8961" width="6.75" style="70" customWidth="1"/>
    <col min="8962" max="8962" width="7.375" style="70" customWidth="1"/>
    <col min="8963" max="8965" width="4.625" style="70" customWidth="1"/>
    <col min="8966" max="8966" width="5.125" style="70" customWidth="1"/>
    <col min="8967" max="8968" width="4.625" style="70" customWidth="1"/>
    <col min="8969" max="8969" width="7" style="70" customWidth="1"/>
    <col min="8970" max="8973" width="4.625" style="70" customWidth="1"/>
    <col min="8974" max="8974" width="7.5" style="70" customWidth="1"/>
    <col min="8975" max="8975" width="6.625" style="70" customWidth="1"/>
    <col min="8976" max="8976" width="4.625" style="70" customWidth="1"/>
    <col min="8977" max="8977" width="6.25" style="70" customWidth="1"/>
    <col min="8978" max="8980" width="4.625" style="70" customWidth="1"/>
    <col min="8981" max="8981" width="5.75" style="70" customWidth="1"/>
    <col min="8982" max="8982" width="5.625" style="70" customWidth="1"/>
    <col min="8983" max="8989" width="4.625" style="70" customWidth="1"/>
    <col min="8990" max="9214" width="10.75" style="70" customWidth="1"/>
    <col min="9215" max="9216" width="10.75" style="70"/>
    <col min="9217" max="9217" width="6.75" style="70" customWidth="1"/>
    <col min="9218" max="9218" width="7.375" style="70" customWidth="1"/>
    <col min="9219" max="9221" width="4.625" style="70" customWidth="1"/>
    <col min="9222" max="9222" width="5.125" style="70" customWidth="1"/>
    <col min="9223" max="9224" width="4.625" style="70" customWidth="1"/>
    <col min="9225" max="9225" width="7" style="70" customWidth="1"/>
    <col min="9226" max="9229" width="4.625" style="70" customWidth="1"/>
    <col min="9230" max="9230" width="7.5" style="70" customWidth="1"/>
    <col min="9231" max="9231" width="6.625" style="70" customWidth="1"/>
    <col min="9232" max="9232" width="4.625" style="70" customWidth="1"/>
    <col min="9233" max="9233" width="6.25" style="70" customWidth="1"/>
    <col min="9234" max="9236" width="4.625" style="70" customWidth="1"/>
    <col min="9237" max="9237" width="5.75" style="70" customWidth="1"/>
    <col min="9238" max="9238" width="5.625" style="70" customWidth="1"/>
    <col min="9239" max="9245" width="4.625" style="70" customWidth="1"/>
    <col min="9246" max="9470" width="10.75" style="70" customWidth="1"/>
    <col min="9471" max="9472" width="10.75" style="70"/>
    <col min="9473" max="9473" width="6.75" style="70" customWidth="1"/>
    <col min="9474" max="9474" width="7.375" style="70" customWidth="1"/>
    <col min="9475" max="9477" width="4.625" style="70" customWidth="1"/>
    <col min="9478" max="9478" width="5.125" style="70" customWidth="1"/>
    <col min="9479" max="9480" width="4.625" style="70" customWidth="1"/>
    <col min="9481" max="9481" width="7" style="70" customWidth="1"/>
    <col min="9482" max="9485" width="4.625" style="70" customWidth="1"/>
    <col min="9486" max="9486" width="7.5" style="70" customWidth="1"/>
    <col min="9487" max="9487" width="6.625" style="70" customWidth="1"/>
    <col min="9488" max="9488" width="4.625" style="70" customWidth="1"/>
    <col min="9489" max="9489" width="6.25" style="70" customWidth="1"/>
    <col min="9490" max="9492" width="4.625" style="70" customWidth="1"/>
    <col min="9493" max="9493" width="5.75" style="70" customWidth="1"/>
    <col min="9494" max="9494" width="5.625" style="70" customWidth="1"/>
    <col min="9495" max="9501" width="4.625" style="70" customWidth="1"/>
    <col min="9502" max="9726" width="10.75" style="70" customWidth="1"/>
    <col min="9727" max="9728" width="10.75" style="70"/>
    <col min="9729" max="9729" width="6.75" style="70" customWidth="1"/>
    <col min="9730" max="9730" width="7.375" style="70" customWidth="1"/>
    <col min="9731" max="9733" width="4.625" style="70" customWidth="1"/>
    <col min="9734" max="9734" width="5.125" style="70" customWidth="1"/>
    <col min="9735" max="9736" width="4.625" style="70" customWidth="1"/>
    <col min="9737" max="9737" width="7" style="70" customWidth="1"/>
    <col min="9738" max="9741" width="4.625" style="70" customWidth="1"/>
    <col min="9742" max="9742" width="7.5" style="70" customWidth="1"/>
    <col min="9743" max="9743" width="6.625" style="70" customWidth="1"/>
    <col min="9744" max="9744" width="4.625" style="70" customWidth="1"/>
    <col min="9745" max="9745" width="6.25" style="70" customWidth="1"/>
    <col min="9746" max="9748" width="4.625" style="70" customWidth="1"/>
    <col min="9749" max="9749" width="5.75" style="70" customWidth="1"/>
    <col min="9750" max="9750" width="5.625" style="70" customWidth="1"/>
    <col min="9751" max="9757" width="4.625" style="70" customWidth="1"/>
    <col min="9758" max="9982" width="10.75" style="70" customWidth="1"/>
    <col min="9983" max="9984" width="10.75" style="70"/>
    <col min="9985" max="9985" width="6.75" style="70" customWidth="1"/>
    <col min="9986" max="9986" width="7.375" style="70" customWidth="1"/>
    <col min="9987" max="9989" width="4.625" style="70" customWidth="1"/>
    <col min="9990" max="9990" width="5.125" style="70" customWidth="1"/>
    <col min="9991" max="9992" width="4.625" style="70" customWidth="1"/>
    <col min="9993" max="9993" width="7" style="70" customWidth="1"/>
    <col min="9994" max="9997" width="4.625" style="70" customWidth="1"/>
    <col min="9998" max="9998" width="7.5" style="70" customWidth="1"/>
    <col min="9999" max="9999" width="6.625" style="70" customWidth="1"/>
    <col min="10000" max="10000" width="4.625" style="70" customWidth="1"/>
    <col min="10001" max="10001" width="6.25" style="70" customWidth="1"/>
    <col min="10002" max="10004" width="4.625" style="70" customWidth="1"/>
    <col min="10005" max="10005" width="5.75" style="70" customWidth="1"/>
    <col min="10006" max="10006" width="5.625" style="70" customWidth="1"/>
    <col min="10007" max="10013" width="4.625" style="70" customWidth="1"/>
    <col min="10014" max="10238" width="10.75" style="70" customWidth="1"/>
    <col min="10239" max="10240" width="10.75" style="70"/>
    <col min="10241" max="10241" width="6.75" style="70" customWidth="1"/>
    <col min="10242" max="10242" width="7.375" style="70" customWidth="1"/>
    <col min="10243" max="10245" width="4.625" style="70" customWidth="1"/>
    <col min="10246" max="10246" width="5.125" style="70" customWidth="1"/>
    <col min="10247" max="10248" width="4.625" style="70" customWidth="1"/>
    <col min="10249" max="10249" width="7" style="70" customWidth="1"/>
    <col min="10250" max="10253" width="4.625" style="70" customWidth="1"/>
    <col min="10254" max="10254" width="7.5" style="70" customWidth="1"/>
    <col min="10255" max="10255" width="6.625" style="70" customWidth="1"/>
    <col min="10256" max="10256" width="4.625" style="70" customWidth="1"/>
    <col min="10257" max="10257" width="6.25" style="70" customWidth="1"/>
    <col min="10258" max="10260" width="4.625" style="70" customWidth="1"/>
    <col min="10261" max="10261" width="5.75" style="70" customWidth="1"/>
    <col min="10262" max="10262" width="5.625" style="70" customWidth="1"/>
    <col min="10263" max="10269" width="4.625" style="70" customWidth="1"/>
    <col min="10270" max="10494" width="10.75" style="70" customWidth="1"/>
    <col min="10495" max="10496" width="10.75" style="70"/>
    <col min="10497" max="10497" width="6.75" style="70" customWidth="1"/>
    <col min="10498" max="10498" width="7.375" style="70" customWidth="1"/>
    <col min="10499" max="10501" width="4.625" style="70" customWidth="1"/>
    <col min="10502" max="10502" width="5.125" style="70" customWidth="1"/>
    <col min="10503" max="10504" width="4.625" style="70" customWidth="1"/>
    <col min="10505" max="10505" width="7" style="70" customWidth="1"/>
    <col min="10506" max="10509" width="4.625" style="70" customWidth="1"/>
    <col min="10510" max="10510" width="7.5" style="70" customWidth="1"/>
    <col min="10511" max="10511" width="6.625" style="70" customWidth="1"/>
    <col min="10512" max="10512" width="4.625" style="70" customWidth="1"/>
    <col min="10513" max="10513" width="6.25" style="70" customWidth="1"/>
    <col min="10514" max="10516" width="4.625" style="70" customWidth="1"/>
    <col min="10517" max="10517" width="5.75" style="70" customWidth="1"/>
    <col min="10518" max="10518" width="5.625" style="70" customWidth="1"/>
    <col min="10519" max="10525" width="4.625" style="70" customWidth="1"/>
    <col min="10526" max="10750" width="10.75" style="70" customWidth="1"/>
    <col min="10751" max="10752" width="10.75" style="70"/>
    <col min="10753" max="10753" width="6.75" style="70" customWidth="1"/>
    <col min="10754" max="10754" width="7.375" style="70" customWidth="1"/>
    <col min="10755" max="10757" width="4.625" style="70" customWidth="1"/>
    <col min="10758" max="10758" width="5.125" style="70" customWidth="1"/>
    <col min="10759" max="10760" width="4.625" style="70" customWidth="1"/>
    <col min="10761" max="10761" width="7" style="70" customWidth="1"/>
    <col min="10762" max="10765" width="4.625" style="70" customWidth="1"/>
    <col min="10766" max="10766" width="7.5" style="70" customWidth="1"/>
    <col min="10767" max="10767" width="6.625" style="70" customWidth="1"/>
    <col min="10768" max="10768" width="4.625" style="70" customWidth="1"/>
    <col min="10769" max="10769" width="6.25" style="70" customWidth="1"/>
    <col min="10770" max="10772" width="4.625" style="70" customWidth="1"/>
    <col min="10773" max="10773" width="5.75" style="70" customWidth="1"/>
    <col min="10774" max="10774" width="5.625" style="70" customWidth="1"/>
    <col min="10775" max="10781" width="4.625" style="70" customWidth="1"/>
    <col min="10782" max="11006" width="10.75" style="70" customWidth="1"/>
    <col min="11007" max="11008" width="10.75" style="70"/>
    <col min="11009" max="11009" width="6.75" style="70" customWidth="1"/>
    <col min="11010" max="11010" width="7.375" style="70" customWidth="1"/>
    <col min="11011" max="11013" width="4.625" style="70" customWidth="1"/>
    <col min="11014" max="11014" width="5.125" style="70" customWidth="1"/>
    <col min="11015" max="11016" width="4.625" style="70" customWidth="1"/>
    <col min="11017" max="11017" width="7" style="70" customWidth="1"/>
    <col min="11018" max="11021" width="4.625" style="70" customWidth="1"/>
    <col min="11022" max="11022" width="7.5" style="70" customWidth="1"/>
    <col min="11023" max="11023" width="6.625" style="70" customWidth="1"/>
    <col min="11024" max="11024" width="4.625" style="70" customWidth="1"/>
    <col min="11025" max="11025" width="6.25" style="70" customWidth="1"/>
    <col min="11026" max="11028" width="4.625" style="70" customWidth="1"/>
    <col min="11029" max="11029" width="5.75" style="70" customWidth="1"/>
    <col min="11030" max="11030" width="5.625" style="70" customWidth="1"/>
    <col min="11031" max="11037" width="4.625" style="70" customWidth="1"/>
    <col min="11038" max="11262" width="10.75" style="70" customWidth="1"/>
    <col min="11263" max="11264" width="10.75" style="70"/>
    <col min="11265" max="11265" width="6.75" style="70" customWidth="1"/>
    <col min="11266" max="11266" width="7.375" style="70" customWidth="1"/>
    <col min="11267" max="11269" width="4.625" style="70" customWidth="1"/>
    <col min="11270" max="11270" width="5.125" style="70" customWidth="1"/>
    <col min="11271" max="11272" width="4.625" style="70" customWidth="1"/>
    <col min="11273" max="11273" width="7" style="70" customWidth="1"/>
    <col min="11274" max="11277" width="4.625" style="70" customWidth="1"/>
    <col min="11278" max="11278" width="7.5" style="70" customWidth="1"/>
    <col min="11279" max="11279" width="6.625" style="70" customWidth="1"/>
    <col min="11280" max="11280" width="4.625" style="70" customWidth="1"/>
    <col min="11281" max="11281" width="6.25" style="70" customWidth="1"/>
    <col min="11282" max="11284" width="4.625" style="70" customWidth="1"/>
    <col min="11285" max="11285" width="5.75" style="70" customWidth="1"/>
    <col min="11286" max="11286" width="5.625" style="70" customWidth="1"/>
    <col min="11287" max="11293" width="4.625" style="70" customWidth="1"/>
    <col min="11294" max="11518" width="10.75" style="70" customWidth="1"/>
    <col min="11519" max="11520" width="10.75" style="70"/>
    <col min="11521" max="11521" width="6.75" style="70" customWidth="1"/>
    <col min="11522" max="11522" width="7.375" style="70" customWidth="1"/>
    <col min="11523" max="11525" width="4.625" style="70" customWidth="1"/>
    <col min="11526" max="11526" width="5.125" style="70" customWidth="1"/>
    <col min="11527" max="11528" width="4.625" style="70" customWidth="1"/>
    <col min="11529" max="11529" width="7" style="70" customWidth="1"/>
    <col min="11530" max="11533" width="4.625" style="70" customWidth="1"/>
    <col min="11534" max="11534" width="7.5" style="70" customWidth="1"/>
    <col min="11535" max="11535" width="6.625" style="70" customWidth="1"/>
    <col min="11536" max="11536" width="4.625" style="70" customWidth="1"/>
    <col min="11537" max="11537" width="6.25" style="70" customWidth="1"/>
    <col min="11538" max="11540" width="4.625" style="70" customWidth="1"/>
    <col min="11541" max="11541" width="5.75" style="70" customWidth="1"/>
    <col min="11542" max="11542" width="5.625" style="70" customWidth="1"/>
    <col min="11543" max="11549" width="4.625" style="70" customWidth="1"/>
    <col min="11550" max="11774" width="10.75" style="70" customWidth="1"/>
    <col min="11775" max="11776" width="10.75" style="70"/>
    <col min="11777" max="11777" width="6.75" style="70" customWidth="1"/>
    <col min="11778" max="11778" width="7.375" style="70" customWidth="1"/>
    <col min="11779" max="11781" width="4.625" style="70" customWidth="1"/>
    <col min="11782" max="11782" width="5.125" style="70" customWidth="1"/>
    <col min="11783" max="11784" width="4.625" style="70" customWidth="1"/>
    <col min="11785" max="11785" width="7" style="70" customWidth="1"/>
    <col min="11786" max="11789" width="4.625" style="70" customWidth="1"/>
    <col min="11790" max="11790" width="7.5" style="70" customWidth="1"/>
    <col min="11791" max="11791" width="6.625" style="70" customWidth="1"/>
    <col min="11792" max="11792" width="4.625" style="70" customWidth="1"/>
    <col min="11793" max="11793" width="6.25" style="70" customWidth="1"/>
    <col min="11794" max="11796" width="4.625" style="70" customWidth="1"/>
    <col min="11797" max="11797" width="5.75" style="70" customWidth="1"/>
    <col min="11798" max="11798" width="5.625" style="70" customWidth="1"/>
    <col min="11799" max="11805" width="4.625" style="70" customWidth="1"/>
    <col min="11806" max="12030" width="10.75" style="70" customWidth="1"/>
    <col min="12031" max="12032" width="10.75" style="70"/>
    <col min="12033" max="12033" width="6.75" style="70" customWidth="1"/>
    <col min="12034" max="12034" width="7.375" style="70" customWidth="1"/>
    <col min="12035" max="12037" width="4.625" style="70" customWidth="1"/>
    <col min="12038" max="12038" width="5.125" style="70" customWidth="1"/>
    <col min="12039" max="12040" width="4.625" style="70" customWidth="1"/>
    <col min="12041" max="12041" width="7" style="70" customWidth="1"/>
    <col min="12042" max="12045" width="4.625" style="70" customWidth="1"/>
    <col min="12046" max="12046" width="7.5" style="70" customWidth="1"/>
    <col min="12047" max="12047" width="6.625" style="70" customWidth="1"/>
    <col min="12048" max="12048" width="4.625" style="70" customWidth="1"/>
    <col min="12049" max="12049" width="6.25" style="70" customWidth="1"/>
    <col min="12050" max="12052" width="4.625" style="70" customWidth="1"/>
    <col min="12053" max="12053" width="5.75" style="70" customWidth="1"/>
    <col min="12054" max="12054" width="5.625" style="70" customWidth="1"/>
    <col min="12055" max="12061" width="4.625" style="70" customWidth="1"/>
    <col min="12062" max="12286" width="10.75" style="70" customWidth="1"/>
    <col min="12287" max="12288" width="10.75" style="70"/>
    <col min="12289" max="12289" width="6.75" style="70" customWidth="1"/>
    <col min="12290" max="12290" width="7.375" style="70" customWidth="1"/>
    <col min="12291" max="12293" width="4.625" style="70" customWidth="1"/>
    <col min="12294" max="12294" width="5.125" style="70" customWidth="1"/>
    <col min="12295" max="12296" width="4.625" style="70" customWidth="1"/>
    <col min="12297" max="12297" width="7" style="70" customWidth="1"/>
    <col min="12298" max="12301" width="4.625" style="70" customWidth="1"/>
    <col min="12302" max="12302" width="7.5" style="70" customWidth="1"/>
    <col min="12303" max="12303" width="6.625" style="70" customWidth="1"/>
    <col min="12304" max="12304" width="4.625" style="70" customWidth="1"/>
    <col min="12305" max="12305" width="6.25" style="70" customWidth="1"/>
    <col min="12306" max="12308" width="4.625" style="70" customWidth="1"/>
    <col min="12309" max="12309" width="5.75" style="70" customWidth="1"/>
    <col min="12310" max="12310" width="5.625" style="70" customWidth="1"/>
    <col min="12311" max="12317" width="4.625" style="70" customWidth="1"/>
    <col min="12318" max="12542" width="10.75" style="70" customWidth="1"/>
    <col min="12543" max="12544" width="10.75" style="70"/>
    <col min="12545" max="12545" width="6.75" style="70" customWidth="1"/>
    <col min="12546" max="12546" width="7.375" style="70" customWidth="1"/>
    <col min="12547" max="12549" width="4.625" style="70" customWidth="1"/>
    <col min="12550" max="12550" width="5.125" style="70" customWidth="1"/>
    <col min="12551" max="12552" width="4.625" style="70" customWidth="1"/>
    <col min="12553" max="12553" width="7" style="70" customWidth="1"/>
    <col min="12554" max="12557" width="4.625" style="70" customWidth="1"/>
    <col min="12558" max="12558" width="7.5" style="70" customWidth="1"/>
    <col min="12559" max="12559" width="6.625" style="70" customWidth="1"/>
    <col min="12560" max="12560" width="4.625" style="70" customWidth="1"/>
    <col min="12561" max="12561" width="6.25" style="70" customWidth="1"/>
    <col min="12562" max="12564" width="4.625" style="70" customWidth="1"/>
    <col min="12565" max="12565" width="5.75" style="70" customWidth="1"/>
    <col min="12566" max="12566" width="5.625" style="70" customWidth="1"/>
    <col min="12567" max="12573" width="4.625" style="70" customWidth="1"/>
    <col min="12574" max="12798" width="10.75" style="70" customWidth="1"/>
    <col min="12799" max="12800" width="10.75" style="70"/>
    <col min="12801" max="12801" width="6.75" style="70" customWidth="1"/>
    <col min="12802" max="12802" width="7.375" style="70" customWidth="1"/>
    <col min="12803" max="12805" width="4.625" style="70" customWidth="1"/>
    <col min="12806" max="12806" width="5.125" style="70" customWidth="1"/>
    <col min="12807" max="12808" width="4.625" style="70" customWidth="1"/>
    <col min="12809" max="12809" width="7" style="70" customWidth="1"/>
    <col min="12810" max="12813" width="4.625" style="70" customWidth="1"/>
    <col min="12814" max="12814" width="7.5" style="70" customWidth="1"/>
    <col min="12815" max="12815" width="6.625" style="70" customWidth="1"/>
    <col min="12816" max="12816" width="4.625" style="70" customWidth="1"/>
    <col min="12817" max="12817" width="6.25" style="70" customWidth="1"/>
    <col min="12818" max="12820" width="4.625" style="70" customWidth="1"/>
    <col min="12821" max="12821" width="5.75" style="70" customWidth="1"/>
    <col min="12822" max="12822" width="5.625" style="70" customWidth="1"/>
    <col min="12823" max="12829" width="4.625" style="70" customWidth="1"/>
    <col min="12830" max="13054" width="10.75" style="70" customWidth="1"/>
    <col min="13055" max="13056" width="10.75" style="70"/>
    <col min="13057" max="13057" width="6.75" style="70" customWidth="1"/>
    <col min="13058" max="13058" width="7.375" style="70" customWidth="1"/>
    <col min="13059" max="13061" width="4.625" style="70" customWidth="1"/>
    <col min="13062" max="13062" width="5.125" style="70" customWidth="1"/>
    <col min="13063" max="13064" width="4.625" style="70" customWidth="1"/>
    <col min="13065" max="13065" width="7" style="70" customWidth="1"/>
    <col min="13066" max="13069" width="4.625" style="70" customWidth="1"/>
    <col min="13070" max="13070" width="7.5" style="70" customWidth="1"/>
    <col min="13071" max="13071" width="6.625" style="70" customWidth="1"/>
    <col min="13072" max="13072" width="4.625" style="70" customWidth="1"/>
    <col min="13073" max="13073" width="6.25" style="70" customWidth="1"/>
    <col min="13074" max="13076" width="4.625" style="70" customWidth="1"/>
    <col min="13077" max="13077" width="5.75" style="70" customWidth="1"/>
    <col min="13078" max="13078" width="5.625" style="70" customWidth="1"/>
    <col min="13079" max="13085" width="4.625" style="70" customWidth="1"/>
    <col min="13086" max="13310" width="10.75" style="70" customWidth="1"/>
    <col min="13311" max="13312" width="10.75" style="70"/>
    <col min="13313" max="13313" width="6.75" style="70" customWidth="1"/>
    <col min="13314" max="13314" width="7.375" style="70" customWidth="1"/>
    <col min="13315" max="13317" width="4.625" style="70" customWidth="1"/>
    <col min="13318" max="13318" width="5.125" style="70" customWidth="1"/>
    <col min="13319" max="13320" width="4.625" style="70" customWidth="1"/>
    <col min="13321" max="13321" width="7" style="70" customWidth="1"/>
    <col min="13322" max="13325" width="4.625" style="70" customWidth="1"/>
    <col min="13326" max="13326" width="7.5" style="70" customWidth="1"/>
    <col min="13327" max="13327" width="6.625" style="70" customWidth="1"/>
    <col min="13328" max="13328" width="4.625" style="70" customWidth="1"/>
    <col min="13329" max="13329" width="6.25" style="70" customWidth="1"/>
    <col min="13330" max="13332" width="4.625" style="70" customWidth="1"/>
    <col min="13333" max="13333" width="5.75" style="70" customWidth="1"/>
    <col min="13334" max="13334" width="5.625" style="70" customWidth="1"/>
    <col min="13335" max="13341" width="4.625" style="70" customWidth="1"/>
    <col min="13342" max="13566" width="10.75" style="70" customWidth="1"/>
    <col min="13567" max="13568" width="10.75" style="70"/>
    <col min="13569" max="13569" width="6.75" style="70" customWidth="1"/>
    <col min="13570" max="13570" width="7.375" style="70" customWidth="1"/>
    <col min="13571" max="13573" width="4.625" style="70" customWidth="1"/>
    <col min="13574" max="13574" width="5.125" style="70" customWidth="1"/>
    <col min="13575" max="13576" width="4.625" style="70" customWidth="1"/>
    <col min="13577" max="13577" width="7" style="70" customWidth="1"/>
    <col min="13578" max="13581" width="4.625" style="70" customWidth="1"/>
    <col min="13582" max="13582" width="7.5" style="70" customWidth="1"/>
    <col min="13583" max="13583" width="6.625" style="70" customWidth="1"/>
    <col min="13584" max="13584" width="4.625" style="70" customWidth="1"/>
    <col min="13585" max="13585" width="6.25" style="70" customWidth="1"/>
    <col min="13586" max="13588" width="4.625" style="70" customWidth="1"/>
    <col min="13589" max="13589" width="5.75" style="70" customWidth="1"/>
    <col min="13590" max="13590" width="5.625" style="70" customWidth="1"/>
    <col min="13591" max="13597" width="4.625" style="70" customWidth="1"/>
    <col min="13598" max="13822" width="10.75" style="70" customWidth="1"/>
    <col min="13823" max="13824" width="10.75" style="70"/>
    <col min="13825" max="13825" width="6.75" style="70" customWidth="1"/>
    <col min="13826" max="13826" width="7.375" style="70" customWidth="1"/>
    <col min="13827" max="13829" width="4.625" style="70" customWidth="1"/>
    <col min="13830" max="13830" width="5.125" style="70" customWidth="1"/>
    <col min="13831" max="13832" width="4.625" style="70" customWidth="1"/>
    <col min="13833" max="13833" width="7" style="70" customWidth="1"/>
    <col min="13834" max="13837" width="4.625" style="70" customWidth="1"/>
    <col min="13838" max="13838" width="7.5" style="70" customWidth="1"/>
    <col min="13839" max="13839" width="6.625" style="70" customWidth="1"/>
    <col min="13840" max="13840" width="4.625" style="70" customWidth="1"/>
    <col min="13841" max="13841" width="6.25" style="70" customWidth="1"/>
    <col min="13842" max="13844" width="4.625" style="70" customWidth="1"/>
    <col min="13845" max="13845" width="5.75" style="70" customWidth="1"/>
    <col min="13846" max="13846" width="5.625" style="70" customWidth="1"/>
    <col min="13847" max="13853" width="4.625" style="70" customWidth="1"/>
    <col min="13854" max="14078" width="10.75" style="70" customWidth="1"/>
    <col min="14079" max="14080" width="10.75" style="70"/>
    <col min="14081" max="14081" width="6.75" style="70" customWidth="1"/>
    <col min="14082" max="14082" width="7.375" style="70" customWidth="1"/>
    <col min="14083" max="14085" width="4.625" style="70" customWidth="1"/>
    <col min="14086" max="14086" width="5.125" style="70" customWidth="1"/>
    <col min="14087" max="14088" width="4.625" style="70" customWidth="1"/>
    <col min="14089" max="14089" width="7" style="70" customWidth="1"/>
    <col min="14090" max="14093" width="4.625" style="70" customWidth="1"/>
    <col min="14094" max="14094" width="7.5" style="70" customWidth="1"/>
    <col min="14095" max="14095" width="6.625" style="70" customWidth="1"/>
    <col min="14096" max="14096" width="4.625" style="70" customWidth="1"/>
    <col min="14097" max="14097" width="6.25" style="70" customWidth="1"/>
    <col min="14098" max="14100" width="4.625" style="70" customWidth="1"/>
    <col min="14101" max="14101" width="5.75" style="70" customWidth="1"/>
    <col min="14102" max="14102" width="5.625" style="70" customWidth="1"/>
    <col min="14103" max="14109" width="4.625" style="70" customWidth="1"/>
    <col min="14110" max="14334" width="10.75" style="70" customWidth="1"/>
    <col min="14335" max="14336" width="10.75" style="70"/>
    <col min="14337" max="14337" width="6.75" style="70" customWidth="1"/>
    <col min="14338" max="14338" width="7.375" style="70" customWidth="1"/>
    <col min="14339" max="14341" width="4.625" style="70" customWidth="1"/>
    <col min="14342" max="14342" width="5.125" style="70" customWidth="1"/>
    <col min="14343" max="14344" width="4.625" style="70" customWidth="1"/>
    <col min="14345" max="14345" width="7" style="70" customWidth="1"/>
    <col min="14346" max="14349" width="4.625" style="70" customWidth="1"/>
    <col min="14350" max="14350" width="7.5" style="70" customWidth="1"/>
    <col min="14351" max="14351" width="6.625" style="70" customWidth="1"/>
    <col min="14352" max="14352" width="4.625" style="70" customWidth="1"/>
    <col min="14353" max="14353" width="6.25" style="70" customWidth="1"/>
    <col min="14354" max="14356" width="4.625" style="70" customWidth="1"/>
    <col min="14357" max="14357" width="5.75" style="70" customWidth="1"/>
    <col min="14358" max="14358" width="5.625" style="70" customWidth="1"/>
    <col min="14359" max="14365" width="4.625" style="70" customWidth="1"/>
    <col min="14366" max="14590" width="10.75" style="70" customWidth="1"/>
    <col min="14591" max="14592" width="10.75" style="70"/>
    <col min="14593" max="14593" width="6.75" style="70" customWidth="1"/>
    <col min="14594" max="14594" width="7.375" style="70" customWidth="1"/>
    <col min="14595" max="14597" width="4.625" style="70" customWidth="1"/>
    <col min="14598" max="14598" width="5.125" style="70" customWidth="1"/>
    <col min="14599" max="14600" width="4.625" style="70" customWidth="1"/>
    <col min="14601" max="14601" width="7" style="70" customWidth="1"/>
    <col min="14602" max="14605" width="4.625" style="70" customWidth="1"/>
    <col min="14606" max="14606" width="7.5" style="70" customWidth="1"/>
    <col min="14607" max="14607" width="6.625" style="70" customWidth="1"/>
    <col min="14608" max="14608" width="4.625" style="70" customWidth="1"/>
    <col min="14609" max="14609" width="6.25" style="70" customWidth="1"/>
    <col min="14610" max="14612" width="4.625" style="70" customWidth="1"/>
    <col min="14613" max="14613" width="5.75" style="70" customWidth="1"/>
    <col min="14614" max="14614" width="5.625" style="70" customWidth="1"/>
    <col min="14615" max="14621" width="4.625" style="70" customWidth="1"/>
    <col min="14622" max="14846" width="10.75" style="70" customWidth="1"/>
    <col min="14847" max="14848" width="10.75" style="70"/>
    <col min="14849" max="14849" width="6.75" style="70" customWidth="1"/>
    <col min="14850" max="14850" width="7.375" style="70" customWidth="1"/>
    <col min="14851" max="14853" width="4.625" style="70" customWidth="1"/>
    <col min="14854" max="14854" width="5.125" style="70" customWidth="1"/>
    <col min="14855" max="14856" width="4.625" style="70" customWidth="1"/>
    <col min="14857" max="14857" width="7" style="70" customWidth="1"/>
    <col min="14858" max="14861" width="4.625" style="70" customWidth="1"/>
    <col min="14862" max="14862" width="7.5" style="70" customWidth="1"/>
    <col min="14863" max="14863" width="6.625" style="70" customWidth="1"/>
    <col min="14864" max="14864" width="4.625" style="70" customWidth="1"/>
    <col min="14865" max="14865" width="6.25" style="70" customWidth="1"/>
    <col min="14866" max="14868" width="4.625" style="70" customWidth="1"/>
    <col min="14869" max="14869" width="5.75" style="70" customWidth="1"/>
    <col min="14870" max="14870" width="5.625" style="70" customWidth="1"/>
    <col min="14871" max="14877" width="4.625" style="70" customWidth="1"/>
    <col min="14878" max="15102" width="10.75" style="70" customWidth="1"/>
    <col min="15103" max="15104" width="10.75" style="70"/>
    <col min="15105" max="15105" width="6.75" style="70" customWidth="1"/>
    <col min="15106" max="15106" width="7.375" style="70" customWidth="1"/>
    <col min="15107" max="15109" width="4.625" style="70" customWidth="1"/>
    <col min="15110" max="15110" width="5.125" style="70" customWidth="1"/>
    <col min="15111" max="15112" width="4.625" style="70" customWidth="1"/>
    <col min="15113" max="15113" width="7" style="70" customWidth="1"/>
    <col min="15114" max="15117" width="4.625" style="70" customWidth="1"/>
    <col min="15118" max="15118" width="7.5" style="70" customWidth="1"/>
    <col min="15119" max="15119" width="6.625" style="70" customWidth="1"/>
    <col min="15120" max="15120" width="4.625" style="70" customWidth="1"/>
    <col min="15121" max="15121" width="6.25" style="70" customWidth="1"/>
    <col min="15122" max="15124" width="4.625" style="70" customWidth="1"/>
    <col min="15125" max="15125" width="5.75" style="70" customWidth="1"/>
    <col min="15126" max="15126" width="5.625" style="70" customWidth="1"/>
    <col min="15127" max="15133" width="4.625" style="70" customWidth="1"/>
    <col min="15134" max="15358" width="10.75" style="70" customWidth="1"/>
    <col min="15359" max="15360" width="10.75" style="70"/>
    <col min="15361" max="15361" width="6.75" style="70" customWidth="1"/>
    <col min="15362" max="15362" width="7.375" style="70" customWidth="1"/>
    <col min="15363" max="15365" width="4.625" style="70" customWidth="1"/>
    <col min="15366" max="15366" width="5.125" style="70" customWidth="1"/>
    <col min="15367" max="15368" width="4.625" style="70" customWidth="1"/>
    <col min="15369" max="15369" width="7" style="70" customWidth="1"/>
    <col min="15370" max="15373" width="4.625" style="70" customWidth="1"/>
    <col min="15374" max="15374" width="7.5" style="70" customWidth="1"/>
    <col min="15375" max="15375" width="6.625" style="70" customWidth="1"/>
    <col min="15376" max="15376" width="4.625" style="70" customWidth="1"/>
    <col min="15377" max="15377" width="6.25" style="70" customWidth="1"/>
    <col min="15378" max="15380" width="4.625" style="70" customWidth="1"/>
    <col min="15381" max="15381" width="5.75" style="70" customWidth="1"/>
    <col min="15382" max="15382" width="5.625" style="70" customWidth="1"/>
    <col min="15383" max="15389" width="4.625" style="70" customWidth="1"/>
    <col min="15390" max="15614" width="10.75" style="70" customWidth="1"/>
    <col min="15615" max="15616" width="10.75" style="70"/>
    <col min="15617" max="15617" width="6.75" style="70" customWidth="1"/>
    <col min="15618" max="15618" width="7.375" style="70" customWidth="1"/>
    <col min="15619" max="15621" width="4.625" style="70" customWidth="1"/>
    <col min="15622" max="15622" width="5.125" style="70" customWidth="1"/>
    <col min="15623" max="15624" width="4.625" style="70" customWidth="1"/>
    <col min="15625" max="15625" width="7" style="70" customWidth="1"/>
    <col min="15626" max="15629" width="4.625" style="70" customWidth="1"/>
    <col min="15630" max="15630" width="7.5" style="70" customWidth="1"/>
    <col min="15631" max="15631" width="6.625" style="70" customWidth="1"/>
    <col min="15632" max="15632" width="4.625" style="70" customWidth="1"/>
    <col min="15633" max="15633" width="6.25" style="70" customWidth="1"/>
    <col min="15634" max="15636" width="4.625" style="70" customWidth="1"/>
    <col min="15637" max="15637" width="5.75" style="70" customWidth="1"/>
    <col min="15638" max="15638" width="5.625" style="70" customWidth="1"/>
    <col min="15639" max="15645" width="4.625" style="70" customWidth="1"/>
    <col min="15646" max="15870" width="10.75" style="70" customWidth="1"/>
    <col min="15871" max="15872" width="10.75" style="70"/>
    <col min="15873" max="15873" width="6.75" style="70" customWidth="1"/>
    <col min="15874" max="15874" width="7.375" style="70" customWidth="1"/>
    <col min="15875" max="15877" width="4.625" style="70" customWidth="1"/>
    <col min="15878" max="15878" width="5.125" style="70" customWidth="1"/>
    <col min="15879" max="15880" width="4.625" style="70" customWidth="1"/>
    <col min="15881" max="15881" width="7" style="70" customWidth="1"/>
    <col min="15882" max="15885" width="4.625" style="70" customWidth="1"/>
    <col min="15886" max="15886" width="7.5" style="70" customWidth="1"/>
    <col min="15887" max="15887" width="6.625" style="70" customWidth="1"/>
    <col min="15888" max="15888" width="4.625" style="70" customWidth="1"/>
    <col min="15889" max="15889" width="6.25" style="70" customWidth="1"/>
    <col min="15890" max="15892" width="4.625" style="70" customWidth="1"/>
    <col min="15893" max="15893" width="5.75" style="70" customWidth="1"/>
    <col min="15894" max="15894" width="5.625" style="70" customWidth="1"/>
    <col min="15895" max="15901" width="4.625" style="70" customWidth="1"/>
    <col min="15902" max="16126" width="10.75" style="70" customWidth="1"/>
    <col min="16127" max="16128" width="10.75" style="70"/>
    <col min="16129" max="16129" width="6.75" style="70" customWidth="1"/>
    <col min="16130" max="16130" width="7.375" style="70" customWidth="1"/>
    <col min="16131" max="16133" width="4.625" style="70" customWidth="1"/>
    <col min="16134" max="16134" width="5.125" style="70" customWidth="1"/>
    <col min="16135" max="16136" width="4.625" style="70" customWidth="1"/>
    <col min="16137" max="16137" width="7" style="70" customWidth="1"/>
    <col min="16138" max="16141" width="4.625" style="70" customWidth="1"/>
    <col min="16142" max="16142" width="7.5" style="70" customWidth="1"/>
    <col min="16143" max="16143" width="6.625" style="70" customWidth="1"/>
    <col min="16144" max="16144" width="4.625" style="70" customWidth="1"/>
    <col min="16145" max="16145" width="6.25" style="70" customWidth="1"/>
    <col min="16146" max="16148" width="4.625" style="70" customWidth="1"/>
    <col min="16149" max="16149" width="5.75" style="70" customWidth="1"/>
    <col min="16150" max="16150" width="5.625" style="70" customWidth="1"/>
    <col min="16151" max="16157" width="4.625" style="70" customWidth="1"/>
    <col min="16158" max="16382" width="10.75" style="70" customWidth="1"/>
    <col min="16383" max="16384" width="10.75" style="70"/>
  </cols>
  <sheetData>
    <row r="1" spans="1:30" s="71" customFormat="1" ht="24" customHeight="1" x14ac:dyDescent="0.15">
      <c r="A1" s="126" t="s">
        <v>246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30" ht="14.25" customHeight="1" thickBo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70"/>
      <c r="AA2" s="127"/>
      <c r="AC2" s="187" t="s">
        <v>144</v>
      </c>
    </row>
    <row r="3" spans="1:30" s="131" customFormat="1" ht="23.45" customHeight="1" x14ac:dyDescent="0.15">
      <c r="A3" s="129"/>
      <c r="B3" s="348" t="s">
        <v>0</v>
      </c>
      <c r="C3" s="346" t="s">
        <v>79</v>
      </c>
      <c r="D3" s="333" t="s">
        <v>80</v>
      </c>
      <c r="E3" s="334"/>
      <c r="F3" s="334"/>
      <c r="G3" s="338"/>
      <c r="H3" s="350" t="s">
        <v>81</v>
      </c>
      <c r="I3" s="352" t="s">
        <v>82</v>
      </c>
      <c r="J3" s="352" t="s">
        <v>83</v>
      </c>
      <c r="K3" s="352" t="s">
        <v>84</v>
      </c>
      <c r="L3" s="352" t="s">
        <v>85</v>
      </c>
      <c r="M3" s="352" t="s">
        <v>86</v>
      </c>
      <c r="N3" s="354" t="s">
        <v>87</v>
      </c>
      <c r="O3" s="352" t="s">
        <v>88</v>
      </c>
      <c r="P3" s="346" t="s">
        <v>89</v>
      </c>
      <c r="Q3" s="346" t="s">
        <v>90</v>
      </c>
      <c r="R3" s="358" t="s">
        <v>91</v>
      </c>
      <c r="S3" s="346" t="s">
        <v>92</v>
      </c>
      <c r="T3" s="346" t="s">
        <v>93</v>
      </c>
      <c r="U3" s="346" t="s">
        <v>94</v>
      </c>
      <c r="V3" s="346" t="s">
        <v>95</v>
      </c>
      <c r="W3" s="333" t="s">
        <v>96</v>
      </c>
      <c r="X3" s="338"/>
      <c r="Y3" s="356" t="s">
        <v>97</v>
      </c>
      <c r="Z3" s="346" t="s">
        <v>98</v>
      </c>
      <c r="AA3" s="346" t="s">
        <v>99</v>
      </c>
      <c r="AB3" s="346" t="s">
        <v>100</v>
      </c>
      <c r="AC3" s="356" t="s">
        <v>101</v>
      </c>
      <c r="AD3" s="130"/>
    </row>
    <row r="4" spans="1:30" s="131" customFormat="1" ht="219.6" customHeight="1" x14ac:dyDescent="0.15">
      <c r="A4" s="132"/>
      <c r="B4" s="349"/>
      <c r="C4" s="347"/>
      <c r="D4" s="133" t="s">
        <v>102</v>
      </c>
      <c r="E4" s="133" t="s">
        <v>103</v>
      </c>
      <c r="F4" s="180" t="s">
        <v>104</v>
      </c>
      <c r="G4" s="180" t="s">
        <v>105</v>
      </c>
      <c r="H4" s="351"/>
      <c r="I4" s="353"/>
      <c r="J4" s="353"/>
      <c r="K4" s="353"/>
      <c r="L4" s="353"/>
      <c r="M4" s="353"/>
      <c r="N4" s="355"/>
      <c r="O4" s="353"/>
      <c r="P4" s="347"/>
      <c r="Q4" s="347"/>
      <c r="R4" s="359"/>
      <c r="S4" s="347"/>
      <c r="T4" s="347"/>
      <c r="U4" s="347"/>
      <c r="V4" s="347" t="s">
        <v>106</v>
      </c>
      <c r="W4" s="180" t="s">
        <v>107</v>
      </c>
      <c r="X4" s="180" t="s">
        <v>108</v>
      </c>
      <c r="Y4" s="357"/>
      <c r="Z4" s="347"/>
      <c r="AA4" s="347"/>
      <c r="AB4" s="347"/>
      <c r="AC4" s="357"/>
      <c r="AD4" s="130"/>
    </row>
    <row r="5" spans="1:30" s="119" customFormat="1" ht="58.9" customHeight="1" x14ac:dyDescent="0.15">
      <c r="A5" s="134" t="s">
        <v>109</v>
      </c>
      <c r="B5" s="135">
        <f>SUM(C5:AC5)</f>
        <v>626</v>
      </c>
      <c r="C5" s="221">
        <v>1</v>
      </c>
      <c r="D5" s="221">
        <v>17</v>
      </c>
      <c r="E5" s="221">
        <v>8</v>
      </c>
      <c r="F5" s="221">
        <v>21</v>
      </c>
      <c r="G5" s="221">
        <v>0</v>
      </c>
      <c r="H5" s="221">
        <v>24</v>
      </c>
      <c r="I5" s="221">
        <v>48</v>
      </c>
      <c r="J5" s="221">
        <v>4</v>
      </c>
      <c r="K5" s="221">
        <v>5</v>
      </c>
      <c r="L5" s="221">
        <v>0</v>
      </c>
      <c r="M5" s="221">
        <v>1</v>
      </c>
      <c r="N5" s="222">
        <v>45</v>
      </c>
      <c r="O5" s="221">
        <v>148</v>
      </c>
      <c r="P5" s="221">
        <v>72</v>
      </c>
      <c r="Q5" s="221">
        <v>44</v>
      </c>
      <c r="R5" s="223">
        <v>18</v>
      </c>
      <c r="S5" s="221">
        <v>0</v>
      </c>
      <c r="T5" s="221">
        <v>0</v>
      </c>
      <c r="U5" s="221">
        <v>28</v>
      </c>
      <c r="V5" s="221">
        <v>84</v>
      </c>
      <c r="W5" s="221">
        <v>0</v>
      </c>
      <c r="X5" s="221">
        <v>0</v>
      </c>
      <c r="Y5" s="222">
        <v>42</v>
      </c>
      <c r="Z5" s="221">
        <v>16</v>
      </c>
      <c r="AA5" s="221">
        <v>0</v>
      </c>
      <c r="AB5" s="221">
        <v>0</v>
      </c>
      <c r="AC5" s="222">
        <v>0</v>
      </c>
      <c r="AD5" s="136"/>
    </row>
    <row r="6" spans="1:30" s="119" customFormat="1" ht="58.9" customHeight="1" thickBot="1" x14ac:dyDescent="0.2">
      <c r="A6" s="137" t="s">
        <v>110</v>
      </c>
      <c r="B6" s="138">
        <f>SUM(C6:AC6)</f>
        <v>244</v>
      </c>
      <c r="C6" s="224">
        <v>0</v>
      </c>
      <c r="D6" s="224">
        <v>1</v>
      </c>
      <c r="E6" s="224">
        <v>2</v>
      </c>
      <c r="F6" s="224">
        <v>5</v>
      </c>
      <c r="G6" s="224">
        <v>0</v>
      </c>
      <c r="H6" s="224">
        <v>0</v>
      </c>
      <c r="I6" s="224">
        <v>3</v>
      </c>
      <c r="J6" s="224">
        <v>0</v>
      </c>
      <c r="K6" s="224">
        <v>0</v>
      </c>
      <c r="L6" s="224">
        <v>0</v>
      </c>
      <c r="M6" s="224">
        <v>0</v>
      </c>
      <c r="N6" s="225">
        <v>0</v>
      </c>
      <c r="O6" s="224">
        <v>4</v>
      </c>
      <c r="P6" s="224">
        <v>1</v>
      </c>
      <c r="Q6" s="224">
        <v>40</v>
      </c>
      <c r="R6" s="226">
        <v>0</v>
      </c>
      <c r="S6" s="224">
        <v>0</v>
      </c>
      <c r="T6" s="224">
        <v>0</v>
      </c>
      <c r="U6" s="224">
        <v>6</v>
      </c>
      <c r="V6" s="224">
        <v>182</v>
      </c>
      <c r="W6" s="224">
        <v>0</v>
      </c>
      <c r="X6" s="224">
        <v>0</v>
      </c>
      <c r="Y6" s="225">
        <v>0</v>
      </c>
      <c r="Z6" s="224">
        <v>0</v>
      </c>
      <c r="AA6" s="224">
        <v>0</v>
      </c>
      <c r="AB6" s="224">
        <v>0</v>
      </c>
      <c r="AC6" s="225">
        <v>0</v>
      </c>
      <c r="AD6" s="131"/>
    </row>
    <row r="7" spans="1:30" ht="8.25" customHeight="1" x14ac:dyDescent="0.15"/>
  </sheetData>
  <mergeCells count="24">
    <mergeCell ref="AC3:AC4"/>
    <mergeCell ref="Q3:Q4"/>
    <mergeCell ref="R3:R4"/>
    <mergeCell ref="S3:S4"/>
    <mergeCell ref="T3:T4"/>
    <mergeCell ref="U3:U4"/>
    <mergeCell ref="V3:V4"/>
    <mergeCell ref="W3:X3"/>
    <mergeCell ref="Y3:Y4"/>
    <mergeCell ref="Z3:Z4"/>
    <mergeCell ref="AA3:AA4"/>
    <mergeCell ref="AB3:AB4"/>
    <mergeCell ref="P3:P4"/>
    <mergeCell ref="B3:B4"/>
    <mergeCell ref="C3:C4"/>
    <mergeCell ref="D3:G3"/>
    <mergeCell ref="H3:H4"/>
    <mergeCell ref="I3:I4"/>
    <mergeCell ref="J3:J4"/>
    <mergeCell ref="K3:K4"/>
    <mergeCell ref="L3:L4"/>
    <mergeCell ref="M3:M4"/>
    <mergeCell ref="N3:N4"/>
    <mergeCell ref="O3:O4"/>
  </mergeCells>
  <phoneticPr fontId="3"/>
  <printOptions horizontalCentered="1"/>
  <pageMargins left="0.59055118110236227" right="0.59055118110236227" top="0.98425196850393704" bottom="0.78740157480314965" header="0.62992125984251968" footer="0.51181102362204722"/>
  <pageSetup paperSize="9" scale="72" fitToHeight="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R12"/>
  <sheetViews>
    <sheetView showGridLines="0" view="pageBreakPreview" zoomScaleNormal="100" zoomScaleSheetLayoutView="100" workbookViewId="0"/>
  </sheetViews>
  <sheetFormatPr defaultColWidth="12.5" defaultRowHeight="38.450000000000003" customHeight="1" x14ac:dyDescent="0.15"/>
  <cols>
    <col min="1" max="18" width="9" style="234" customWidth="1"/>
    <col min="19" max="256" width="12.5" style="234"/>
    <col min="257" max="274" width="9" style="234" customWidth="1"/>
    <col min="275" max="512" width="12.5" style="234"/>
    <col min="513" max="530" width="9" style="234" customWidth="1"/>
    <col min="531" max="768" width="12.5" style="234"/>
    <col min="769" max="786" width="9" style="234" customWidth="1"/>
    <col min="787" max="1024" width="12.5" style="234"/>
    <col min="1025" max="1042" width="9" style="234" customWidth="1"/>
    <col min="1043" max="1280" width="12.5" style="234"/>
    <col min="1281" max="1298" width="9" style="234" customWidth="1"/>
    <col min="1299" max="1536" width="12.5" style="234"/>
    <col min="1537" max="1554" width="9" style="234" customWidth="1"/>
    <col min="1555" max="1792" width="12.5" style="234"/>
    <col min="1793" max="1810" width="9" style="234" customWidth="1"/>
    <col min="1811" max="2048" width="12.5" style="234"/>
    <col min="2049" max="2066" width="9" style="234" customWidth="1"/>
    <col min="2067" max="2304" width="12.5" style="234"/>
    <col min="2305" max="2322" width="9" style="234" customWidth="1"/>
    <col min="2323" max="2560" width="12.5" style="234"/>
    <col min="2561" max="2578" width="9" style="234" customWidth="1"/>
    <col min="2579" max="2816" width="12.5" style="234"/>
    <col min="2817" max="2834" width="9" style="234" customWidth="1"/>
    <col min="2835" max="3072" width="12.5" style="234"/>
    <col min="3073" max="3090" width="9" style="234" customWidth="1"/>
    <col min="3091" max="3328" width="12.5" style="234"/>
    <col min="3329" max="3346" width="9" style="234" customWidth="1"/>
    <col min="3347" max="3584" width="12.5" style="234"/>
    <col min="3585" max="3602" width="9" style="234" customWidth="1"/>
    <col min="3603" max="3840" width="12.5" style="234"/>
    <col min="3841" max="3858" width="9" style="234" customWidth="1"/>
    <col min="3859" max="4096" width="12.5" style="234"/>
    <col min="4097" max="4114" width="9" style="234" customWidth="1"/>
    <col min="4115" max="4352" width="12.5" style="234"/>
    <col min="4353" max="4370" width="9" style="234" customWidth="1"/>
    <col min="4371" max="4608" width="12.5" style="234"/>
    <col min="4609" max="4626" width="9" style="234" customWidth="1"/>
    <col min="4627" max="4864" width="12.5" style="234"/>
    <col min="4865" max="4882" width="9" style="234" customWidth="1"/>
    <col min="4883" max="5120" width="12.5" style="234"/>
    <col min="5121" max="5138" width="9" style="234" customWidth="1"/>
    <col min="5139" max="5376" width="12.5" style="234"/>
    <col min="5377" max="5394" width="9" style="234" customWidth="1"/>
    <col min="5395" max="5632" width="12.5" style="234"/>
    <col min="5633" max="5650" width="9" style="234" customWidth="1"/>
    <col min="5651" max="5888" width="12.5" style="234"/>
    <col min="5889" max="5906" width="9" style="234" customWidth="1"/>
    <col min="5907" max="6144" width="12.5" style="234"/>
    <col min="6145" max="6162" width="9" style="234" customWidth="1"/>
    <col min="6163" max="6400" width="12.5" style="234"/>
    <col min="6401" max="6418" width="9" style="234" customWidth="1"/>
    <col min="6419" max="6656" width="12.5" style="234"/>
    <col min="6657" max="6674" width="9" style="234" customWidth="1"/>
    <col min="6675" max="6912" width="12.5" style="234"/>
    <col min="6913" max="6930" width="9" style="234" customWidth="1"/>
    <col min="6931" max="7168" width="12.5" style="234"/>
    <col min="7169" max="7186" width="9" style="234" customWidth="1"/>
    <col min="7187" max="7424" width="12.5" style="234"/>
    <col min="7425" max="7442" width="9" style="234" customWidth="1"/>
    <col min="7443" max="7680" width="12.5" style="234"/>
    <col min="7681" max="7698" width="9" style="234" customWidth="1"/>
    <col min="7699" max="7936" width="12.5" style="234"/>
    <col min="7937" max="7954" width="9" style="234" customWidth="1"/>
    <col min="7955" max="8192" width="12.5" style="234"/>
    <col min="8193" max="8210" width="9" style="234" customWidth="1"/>
    <col min="8211" max="8448" width="12.5" style="234"/>
    <col min="8449" max="8466" width="9" style="234" customWidth="1"/>
    <col min="8467" max="8704" width="12.5" style="234"/>
    <col min="8705" max="8722" width="9" style="234" customWidth="1"/>
    <col min="8723" max="8960" width="12.5" style="234"/>
    <col min="8961" max="8978" width="9" style="234" customWidth="1"/>
    <col min="8979" max="9216" width="12.5" style="234"/>
    <col min="9217" max="9234" width="9" style="234" customWidth="1"/>
    <col min="9235" max="9472" width="12.5" style="234"/>
    <col min="9473" max="9490" width="9" style="234" customWidth="1"/>
    <col min="9491" max="9728" width="12.5" style="234"/>
    <col min="9729" max="9746" width="9" style="234" customWidth="1"/>
    <col min="9747" max="9984" width="12.5" style="234"/>
    <col min="9985" max="10002" width="9" style="234" customWidth="1"/>
    <col min="10003" max="10240" width="12.5" style="234"/>
    <col min="10241" max="10258" width="9" style="234" customWidth="1"/>
    <col min="10259" max="10496" width="12.5" style="234"/>
    <col min="10497" max="10514" width="9" style="234" customWidth="1"/>
    <col min="10515" max="10752" width="12.5" style="234"/>
    <col min="10753" max="10770" width="9" style="234" customWidth="1"/>
    <col min="10771" max="11008" width="12.5" style="234"/>
    <col min="11009" max="11026" width="9" style="234" customWidth="1"/>
    <col min="11027" max="11264" width="12.5" style="234"/>
    <col min="11265" max="11282" width="9" style="234" customWidth="1"/>
    <col min="11283" max="11520" width="12.5" style="234"/>
    <col min="11521" max="11538" width="9" style="234" customWidth="1"/>
    <col min="11539" max="11776" width="12.5" style="234"/>
    <col min="11777" max="11794" width="9" style="234" customWidth="1"/>
    <col min="11795" max="12032" width="12.5" style="234"/>
    <col min="12033" max="12050" width="9" style="234" customWidth="1"/>
    <col min="12051" max="12288" width="12.5" style="234"/>
    <col min="12289" max="12306" width="9" style="234" customWidth="1"/>
    <col min="12307" max="12544" width="12.5" style="234"/>
    <col min="12545" max="12562" width="9" style="234" customWidth="1"/>
    <col min="12563" max="12800" width="12.5" style="234"/>
    <col min="12801" max="12818" width="9" style="234" customWidth="1"/>
    <col min="12819" max="13056" width="12.5" style="234"/>
    <col min="13057" max="13074" width="9" style="234" customWidth="1"/>
    <col min="13075" max="13312" width="12.5" style="234"/>
    <col min="13313" max="13330" width="9" style="234" customWidth="1"/>
    <col min="13331" max="13568" width="12.5" style="234"/>
    <col min="13569" max="13586" width="9" style="234" customWidth="1"/>
    <col min="13587" max="13824" width="12.5" style="234"/>
    <col min="13825" max="13842" width="9" style="234" customWidth="1"/>
    <col min="13843" max="14080" width="12.5" style="234"/>
    <col min="14081" max="14098" width="9" style="234" customWidth="1"/>
    <col min="14099" max="14336" width="12.5" style="234"/>
    <col min="14337" max="14354" width="9" style="234" customWidth="1"/>
    <col min="14355" max="14592" width="12.5" style="234"/>
    <col min="14593" max="14610" width="9" style="234" customWidth="1"/>
    <col min="14611" max="14848" width="12.5" style="234"/>
    <col min="14849" max="14866" width="9" style="234" customWidth="1"/>
    <col min="14867" max="15104" width="12.5" style="234"/>
    <col min="15105" max="15122" width="9" style="234" customWidth="1"/>
    <col min="15123" max="15360" width="12.5" style="234"/>
    <col min="15361" max="15378" width="9" style="234" customWidth="1"/>
    <col min="15379" max="15616" width="12.5" style="234"/>
    <col min="15617" max="15634" width="9" style="234" customWidth="1"/>
    <col min="15635" max="15872" width="12.5" style="234"/>
    <col min="15873" max="15890" width="9" style="234" customWidth="1"/>
    <col min="15891" max="16128" width="12.5" style="234"/>
    <col min="16129" max="16146" width="9" style="234" customWidth="1"/>
    <col min="16147" max="16384" width="12.5" style="234"/>
  </cols>
  <sheetData>
    <row r="1" spans="1:18" s="27" customFormat="1" ht="24" customHeight="1" x14ac:dyDescent="0.15">
      <c r="A1" s="26" t="s">
        <v>247</v>
      </c>
      <c r="B1" s="227"/>
    </row>
    <row r="2" spans="1:18" s="27" customFormat="1" ht="14.25" thickBot="1" x14ac:dyDescent="0.2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187" t="s">
        <v>144</v>
      </c>
    </row>
    <row r="3" spans="1:18" s="27" customFormat="1" ht="30" customHeight="1" x14ac:dyDescent="0.15">
      <c r="A3" s="363" t="s">
        <v>16</v>
      </c>
      <c r="B3" s="364"/>
      <c r="C3" s="38"/>
      <c r="D3" s="39"/>
      <c r="E3" s="39"/>
      <c r="F3" s="39"/>
      <c r="G3" s="39"/>
      <c r="H3" s="39"/>
      <c r="I3" s="39" t="s">
        <v>17</v>
      </c>
      <c r="J3" s="39" t="s">
        <v>18</v>
      </c>
      <c r="K3" s="39" t="s">
        <v>19</v>
      </c>
      <c r="L3" s="39" t="s">
        <v>20</v>
      </c>
      <c r="M3" s="39"/>
      <c r="N3" s="39"/>
      <c r="O3" s="39"/>
      <c r="P3" s="39"/>
      <c r="Q3" s="39"/>
      <c r="R3" s="39"/>
    </row>
    <row r="4" spans="1:18" s="27" customFormat="1" ht="30" customHeight="1" x14ac:dyDescent="0.15">
      <c r="A4" s="363"/>
      <c r="B4" s="364"/>
      <c r="C4" s="360" t="s">
        <v>21</v>
      </c>
      <c r="D4" s="360"/>
      <c r="E4" s="360" t="s">
        <v>22</v>
      </c>
      <c r="F4" s="360"/>
      <c r="G4" s="360" t="s">
        <v>23</v>
      </c>
      <c r="H4" s="360"/>
      <c r="I4" s="365" t="s">
        <v>24</v>
      </c>
      <c r="J4" s="366"/>
      <c r="K4" s="365" t="s">
        <v>25</v>
      </c>
      <c r="L4" s="367"/>
      <c r="M4" s="360" t="s">
        <v>26</v>
      </c>
      <c r="N4" s="360"/>
      <c r="O4" s="360" t="s">
        <v>27</v>
      </c>
      <c r="P4" s="360"/>
      <c r="Q4" s="361" t="s">
        <v>28</v>
      </c>
      <c r="R4" s="362"/>
    </row>
    <row r="5" spans="1:18" s="27" customFormat="1" ht="30" customHeight="1" x14ac:dyDescent="0.15">
      <c r="A5" s="229" t="s">
        <v>29</v>
      </c>
      <c r="B5" s="230" t="s">
        <v>30</v>
      </c>
      <c r="C5" s="181" t="s">
        <v>29</v>
      </c>
      <c r="D5" s="181" t="s">
        <v>30</v>
      </c>
      <c r="E5" s="181" t="s">
        <v>29</v>
      </c>
      <c r="F5" s="181" t="s">
        <v>30</v>
      </c>
      <c r="G5" s="181" t="s">
        <v>29</v>
      </c>
      <c r="H5" s="181" t="s">
        <v>30</v>
      </c>
      <c r="I5" s="181" t="s">
        <v>29</v>
      </c>
      <c r="J5" s="182" t="s">
        <v>30</v>
      </c>
      <c r="K5" s="181" t="s">
        <v>29</v>
      </c>
      <c r="L5" s="181" t="s">
        <v>30</v>
      </c>
      <c r="M5" s="181" t="s">
        <v>29</v>
      </c>
      <c r="N5" s="181" t="s">
        <v>30</v>
      </c>
      <c r="O5" s="181" t="s">
        <v>29</v>
      </c>
      <c r="P5" s="181" t="s">
        <v>30</v>
      </c>
      <c r="Q5" s="181" t="s">
        <v>29</v>
      </c>
      <c r="R5" s="182" t="s">
        <v>30</v>
      </c>
    </row>
    <row r="6" spans="1:18" s="233" customFormat="1" ht="30" customHeight="1" thickBot="1" x14ac:dyDescent="0.2">
      <c r="A6" s="40">
        <f>SUM(C6,E6,G6,I6,K6,M6,O6,Q6,O9)</f>
        <v>648</v>
      </c>
      <c r="B6" s="41">
        <f>SUM(D6,F6,H6,J6,L6,N6,P6,R6)</f>
        <v>43240</v>
      </c>
      <c r="C6" s="231">
        <v>115</v>
      </c>
      <c r="D6" s="231">
        <v>33193</v>
      </c>
      <c r="E6" s="231">
        <v>49</v>
      </c>
      <c r="F6" s="231">
        <v>3487</v>
      </c>
      <c r="G6" s="231">
        <v>295</v>
      </c>
      <c r="H6" s="231">
        <v>6011</v>
      </c>
      <c r="I6" s="231">
        <v>19</v>
      </c>
      <c r="J6" s="232">
        <v>31</v>
      </c>
      <c r="K6" s="231">
        <v>112</v>
      </c>
      <c r="L6" s="231">
        <v>213</v>
      </c>
      <c r="M6" s="231">
        <v>10</v>
      </c>
      <c r="N6" s="231">
        <v>10</v>
      </c>
      <c r="O6" s="231">
        <v>42</v>
      </c>
      <c r="P6" s="231">
        <v>240</v>
      </c>
      <c r="Q6" s="231">
        <v>6</v>
      </c>
      <c r="R6" s="232">
        <v>55</v>
      </c>
    </row>
    <row r="12" spans="1:18" ht="38.450000000000003" customHeight="1" x14ac:dyDescent="0.15">
      <c r="E12" s="235"/>
    </row>
  </sheetData>
  <mergeCells count="9">
    <mergeCell ref="M4:N4"/>
    <mergeCell ref="O4:P4"/>
    <mergeCell ref="Q4:R4"/>
    <mergeCell ref="A3:B4"/>
    <mergeCell ref="C4:D4"/>
    <mergeCell ref="E4:F4"/>
    <mergeCell ref="G4:H4"/>
    <mergeCell ref="I4:J4"/>
    <mergeCell ref="K4:L4"/>
  </mergeCells>
  <phoneticPr fontId="3"/>
  <printOptions horizontalCentered="1"/>
  <pageMargins left="0.59055118110236227" right="0.59055118110236227" top="0.98425196850393704" bottom="0.78740157480314965" header="0.31496062992125984" footer="0.31496062992125984"/>
  <pageSetup paperSize="9" scale="84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I7"/>
  <sheetViews>
    <sheetView showGridLines="0" view="pageBreakPreview" zoomScaleNormal="100" zoomScaleSheetLayoutView="100" workbookViewId="0"/>
  </sheetViews>
  <sheetFormatPr defaultColWidth="11.5" defaultRowHeight="40.15" customHeight="1" x14ac:dyDescent="0.15"/>
  <cols>
    <col min="1" max="8" width="10.875" style="42" customWidth="1"/>
    <col min="9" max="256" width="11.5" style="42"/>
    <col min="257" max="264" width="10.875" style="42" customWidth="1"/>
    <col min="265" max="512" width="11.5" style="42"/>
    <col min="513" max="520" width="10.875" style="42" customWidth="1"/>
    <col min="521" max="768" width="11.5" style="42"/>
    <col min="769" max="776" width="10.875" style="42" customWidth="1"/>
    <col min="777" max="1024" width="11.5" style="42"/>
    <col min="1025" max="1032" width="10.875" style="42" customWidth="1"/>
    <col min="1033" max="1280" width="11.5" style="42"/>
    <col min="1281" max="1288" width="10.875" style="42" customWidth="1"/>
    <col min="1289" max="1536" width="11.5" style="42"/>
    <col min="1537" max="1544" width="10.875" style="42" customWidth="1"/>
    <col min="1545" max="1792" width="11.5" style="42"/>
    <col min="1793" max="1800" width="10.875" style="42" customWidth="1"/>
    <col min="1801" max="2048" width="11.5" style="42"/>
    <col min="2049" max="2056" width="10.875" style="42" customWidth="1"/>
    <col min="2057" max="2304" width="11.5" style="42"/>
    <col min="2305" max="2312" width="10.875" style="42" customWidth="1"/>
    <col min="2313" max="2560" width="11.5" style="42"/>
    <col min="2561" max="2568" width="10.875" style="42" customWidth="1"/>
    <col min="2569" max="2816" width="11.5" style="42"/>
    <col min="2817" max="2824" width="10.875" style="42" customWidth="1"/>
    <col min="2825" max="3072" width="11.5" style="42"/>
    <col min="3073" max="3080" width="10.875" style="42" customWidth="1"/>
    <col min="3081" max="3328" width="11.5" style="42"/>
    <col min="3329" max="3336" width="10.875" style="42" customWidth="1"/>
    <col min="3337" max="3584" width="11.5" style="42"/>
    <col min="3585" max="3592" width="10.875" style="42" customWidth="1"/>
    <col min="3593" max="3840" width="11.5" style="42"/>
    <col min="3841" max="3848" width="10.875" style="42" customWidth="1"/>
    <col min="3849" max="4096" width="11.5" style="42"/>
    <col min="4097" max="4104" width="10.875" style="42" customWidth="1"/>
    <col min="4105" max="4352" width="11.5" style="42"/>
    <col min="4353" max="4360" width="10.875" style="42" customWidth="1"/>
    <col min="4361" max="4608" width="11.5" style="42"/>
    <col min="4609" max="4616" width="10.875" style="42" customWidth="1"/>
    <col min="4617" max="4864" width="11.5" style="42"/>
    <col min="4865" max="4872" width="10.875" style="42" customWidth="1"/>
    <col min="4873" max="5120" width="11.5" style="42"/>
    <col min="5121" max="5128" width="10.875" style="42" customWidth="1"/>
    <col min="5129" max="5376" width="11.5" style="42"/>
    <col min="5377" max="5384" width="10.875" style="42" customWidth="1"/>
    <col min="5385" max="5632" width="11.5" style="42"/>
    <col min="5633" max="5640" width="10.875" style="42" customWidth="1"/>
    <col min="5641" max="5888" width="11.5" style="42"/>
    <col min="5889" max="5896" width="10.875" style="42" customWidth="1"/>
    <col min="5897" max="6144" width="11.5" style="42"/>
    <col min="6145" max="6152" width="10.875" style="42" customWidth="1"/>
    <col min="6153" max="6400" width="11.5" style="42"/>
    <col min="6401" max="6408" width="10.875" style="42" customWidth="1"/>
    <col min="6409" max="6656" width="11.5" style="42"/>
    <col min="6657" max="6664" width="10.875" style="42" customWidth="1"/>
    <col min="6665" max="6912" width="11.5" style="42"/>
    <col min="6913" max="6920" width="10.875" style="42" customWidth="1"/>
    <col min="6921" max="7168" width="11.5" style="42"/>
    <col min="7169" max="7176" width="10.875" style="42" customWidth="1"/>
    <col min="7177" max="7424" width="11.5" style="42"/>
    <col min="7425" max="7432" width="10.875" style="42" customWidth="1"/>
    <col min="7433" max="7680" width="11.5" style="42"/>
    <col min="7681" max="7688" width="10.875" style="42" customWidth="1"/>
    <col min="7689" max="7936" width="11.5" style="42"/>
    <col min="7937" max="7944" width="10.875" style="42" customWidth="1"/>
    <col min="7945" max="8192" width="11.5" style="42"/>
    <col min="8193" max="8200" width="10.875" style="42" customWidth="1"/>
    <col min="8201" max="8448" width="11.5" style="42"/>
    <col min="8449" max="8456" width="10.875" style="42" customWidth="1"/>
    <col min="8457" max="8704" width="11.5" style="42"/>
    <col min="8705" max="8712" width="10.875" style="42" customWidth="1"/>
    <col min="8713" max="8960" width="11.5" style="42"/>
    <col min="8961" max="8968" width="10.875" style="42" customWidth="1"/>
    <col min="8969" max="9216" width="11.5" style="42"/>
    <col min="9217" max="9224" width="10.875" style="42" customWidth="1"/>
    <col min="9225" max="9472" width="11.5" style="42"/>
    <col min="9473" max="9480" width="10.875" style="42" customWidth="1"/>
    <col min="9481" max="9728" width="11.5" style="42"/>
    <col min="9729" max="9736" width="10.875" style="42" customWidth="1"/>
    <col min="9737" max="9984" width="11.5" style="42"/>
    <col min="9985" max="9992" width="10.875" style="42" customWidth="1"/>
    <col min="9993" max="10240" width="11.5" style="42"/>
    <col min="10241" max="10248" width="10.875" style="42" customWidth="1"/>
    <col min="10249" max="10496" width="11.5" style="42"/>
    <col min="10497" max="10504" width="10.875" style="42" customWidth="1"/>
    <col min="10505" max="10752" width="11.5" style="42"/>
    <col min="10753" max="10760" width="10.875" style="42" customWidth="1"/>
    <col min="10761" max="11008" width="11.5" style="42"/>
    <col min="11009" max="11016" width="10.875" style="42" customWidth="1"/>
    <col min="11017" max="11264" width="11.5" style="42"/>
    <col min="11265" max="11272" width="10.875" style="42" customWidth="1"/>
    <col min="11273" max="11520" width="11.5" style="42"/>
    <col min="11521" max="11528" width="10.875" style="42" customWidth="1"/>
    <col min="11529" max="11776" width="11.5" style="42"/>
    <col min="11777" max="11784" width="10.875" style="42" customWidth="1"/>
    <col min="11785" max="12032" width="11.5" style="42"/>
    <col min="12033" max="12040" width="10.875" style="42" customWidth="1"/>
    <col min="12041" max="12288" width="11.5" style="42"/>
    <col min="12289" max="12296" width="10.875" style="42" customWidth="1"/>
    <col min="12297" max="12544" width="11.5" style="42"/>
    <col min="12545" max="12552" width="10.875" style="42" customWidth="1"/>
    <col min="12553" max="12800" width="11.5" style="42"/>
    <col min="12801" max="12808" width="10.875" style="42" customWidth="1"/>
    <col min="12809" max="13056" width="11.5" style="42"/>
    <col min="13057" max="13064" width="10.875" style="42" customWidth="1"/>
    <col min="13065" max="13312" width="11.5" style="42"/>
    <col min="13313" max="13320" width="10.875" style="42" customWidth="1"/>
    <col min="13321" max="13568" width="11.5" style="42"/>
    <col min="13569" max="13576" width="10.875" style="42" customWidth="1"/>
    <col min="13577" max="13824" width="11.5" style="42"/>
    <col min="13825" max="13832" width="10.875" style="42" customWidth="1"/>
    <col min="13833" max="14080" width="11.5" style="42"/>
    <col min="14081" max="14088" width="10.875" style="42" customWidth="1"/>
    <col min="14089" max="14336" width="11.5" style="42"/>
    <col min="14337" max="14344" width="10.875" style="42" customWidth="1"/>
    <col min="14345" max="14592" width="11.5" style="42"/>
    <col min="14593" max="14600" width="10.875" style="42" customWidth="1"/>
    <col min="14601" max="14848" width="11.5" style="42"/>
    <col min="14849" max="14856" width="10.875" style="42" customWidth="1"/>
    <col min="14857" max="15104" width="11.5" style="42"/>
    <col min="15105" max="15112" width="10.875" style="42" customWidth="1"/>
    <col min="15113" max="15360" width="11.5" style="42"/>
    <col min="15361" max="15368" width="10.875" style="42" customWidth="1"/>
    <col min="15369" max="15616" width="11.5" style="42"/>
    <col min="15617" max="15624" width="10.875" style="42" customWidth="1"/>
    <col min="15625" max="15872" width="11.5" style="42"/>
    <col min="15873" max="15880" width="10.875" style="42" customWidth="1"/>
    <col min="15881" max="16128" width="11.5" style="42"/>
    <col min="16129" max="16136" width="10.875" style="42" customWidth="1"/>
    <col min="16137" max="16384" width="11.5" style="42"/>
  </cols>
  <sheetData>
    <row r="1" spans="1:9" s="45" customFormat="1" ht="24" customHeight="1" x14ac:dyDescent="0.15">
      <c r="A1" s="43" t="s">
        <v>248</v>
      </c>
      <c r="B1" s="44"/>
      <c r="C1" s="44"/>
      <c r="D1" s="44"/>
      <c r="E1" s="44"/>
      <c r="F1" s="44"/>
      <c r="G1" s="44"/>
      <c r="H1" s="44"/>
      <c r="I1" s="236"/>
    </row>
    <row r="2" spans="1:9" ht="14.25" customHeight="1" thickBot="1" x14ac:dyDescent="0.2">
      <c r="A2" s="46"/>
      <c r="B2" s="46"/>
      <c r="C2" s="47"/>
      <c r="D2" s="47"/>
      <c r="E2" s="47"/>
      <c r="F2" s="47"/>
      <c r="G2" s="47"/>
      <c r="H2" s="187" t="s">
        <v>144</v>
      </c>
      <c r="I2" s="234"/>
    </row>
    <row r="3" spans="1:9" ht="21.75" customHeight="1" x14ac:dyDescent="0.15">
      <c r="A3" s="368" t="s">
        <v>31</v>
      </c>
      <c r="B3" s="369"/>
      <c r="C3" s="372" t="s">
        <v>32</v>
      </c>
      <c r="D3" s="373"/>
      <c r="E3" s="372" t="s">
        <v>33</v>
      </c>
      <c r="F3" s="373"/>
      <c r="G3" s="372" t="s">
        <v>34</v>
      </c>
      <c r="H3" s="374"/>
      <c r="I3" s="234"/>
    </row>
    <row r="4" spans="1:9" ht="21.75" customHeight="1" x14ac:dyDescent="0.15">
      <c r="A4" s="370"/>
      <c r="B4" s="371"/>
      <c r="C4" s="375" t="s">
        <v>35</v>
      </c>
      <c r="D4" s="375"/>
      <c r="E4" s="375" t="s">
        <v>36</v>
      </c>
      <c r="F4" s="375"/>
      <c r="G4" s="375" t="s">
        <v>37</v>
      </c>
      <c r="H4" s="376"/>
      <c r="I4" s="234"/>
    </row>
    <row r="5" spans="1:9" ht="21.75" customHeight="1" x14ac:dyDescent="0.15">
      <c r="A5" s="183" t="s">
        <v>38</v>
      </c>
      <c r="B5" s="184" t="s">
        <v>15</v>
      </c>
      <c r="C5" s="185" t="s">
        <v>38</v>
      </c>
      <c r="D5" s="185" t="s">
        <v>15</v>
      </c>
      <c r="E5" s="185" t="s">
        <v>38</v>
      </c>
      <c r="F5" s="185" t="s">
        <v>15</v>
      </c>
      <c r="G5" s="185" t="s">
        <v>38</v>
      </c>
      <c r="H5" s="186" t="s">
        <v>15</v>
      </c>
      <c r="I5" s="234"/>
    </row>
    <row r="6" spans="1:9" ht="21.75" customHeight="1" thickBot="1" x14ac:dyDescent="0.2">
      <c r="A6" s="48">
        <f>SUM(C6,E6,G6)</f>
        <v>27</v>
      </c>
      <c r="B6" s="48">
        <f>SUM(D6,F6,H6)</f>
        <v>46</v>
      </c>
      <c r="C6" s="237">
        <v>16</v>
      </c>
      <c r="D6" s="237">
        <v>16</v>
      </c>
      <c r="E6" s="238">
        <v>11</v>
      </c>
      <c r="F6" s="238">
        <v>30</v>
      </c>
      <c r="G6" s="237">
        <v>0</v>
      </c>
      <c r="H6" s="239">
        <v>0</v>
      </c>
      <c r="I6" s="234"/>
    </row>
    <row r="7" spans="1:9" ht="12" customHeight="1" x14ac:dyDescent="0.15">
      <c r="A7" s="234"/>
      <c r="B7" s="234"/>
      <c r="C7" s="234"/>
      <c r="D7" s="234"/>
      <c r="E7" s="234"/>
      <c r="F7" s="234"/>
      <c r="G7" s="234"/>
      <c r="H7" s="234"/>
      <c r="I7" s="234"/>
    </row>
  </sheetData>
  <mergeCells count="7">
    <mergeCell ref="A3:B4"/>
    <mergeCell ref="C3:D3"/>
    <mergeCell ref="E3:F3"/>
    <mergeCell ref="G3:H3"/>
    <mergeCell ref="C4:D4"/>
    <mergeCell ref="E4:F4"/>
    <mergeCell ref="G4:H4"/>
  </mergeCells>
  <phoneticPr fontId="3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F6"/>
  <sheetViews>
    <sheetView showGridLines="0" view="pageBreakPreview" zoomScaleNormal="100" zoomScaleSheetLayoutView="100" workbookViewId="0"/>
  </sheetViews>
  <sheetFormatPr defaultColWidth="13.375" defaultRowHeight="41.45" customHeight="1" x14ac:dyDescent="0.15"/>
  <cols>
    <col min="1" max="6" width="14.625" style="42" customWidth="1"/>
    <col min="7" max="256" width="13.375" style="42"/>
    <col min="257" max="262" width="14.625" style="42" customWidth="1"/>
    <col min="263" max="512" width="13.375" style="42"/>
    <col min="513" max="518" width="14.625" style="42" customWidth="1"/>
    <col min="519" max="768" width="13.375" style="42"/>
    <col min="769" max="774" width="14.625" style="42" customWidth="1"/>
    <col min="775" max="1024" width="13.375" style="42"/>
    <col min="1025" max="1030" width="14.625" style="42" customWidth="1"/>
    <col min="1031" max="1280" width="13.375" style="42"/>
    <col min="1281" max="1286" width="14.625" style="42" customWidth="1"/>
    <col min="1287" max="1536" width="13.375" style="42"/>
    <col min="1537" max="1542" width="14.625" style="42" customWidth="1"/>
    <col min="1543" max="1792" width="13.375" style="42"/>
    <col min="1793" max="1798" width="14.625" style="42" customWidth="1"/>
    <col min="1799" max="2048" width="13.375" style="42"/>
    <col min="2049" max="2054" width="14.625" style="42" customWidth="1"/>
    <col min="2055" max="2304" width="13.375" style="42"/>
    <col min="2305" max="2310" width="14.625" style="42" customWidth="1"/>
    <col min="2311" max="2560" width="13.375" style="42"/>
    <col min="2561" max="2566" width="14.625" style="42" customWidth="1"/>
    <col min="2567" max="2816" width="13.375" style="42"/>
    <col min="2817" max="2822" width="14.625" style="42" customWidth="1"/>
    <col min="2823" max="3072" width="13.375" style="42"/>
    <col min="3073" max="3078" width="14.625" style="42" customWidth="1"/>
    <col min="3079" max="3328" width="13.375" style="42"/>
    <col min="3329" max="3334" width="14.625" style="42" customWidth="1"/>
    <col min="3335" max="3584" width="13.375" style="42"/>
    <col min="3585" max="3590" width="14.625" style="42" customWidth="1"/>
    <col min="3591" max="3840" width="13.375" style="42"/>
    <col min="3841" max="3846" width="14.625" style="42" customWidth="1"/>
    <col min="3847" max="4096" width="13.375" style="42"/>
    <col min="4097" max="4102" width="14.625" style="42" customWidth="1"/>
    <col min="4103" max="4352" width="13.375" style="42"/>
    <col min="4353" max="4358" width="14.625" style="42" customWidth="1"/>
    <col min="4359" max="4608" width="13.375" style="42"/>
    <col min="4609" max="4614" width="14.625" style="42" customWidth="1"/>
    <col min="4615" max="4864" width="13.375" style="42"/>
    <col min="4865" max="4870" width="14.625" style="42" customWidth="1"/>
    <col min="4871" max="5120" width="13.375" style="42"/>
    <col min="5121" max="5126" width="14.625" style="42" customWidth="1"/>
    <col min="5127" max="5376" width="13.375" style="42"/>
    <col min="5377" max="5382" width="14.625" style="42" customWidth="1"/>
    <col min="5383" max="5632" width="13.375" style="42"/>
    <col min="5633" max="5638" width="14.625" style="42" customWidth="1"/>
    <col min="5639" max="5888" width="13.375" style="42"/>
    <col min="5889" max="5894" width="14.625" style="42" customWidth="1"/>
    <col min="5895" max="6144" width="13.375" style="42"/>
    <col min="6145" max="6150" width="14.625" style="42" customWidth="1"/>
    <col min="6151" max="6400" width="13.375" style="42"/>
    <col min="6401" max="6406" width="14.625" style="42" customWidth="1"/>
    <col min="6407" max="6656" width="13.375" style="42"/>
    <col min="6657" max="6662" width="14.625" style="42" customWidth="1"/>
    <col min="6663" max="6912" width="13.375" style="42"/>
    <col min="6913" max="6918" width="14.625" style="42" customWidth="1"/>
    <col min="6919" max="7168" width="13.375" style="42"/>
    <col min="7169" max="7174" width="14.625" style="42" customWidth="1"/>
    <col min="7175" max="7424" width="13.375" style="42"/>
    <col min="7425" max="7430" width="14.625" style="42" customWidth="1"/>
    <col min="7431" max="7680" width="13.375" style="42"/>
    <col min="7681" max="7686" width="14.625" style="42" customWidth="1"/>
    <col min="7687" max="7936" width="13.375" style="42"/>
    <col min="7937" max="7942" width="14.625" style="42" customWidth="1"/>
    <col min="7943" max="8192" width="13.375" style="42"/>
    <col min="8193" max="8198" width="14.625" style="42" customWidth="1"/>
    <col min="8199" max="8448" width="13.375" style="42"/>
    <col min="8449" max="8454" width="14.625" style="42" customWidth="1"/>
    <col min="8455" max="8704" width="13.375" style="42"/>
    <col min="8705" max="8710" width="14.625" style="42" customWidth="1"/>
    <col min="8711" max="8960" width="13.375" style="42"/>
    <col min="8961" max="8966" width="14.625" style="42" customWidth="1"/>
    <col min="8967" max="9216" width="13.375" style="42"/>
    <col min="9217" max="9222" width="14.625" style="42" customWidth="1"/>
    <col min="9223" max="9472" width="13.375" style="42"/>
    <col min="9473" max="9478" width="14.625" style="42" customWidth="1"/>
    <col min="9479" max="9728" width="13.375" style="42"/>
    <col min="9729" max="9734" width="14.625" style="42" customWidth="1"/>
    <col min="9735" max="9984" width="13.375" style="42"/>
    <col min="9985" max="9990" width="14.625" style="42" customWidth="1"/>
    <col min="9991" max="10240" width="13.375" style="42"/>
    <col min="10241" max="10246" width="14.625" style="42" customWidth="1"/>
    <col min="10247" max="10496" width="13.375" style="42"/>
    <col min="10497" max="10502" width="14.625" style="42" customWidth="1"/>
    <col min="10503" max="10752" width="13.375" style="42"/>
    <col min="10753" max="10758" width="14.625" style="42" customWidth="1"/>
    <col min="10759" max="11008" width="13.375" style="42"/>
    <col min="11009" max="11014" width="14.625" style="42" customWidth="1"/>
    <col min="11015" max="11264" width="13.375" style="42"/>
    <col min="11265" max="11270" width="14.625" style="42" customWidth="1"/>
    <col min="11271" max="11520" width="13.375" style="42"/>
    <col min="11521" max="11526" width="14.625" style="42" customWidth="1"/>
    <col min="11527" max="11776" width="13.375" style="42"/>
    <col min="11777" max="11782" width="14.625" style="42" customWidth="1"/>
    <col min="11783" max="12032" width="13.375" style="42"/>
    <col min="12033" max="12038" width="14.625" style="42" customWidth="1"/>
    <col min="12039" max="12288" width="13.375" style="42"/>
    <col min="12289" max="12294" width="14.625" style="42" customWidth="1"/>
    <col min="12295" max="12544" width="13.375" style="42"/>
    <col min="12545" max="12550" width="14.625" style="42" customWidth="1"/>
    <col min="12551" max="12800" width="13.375" style="42"/>
    <col min="12801" max="12806" width="14.625" style="42" customWidth="1"/>
    <col min="12807" max="13056" width="13.375" style="42"/>
    <col min="13057" max="13062" width="14.625" style="42" customWidth="1"/>
    <col min="13063" max="13312" width="13.375" style="42"/>
    <col min="13313" max="13318" width="14.625" style="42" customWidth="1"/>
    <col min="13319" max="13568" width="13.375" style="42"/>
    <col min="13569" max="13574" width="14.625" style="42" customWidth="1"/>
    <col min="13575" max="13824" width="13.375" style="42"/>
    <col min="13825" max="13830" width="14.625" style="42" customWidth="1"/>
    <col min="13831" max="14080" width="13.375" style="42"/>
    <col min="14081" max="14086" width="14.625" style="42" customWidth="1"/>
    <col min="14087" max="14336" width="13.375" style="42"/>
    <col min="14337" max="14342" width="14.625" style="42" customWidth="1"/>
    <col min="14343" max="14592" width="13.375" style="42"/>
    <col min="14593" max="14598" width="14.625" style="42" customWidth="1"/>
    <col min="14599" max="14848" width="13.375" style="42"/>
    <col min="14849" max="14854" width="14.625" style="42" customWidth="1"/>
    <col min="14855" max="15104" width="13.375" style="42"/>
    <col min="15105" max="15110" width="14.625" style="42" customWidth="1"/>
    <col min="15111" max="15360" width="13.375" style="42"/>
    <col min="15361" max="15366" width="14.625" style="42" customWidth="1"/>
    <col min="15367" max="15616" width="13.375" style="42"/>
    <col min="15617" max="15622" width="14.625" style="42" customWidth="1"/>
    <col min="15623" max="15872" width="13.375" style="42"/>
    <col min="15873" max="15878" width="14.625" style="42" customWidth="1"/>
    <col min="15879" max="16128" width="13.375" style="42"/>
    <col min="16129" max="16134" width="14.625" style="42" customWidth="1"/>
    <col min="16135" max="16384" width="13.375" style="42"/>
  </cols>
  <sheetData>
    <row r="1" spans="1:6" s="45" customFormat="1" ht="24" customHeight="1" x14ac:dyDescent="0.15">
      <c r="A1" s="43" t="s">
        <v>249</v>
      </c>
      <c r="B1" s="27"/>
      <c r="C1" s="27"/>
      <c r="D1" s="27"/>
      <c r="E1" s="27"/>
      <c r="F1" s="27"/>
    </row>
    <row r="2" spans="1:6" ht="14.25" customHeight="1" thickBot="1" x14ac:dyDescent="0.2">
      <c r="A2" s="49"/>
      <c r="B2" s="49"/>
      <c r="C2" s="49"/>
      <c r="D2" s="49"/>
      <c r="E2" s="49"/>
      <c r="F2" s="187" t="s">
        <v>144</v>
      </c>
    </row>
    <row r="3" spans="1:6" ht="24" customHeight="1" x14ac:dyDescent="0.15">
      <c r="A3" s="368" t="s">
        <v>228</v>
      </c>
      <c r="B3" s="369"/>
      <c r="C3" s="377" t="s">
        <v>39</v>
      </c>
      <c r="D3" s="378"/>
      <c r="E3" s="377" t="s">
        <v>40</v>
      </c>
      <c r="F3" s="379"/>
    </row>
    <row r="4" spans="1:6" ht="24" customHeight="1" x14ac:dyDescent="0.15">
      <c r="A4" s="183" t="s">
        <v>38</v>
      </c>
      <c r="B4" s="184" t="s">
        <v>15</v>
      </c>
      <c r="C4" s="50" t="s">
        <v>38</v>
      </c>
      <c r="D4" s="51" t="s">
        <v>15</v>
      </c>
      <c r="E4" s="51" t="s">
        <v>38</v>
      </c>
      <c r="F4" s="52" t="s">
        <v>15</v>
      </c>
    </row>
    <row r="5" spans="1:6" ht="24" customHeight="1" thickBot="1" x14ac:dyDescent="0.2">
      <c r="A5" s="48">
        <f>SUM(C5,E5)</f>
        <v>46</v>
      </c>
      <c r="B5" s="48">
        <f>SUM(D5,F5)</f>
        <v>160</v>
      </c>
      <c r="C5" s="240">
        <v>13</v>
      </c>
      <c r="D5" s="240">
        <v>33</v>
      </c>
      <c r="E5" s="240">
        <v>33</v>
      </c>
      <c r="F5" s="241">
        <v>127</v>
      </c>
    </row>
    <row r="6" spans="1:6" ht="11.25" customHeight="1" x14ac:dyDescent="0.15">
      <c r="A6" s="234"/>
      <c r="B6" s="234"/>
      <c r="C6" s="234"/>
      <c r="D6" s="234"/>
      <c r="E6" s="234"/>
      <c r="F6" s="234"/>
    </row>
  </sheetData>
  <mergeCells count="3">
    <mergeCell ref="A3:B3"/>
    <mergeCell ref="C3:D3"/>
    <mergeCell ref="E3:F3"/>
  </mergeCells>
  <phoneticPr fontId="3"/>
  <printOptions horizontalCentered="1"/>
  <pageMargins left="0.59055118110236227" right="0.59055118110236227" top="0.98425196850393704" bottom="0.78740157480314965" header="0.31496062992125984" footer="0.31496062992125984"/>
  <pageSetup paperSize="9" fitToHeight="0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outlinePr summaryBelow="0" summaryRight="0"/>
    <pageSetUpPr autoPageBreaks="0" fitToPage="1"/>
  </sheetPr>
  <dimension ref="A1:T12"/>
  <sheetViews>
    <sheetView showGridLines="0" view="pageBreakPreview" zoomScaleNormal="100" zoomScaleSheetLayoutView="100" workbookViewId="0"/>
  </sheetViews>
  <sheetFormatPr defaultColWidth="12.75" defaultRowHeight="36.6" customHeight="1" x14ac:dyDescent="0.15"/>
  <cols>
    <col min="1" max="1" width="12.75" style="2" customWidth="1"/>
    <col min="2" max="2" width="12.625" style="2" customWidth="1"/>
    <col min="3" max="12" width="7.625" style="2" customWidth="1"/>
    <col min="13" max="20" width="12.75" style="2" customWidth="1"/>
    <col min="21" max="256" width="12.75" style="3"/>
    <col min="257" max="257" width="12.75" style="3" customWidth="1"/>
    <col min="258" max="258" width="12.625" style="3" customWidth="1"/>
    <col min="259" max="268" width="7.625" style="3" customWidth="1"/>
    <col min="269" max="276" width="12.75" style="3" customWidth="1"/>
    <col min="277" max="512" width="12.75" style="3"/>
    <col min="513" max="513" width="12.75" style="3" customWidth="1"/>
    <col min="514" max="514" width="12.625" style="3" customWidth="1"/>
    <col min="515" max="524" width="7.625" style="3" customWidth="1"/>
    <col min="525" max="532" width="12.75" style="3" customWidth="1"/>
    <col min="533" max="768" width="12.75" style="3"/>
    <col min="769" max="769" width="12.75" style="3" customWidth="1"/>
    <col min="770" max="770" width="12.625" style="3" customWidth="1"/>
    <col min="771" max="780" width="7.625" style="3" customWidth="1"/>
    <col min="781" max="788" width="12.75" style="3" customWidth="1"/>
    <col min="789" max="1024" width="12.75" style="3"/>
    <col min="1025" max="1025" width="12.75" style="3" customWidth="1"/>
    <col min="1026" max="1026" width="12.625" style="3" customWidth="1"/>
    <col min="1027" max="1036" width="7.625" style="3" customWidth="1"/>
    <col min="1037" max="1044" width="12.75" style="3" customWidth="1"/>
    <col min="1045" max="1280" width="12.75" style="3"/>
    <col min="1281" max="1281" width="12.75" style="3" customWidth="1"/>
    <col min="1282" max="1282" width="12.625" style="3" customWidth="1"/>
    <col min="1283" max="1292" width="7.625" style="3" customWidth="1"/>
    <col min="1293" max="1300" width="12.75" style="3" customWidth="1"/>
    <col min="1301" max="1536" width="12.75" style="3"/>
    <col min="1537" max="1537" width="12.75" style="3" customWidth="1"/>
    <col min="1538" max="1538" width="12.625" style="3" customWidth="1"/>
    <col min="1539" max="1548" width="7.625" style="3" customWidth="1"/>
    <col min="1549" max="1556" width="12.75" style="3" customWidth="1"/>
    <col min="1557" max="1792" width="12.75" style="3"/>
    <col min="1793" max="1793" width="12.75" style="3" customWidth="1"/>
    <col min="1794" max="1794" width="12.625" style="3" customWidth="1"/>
    <col min="1795" max="1804" width="7.625" style="3" customWidth="1"/>
    <col min="1805" max="1812" width="12.75" style="3" customWidth="1"/>
    <col min="1813" max="2048" width="12.75" style="3"/>
    <col min="2049" max="2049" width="12.75" style="3" customWidth="1"/>
    <col min="2050" max="2050" width="12.625" style="3" customWidth="1"/>
    <col min="2051" max="2060" width="7.625" style="3" customWidth="1"/>
    <col min="2061" max="2068" width="12.75" style="3" customWidth="1"/>
    <col min="2069" max="2304" width="12.75" style="3"/>
    <col min="2305" max="2305" width="12.75" style="3" customWidth="1"/>
    <col min="2306" max="2306" width="12.625" style="3" customWidth="1"/>
    <col min="2307" max="2316" width="7.625" style="3" customWidth="1"/>
    <col min="2317" max="2324" width="12.75" style="3" customWidth="1"/>
    <col min="2325" max="2560" width="12.75" style="3"/>
    <col min="2561" max="2561" width="12.75" style="3" customWidth="1"/>
    <col min="2562" max="2562" width="12.625" style="3" customWidth="1"/>
    <col min="2563" max="2572" width="7.625" style="3" customWidth="1"/>
    <col min="2573" max="2580" width="12.75" style="3" customWidth="1"/>
    <col min="2581" max="2816" width="12.75" style="3"/>
    <col min="2817" max="2817" width="12.75" style="3" customWidth="1"/>
    <col min="2818" max="2818" width="12.625" style="3" customWidth="1"/>
    <col min="2819" max="2828" width="7.625" style="3" customWidth="1"/>
    <col min="2829" max="2836" width="12.75" style="3" customWidth="1"/>
    <col min="2837" max="3072" width="12.75" style="3"/>
    <col min="3073" max="3073" width="12.75" style="3" customWidth="1"/>
    <col min="3074" max="3074" width="12.625" style="3" customWidth="1"/>
    <col min="3075" max="3084" width="7.625" style="3" customWidth="1"/>
    <col min="3085" max="3092" width="12.75" style="3" customWidth="1"/>
    <col min="3093" max="3328" width="12.75" style="3"/>
    <col min="3329" max="3329" width="12.75" style="3" customWidth="1"/>
    <col min="3330" max="3330" width="12.625" style="3" customWidth="1"/>
    <col min="3331" max="3340" width="7.625" style="3" customWidth="1"/>
    <col min="3341" max="3348" width="12.75" style="3" customWidth="1"/>
    <col min="3349" max="3584" width="12.75" style="3"/>
    <col min="3585" max="3585" width="12.75" style="3" customWidth="1"/>
    <col min="3586" max="3586" width="12.625" style="3" customWidth="1"/>
    <col min="3587" max="3596" width="7.625" style="3" customWidth="1"/>
    <col min="3597" max="3604" width="12.75" style="3" customWidth="1"/>
    <col min="3605" max="3840" width="12.75" style="3"/>
    <col min="3841" max="3841" width="12.75" style="3" customWidth="1"/>
    <col min="3842" max="3842" width="12.625" style="3" customWidth="1"/>
    <col min="3843" max="3852" width="7.625" style="3" customWidth="1"/>
    <col min="3853" max="3860" width="12.75" style="3" customWidth="1"/>
    <col min="3861" max="4096" width="12.75" style="3"/>
    <col min="4097" max="4097" width="12.75" style="3" customWidth="1"/>
    <col min="4098" max="4098" width="12.625" style="3" customWidth="1"/>
    <col min="4099" max="4108" width="7.625" style="3" customWidth="1"/>
    <col min="4109" max="4116" width="12.75" style="3" customWidth="1"/>
    <col min="4117" max="4352" width="12.75" style="3"/>
    <col min="4353" max="4353" width="12.75" style="3" customWidth="1"/>
    <col min="4354" max="4354" width="12.625" style="3" customWidth="1"/>
    <col min="4355" max="4364" width="7.625" style="3" customWidth="1"/>
    <col min="4365" max="4372" width="12.75" style="3" customWidth="1"/>
    <col min="4373" max="4608" width="12.75" style="3"/>
    <col min="4609" max="4609" width="12.75" style="3" customWidth="1"/>
    <col min="4610" max="4610" width="12.625" style="3" customWidth="1"/>
    <col min="4611" max="4620" width="7.625" style="3" customWidth="1"/>
    <col min="4621" max="4628" width="12.75" style="3" customWidth="1"/>
    <col min="4629" max="4864" width="12.75" style="3"/>
    <col min="4865" max="4865" width="12.75" style="3" customWidth="1"/>
    <col min="4866" max="4866" width="12.625" style="3" customWidth="1"/>
    <col min="4867" max="4876" width="7.625" style="3" customWidth="1"/>
    <col min="4877" max="4884" width="12.75" style="3" customWidth="1"/>
    <col min="4885" max="5120" width="12.75" style="3"/>
    <col min="5121" max="5121" width="12.75" style="3" customWidth="1"/>
    <col min="5122" max="5122" width="12.625" style="3" customWidth="1"/>
    <col min="5123" max="5132" width="7.625" style="3" customWidth="1"/>
    <col min="5133" max="5140" width="12.75" style="3" customWidth="1"/>
    <col min="5141" max="5376" width="12.75" style="3"/>
    <col min="5377" max="5377" width="12.75" style="3" customWidth="1"/>
    <col min="5378" max="5378" width="12.625" style="3" customWidth="1"/>
    <col min="5379" max="5388" width="7.625" style="3" customWidth="1"/>
    <col min="5389" max="5396" width="12.75" style="3" customWidth="1"/>
    <col min="5397" max="5632" width="12.75" style="3"/>
    <col min="5633" max="5633" width="12.75" style="3" customWidth="1"/>
    <col min="5634" max="5634" width="12.625" style="3" customWidth="1"/>
    <col min="5635" max="5644" width="7.625" style="3" customWidth="1"/>
    <col min="5645" max="5652" width="12.75" style="3" customWidth="1"/>
    <col min="5653" max="5888" width="12.75" style="3"/>
    <col min="5889" max="5889" width="12.75" style="3" customWidth="1"/>
    <col min="5890" max="5890" width="12.625" style="3" customWidth="1"/>
    <col min="5891" max="5900" width="7.625" style="3" customWidth="1"/>
    <col min="5901" max="5908" width="12.75" style="3" customWidth="1"/>
    <col min="5909" max="6144" width="12.75" style="3"/>
    <col min="6145" max="6145" width="12.75" style="3" customWidth="1"/>
    <col min="6146" max="6146" width="12.625" style="3" customWidth="1"/>
    <col min="6147" max="6156" width="7.625" style="3" customWidth="1"/>
    <col min="6157" max="6164" width="12.75" style="3" customWidth="1"/>
    <col min="6165" max="6400" width="12.75" style="3"/>
    <col min="6401" max="6401" width="12.75" style="3" customWidth="1"/>
    <col min="6402" max="6402" width="12.625" style="3" customWidth="1"/>
    <col min="6403" max="6412" width="7.625" style="3" customWidth="1"/>
    <col min="6413" max="6420" width="12.75" style="3" customWidth="1"/>
    <col min="6421" max="6656" width="12.75" style="3"/>
    <col min="6657" max="6657" width="12.75" style="3" customWidth="1"/>
    <col min="6658" max="6658" width="12.625" style="3" customWidth="1"/>
    <col min="6659" max="6668" width="7.625" style="3" customWidth="1"/>
    <col min="6669" max="6676" width="12.75" style="3" customWidth="1"/>
    <col min="6677" max="6912" width="12.75" style="3"/>
    <col min="6913" max="6913" width="12.75" style="3" customWidth="1"/>
    <col min="6914" max="6914" width="12.625" style="3" customWidth="1"/>
    <col min="6915" max="6924" width="7.625" style="3" customWidth="1"/>
    <col min="6925" max="6932" width="12.75" style="3" customWidth="1"/>
    <col min="6933" max="7168" width="12.75" style="3"/>
    <col min="7169" max="7169" width="12.75" style="3" customWidth="1"/>
    <col min="7170" max="7170" width="12.625" style="3" customWidth="1"/>
    <col min="7171" max="7180" width="7.625" style="3" customWidth="1"/>
    <col min="7181" max="7188" width="12.75" style="3" customWidth="1"/>
    <col min="7189" max="7424" width="12.75" style="3"/>
    <col min="7425" max="7425" width="12.75" style="3" customWidth="1"/>
    <col min="7426" max="7426" width="12.625" style="3" customWidth="1"/>
    <col min="7427" max="7436" width="7.625" style="3" customWidth="1"/>
    <col min="7437" max="7444" width="12.75" style="3" customWidth="1"/>
    <col min="7445" max="7680" width="12.75" style="3"/>
    <col min="7681" max="7681" width="12.75" style="3" customWidth="1"/>
    <col min="7682" max="7682" width="12.625" style="3" customWidth="1"/>
    <col min="7683" max="7692" width="7.625" style="3" customWidth="1"/>
    <col min="7693" max="7700" width="12.75" style="3" customWidth="1"/>
    <col min="7701" max="7936" width="12.75" style="3"/>
    <col min="7937" max="7937" width="12.75" style="3" customWidth="1"/>
    <col min="7938" max="7938" width="12.625" style="3" customWidth="1"/>
    <col min="7939" max="7948" width="7.625" style="3" customWidth="1"/>
    <col min="7949" max="7956" width="12.75" style="3" customWidth="1"/>
    <col min="7957" max="8192" width="12.75" style="3"/>
    <col min="8193" max="8193" width="12.75" style="3" customWidth="1"/>
    <col min="8194" max="8194" width="12.625" style="3" customWidth="1"/>
    <col min="8195" max="8204" width="7.625" style="3" customWidth="1"/>
    <col min="8205" max="8212" width="12.75" style="3" customWidth="1"/>
    <col min="8213" max="8448" width="12.75" style="3"/>
    <col min="8449" max="8449" width="12.75" style="3" customWidth="1"/>
    <col min="8450" max="8450" width="12.625" style="3" customWidth="1"/>
    <col min="8451" max="8460" width="7.625" style="3" customWidth="1"/>
    <col min="8461" max="8468" width="12.75" style="3" customWidth="1"/>
    <col min="8469" max="8704" width="12.75" style="3"/>
    <col min="8705" max="8705" width="12.75" style="3" customWidth="1"/>
    <col min="8706" max="8706" width="12.625" style="3" customWidth="1"/>
    <col min="8707" max="8716" width="7.625" style="3" customWidth="1"/>
    <col min="8717" max="8724" width="12.75" style="3" customWidth="1"/>
    <col min="8725" max="8960" width="12.75" style="3"/>
    <col min="8961" max="8961" width="12.75" style="3" customWidth="1"/>
    <col min="8962" max="8962" width="12.625" style="3" customWidth="1"/>
    <col min="8963" max="8972" width="7.625" style="3" customWidth="1"/>
    <col min="8973" max="8980" width="12.75" style="3" customWidth="1"/>
    <col min="8981" max="9216" width="12.75" style="3"/>
    <col min="9217" max="9217" width="12.75" style="3" customWidth="1"/>
    <col min="9218" max="9218" width="12.625" style="3" customWidth="1"/>
    <col min="9219" max="9228" width="7.625" style="3" customWidth="1"/>
    <col min="9229" max="9236" width="12.75" style="3" customWidth="1"/>
    <col min="9237" max="9472" width="12.75" style="3"/>
    <col min="9473" max="9473" width="12.75" style="3" customWidth="1"/>
    <col min="9474" max="9474" width="12.625" style="3" customWidth="1"/>
    <col min="9475" max="9484" width="7.625" style="3" customWidth="1"/>
    <col min="9485" max="9492" width="12.75" style="3" customWidth="1"/>
    <col min="9493" max="9728" width="12.75" style="3"/>
    <col min="9729" max="9729" width="12.75" style="3" customWidth="1"/>
    <col min="9730" max="9730" width="12.625" style="3" customWidth="1"/>
    <col min="9731" max="9740" width="7.625" style="3" customWidth="1"/>
    <col min="9741" max="9748" width="12.75" style="3" customWidth="1"/>
    <col min="9749" max="9984" width="12.75" style="3"/>
    <col min="9985" max="9985" width="12.75" style="3" customWidth="1"/>
    <col min="9986" max="9986" width="12.625" style="3" customWidth="1"/>
    <col min="9987" max="9996" width="7.625" style="3" customWidth="1"/>
    <col min="9997" max="10004" width="12.75" style="3" customWidth="1"/>
    <col min="10005" max="10240" width="12.75" style="3"/>
    <col min="10241" max="10241" width="12.75" style="3" customWidth="1"/>
    <col min="10242" max="10242" width="12.625" style="3" customWidth="1"/>
    <col min="10243" max="10252" width="7.625" style="3" customWidth="1"/>
    <col min="10253" max="10260" width="12.75" style="3" customWidth="1"/>
    <col min="10261" max="10496" width="12.75" style="3"/>
    <col min="10497" max="10497" width="12.75" style="3" customWidth="1"/>
    <col min="10498" max="10498" width="12.625" style="3" customWidth="1"/>
    <col min="10499" max="10508" width="7.625" style="3" customWidth="1"/>
    <col min="10509" max="10516" width="12.75" style="3" customWidth="1"/>
    <col min="10517" max="10752" width="12.75" style="3"/>
    <col min="10753" max="10753" width="12.75" style="3" customWidth="1"/>
    <col min="10754" max="10754" width="12.625" style="3" customWidth="1"/>
    <col min="10755" max="10764" width="7.625" style="3" customWidth="1"/>
    <col min="10765" max="10772" width="12.75" style="3" customWidth="1"/>
    <col min="10773" max="11008" width="12.75" style="3"/>
    <col min="11009" max="11009" width="12.75" style="3" customWidth="1"/>
    <col min="11010" max="11010" width="12.625" style="3" customWidth="1"/>
    <col min="11011" max="11020" width="7.625" style="3" customWidth="1"/>
    <col min="11021" max="11028" width="12.75" style="3" customWidth="1"/>
    <col min="11029" max="11264" width="12.75" style="3"/>
    <col min="11265" max="11265" width="12.75" style="3" customWidth="1"/>
    <col min="11266" max="11266" width="12.625" style="3" customWidth="1"/>
    <col min="11267" max="11276" width="7.625" style="3" customWidth="1"/>
    <col min="11277" max="11284" width="12.75" style="3" customWidth="1"/>
    <col min="11285" max="11520" width="12.75" style="3"/>
    <col min="11521" max="11521" width="12.75" style="3" customWidth="1"/>
    <col min="11522" max="11522" width="12.625" style="3" customWidth="1"/>
    <col min="11523" max="11532" width="7.625" style="3" customWidth="1"/>
    <col min="11533" max="11540" width="12.75" style="3" customWidth="1"/>
    <col min="11541" max="11776" width="12.75" style="3"/>
    <col min="11777" max="11777" width="12.75" style="3" customWidth="1"/>
    <col min="11778" max="11778" width="12.625" style="3" customWidth="1"/>
    <col min="11779" max="11788" width="7.625" style="3" customWidth="1"/>
    <col min="11789" max="11796" width="12.75" style="3" customWidth="1"/>
    <col min="11797" max="12032" width="12.75" style="3"/>
    <col min="12033" max="12033" width="12.75" style="3" customWidth="1"/>
    <col min="12034" max="12034" width="12.625" style="3" customWidth="1"/>
    <col min="12035" max="12044" width="7.625" style="3" customWidth="1"/>
    <col min="12045" max="12052" width="12.75" style="3" customWidth="1"/>
    <col min="12053" max="12288" width="12.75" style="3"/>
    <col min="12289" max="12289" width="12.75" style="3" customWidth="1"/>
    <col min="12290" max="12290" width="12.625" style="3" customWidth="1"/>
    <col min="12291" max="12300" width="7.625" style="3" customWidth="1"/>
    <col min="12301" max="12308" width="12.75" style="3" customWidth="1"/>
    <col min="12309" max="12544" width="12.75" style="3"/>
    <col min="12545" max="12545" width="12.75" style="3" customWidth="1"/>
    <col min="12546" max="12546" width="12.625" style="3" customWidth="1"/>
    <col min="12547" max="12556" width="7.625" style="3" customWidth="1"/>
    <col min="12557" max="12564" width="12.75" style="3" customWidth="1"/>
    <col min="12565" max="12800" width="12.75" style="3"/>
    <col min="12801" max="12801" width="12.75" style="3" customWidth="1"/>
    <col min="12802" max="12802" width="12.625" style="3" customWidth="1"/>
    <col min="12803" max="12812" width="7.625" style="3" customWidth="1"/>
    <col min="12813" max="12820" width="12.75" style="3" customWidth="1"/>
    <col min="12821" max="13056" width="12.75" style="3"/>
    <col min="13057" max="13057" width="12.75" style="3" customWidth="1"/>
    <col min="13058" max="13058" width="12.625" style="3" customWidth="1"/>
    <col min="13059" max="13068" width="7.625" style="3" customWidth="1"/>
    <col min="13069" max="13076" width="12.75" style="3" customWidth="1"/>
    <col min="13077" max="13312" width="12.75" style="3"/>
    <col min="13313" max="13313" width="12.75" style="3" customWidth="1"/>
    <col min="13314" max="13314" width="12.625" style="3" customWidth="1"/>
    <col min="13315" max="13324" width="7.625" style="3" customWidth="1"/>
    <col min="13325" max="13332" width="12.75" style="3" customWidth="1"/>
    <col min="13333" max="13568" width="12.75" style="3"/>
    <col min="13569" max="13569" width="12.75" style="3" customWidth="1"/>
    <col min="13570" max="13570" width="12.625" style="3" customWidth="1"/>
    <col min="13571" max="13580" width="7.625" style="3" customWidth="1"/>
    <col min="13581" max="13588" width="12.75" style="3" customWidth="1"/>
    <col min="13589" max="13824" width="12.75" style="3"/>
    <col min="13825" max="13825" width="12.75" style="3" customWidth="1"/>
    <col min="13826" max="13826" width="12.625" style="3" customWidth="1"/>
    <col min="13827" max="13836" width="7.625" style="3" customWidth="1"/>
    <col min="13837" max="13844" width="12.75" style="3" customWidth="1"/>
    <col min="13845" max="14080" width="12.75" style="3"/>
    <col min="14081" max="14081" width="12.75" style="3" customWidth="1"/>
    <col min="14082" max="14082" width="12.625" style="3" customWidth="1"/>
    <col min="14083" max="14092" width="7.625" style="3" customWidth="1"/>
    <col min="14093" max="14100" width="12.75" style="3" customWidth="1"/>
    <col min="14101" max="14336" width="12.75" style="3"/>
    <col min="14337" max="14337" width="12.75" style="3" customWidth="1"/>
    <col min="14338" max="14338" width="12.625" style="3" customWidth="1"/>
    <col min="14339" max="14348" width="7.625" style="3" customWidth="1"/>
    <col min="14349" max="14356" width="12.75" style="3" customWidth="1"/>
    <col min="14357" max="14592" width="12.75" style="3"/>
    <col min="14593" max="14593" width="12.75" style="3" customWidth="1"/>
    <col min="14594" max="14594" width="12.625" style="3" customWidth="1"/>
    <col min="14595" max="14604" width="7.625" style="3" customWidth="1"/>
    <col min="14605" max="14612" width="12.75" style="3" customWidth="1"/>
    <col min="14613" max="14848" width="12.75" style="3"/>
    <col min="14849" max="14849" width="12.75" style="3" customWidth="1"/>
    <col min="14850" max="14850" width="12.625" style="3" customWidth="1"/>
    <col min="14851" max="14860" width="7.625" style="3" customWidth="1"/>
    <col min="14861" max="14868" width="12.75" style="3" customWidth="1"/>
    <col min="14869" max="15104" width="12.75" style="3"/>
    <col min="15105" max="15105" width="12.75" style="3" customWidth="1"/>
    <col min="15106" max="15106" width="12.625" style="3" customWidth="1"/>
    <col min="15107" max="15116" width="7.625" style="3" customWidth="1"/>
    <col min="15117" max="15124" width="12.75" style="3" customWidth="1"/>
    <col min="15125" max="15360" width="12.75" style="3"/>
    <col min="15361" max="15361" width="12.75" style="3" customWidth="1"/>
    <col min="15362" max="15362" width="12.625" style="3" customWidth="1"/>
    <col min="15363" max="15372" width="7.625" style="3" customWidth="1"/>
    <col min="15373" max="15380" width="12.75" style="3" customWidth="1"/>
    <col min="15381" max="15616" width="12.75" style="3"/>
    <col min="15617" max="15617" width="12.75" style="3" customWidth="1"/>
    <col min="15618" max="15618" width="12.625" style="3" customWidth="1"/>
    <col min="15619" max="15628" width="7.625" style="3" customWidth="1"/>
    <col min="15629" max="15636" width="12.75" style="3" customWidth="1"/>
    <col min="15637" max="15872" width="12.75" style="3"/>
    <col min="15873" max="15873" width="12.75" style="3" customWidth="1"/>
    <col min="15874" max="15874" width="12.625" style="3" customWidth="1"/>
    <col min="15875" max="15884" width="7.625" style="3" customWidth="1"/>
    <col min="15885" max="15892" width="12.75" style="3" customWidth="1"/>
    <col min="15893" max="16128" width="12.75" style="3"/>
    <col min="16129" max="16129" width="12.75" style="3" customWidth="1"/>
    <col min="16130" max="16130" width="12.625" style="3" customWidth="1"/>
    <col min="16131" max="16140" width="7.625" style="3" customWidth="1"/>
    <col min="16141" max="16148" width="12.75" style="3" customWidth="1"/>
    <col min="16149" max="16384" width="12.75" style="3"/>
  </cols>
  <sheetData>
    <row r="1" spans="1:20" s="54" customFormat="1" ht="24" customHeight="1" x14ac:dyDescent="0.15">
      <c r="A1" s="53" t="s">
        <v>250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20" ht="14.25" customHeight="1" thickBot="1" x14ac:dyDescent="0.2">
      <c r="A2" s="1"/>
      <c r="B2" s="55"/>
      <c r="K2" s="386" t="s">
        <v>145</v>
      </c>
      <c r="L2" s="387"/>
    </row>
    <row r="3" spans="1:20" s="12" customFormat="1" ht="24.75" customHeight="1" x14ac:dyDescent="0.15">
      <c r="A3" s="388" t="s">
        <v>217</v>
      </c>
      <c r="B3" s="389"/>
      <c r="C3" s="392" t="s">
        <v>229</v>
      </c>
      <c r="D3" s="393"/>
      <c r="E3" s="393"/>
      <c r="F3" s="393"/>
      <c r="G3" s="393"/>
      <c r="H3" s="394"/>
      <c r="I3" s="395" t="s">
        <v>41</v>
      </c>
      <c r="J3" s="395"/>
      <c r="K3" s="395" t="s">
        <v>1</v>
      </c>
      <c r="L3" s="392"/>
      <c r="M3" s="57"/>
      <c r="N3" s="57"/>
      <c r="O3" s="57"/>
      <c r="P3" s="57"/>
      <c r="Q3" s="57"/>
      <c r="R3" s="57"/>
      <c r="S3" s="57"/>
      <c r="T3" s="57"/>
    </row>
    <row r="4" spans="1:20" s="12" customFormat="1" ht="24.75" customHeight="1" x14ac:dyDescent="0.15">
      <c r="A4" s="390"/>
      <c r="B4" s="391"/>
      <c r="C4" s="398" t="s">
        <v>42</v>
      </c>
      <c r="D4" s="398"/>
      <c r="E4" s="398" t="s">
        <v>43</v>
      </c>
      <c r="F4" s="398"/>
      <c r="G4" s="398" t="s">
        <v>1</v>
      </c>
      <c r="H4" s="398"/>
      <c r="I4" s="396"/>
      <c r="J4" s="396"/>
      <c r="K4" s="396"/>
      <c r="L4" s="397"/>
      <c r="M4" s="57"/>
      <c r="N4" s="57"/>
      <c r="O4" s="57"/>
      <c r="P4" s="57"/>
      <c r="Q4" s="57"/>
      <c r="R4" s="57"/>
      <c r="S4" s="57"/>
      <c r="T4" s="57"/>
    </row>
    <row r="5" spans="1:20" s="12" customFormat="1" ht="32.25" customHeight="1" x14ac:dyDescent="0.15">
      <c r="A5" s="381" t="s">
        <v>14</v>
      </c>
      <c r="B5" s="382" t="s">
        <v>15</v>
      </c>
      <c r="C5" s="383" t="s">
        <v>14</v>
      </c>
      <c r="D5" s="384" t="s">
        <v>15</v>
      </c>
      <c r="E5" s="384" t="s">
        <v>14</v>
      </c>
      <c r="F5" s="383" t="s">
        <v>15</v>
      </c>
      <c r="G5" s="383" t="s">
        <v>14</v>
      </c>
      <c r="H5" s="383" t="s">
        <v>15</v>
      </c>
      <c r="I5" s="383" t="s">
        <v>14</v>
      </c>
      <c r="J5" s="383" t="s">
        <v>15</v>
      </c>
      <c r="K5" s="383" t="s">
        <v>14</v>
      </c>
      <c r="L5" s="380" t="s">
        <v>15</v>
      </c>
      <c r="M5" s="57"/>
      <c r="N5" s="57"/>
      <c r="O5" s="57"/>
      <c r="P5" s="57"/>
      <c r="Q5" s="57"/>
      <c r="R5" s="57"/>
      <c r="S5" s="57"/>
      <c r="T5" s="57"/>
    </row>
    <row r="6" spans="1:20" s="12" customFormat="1" ht="19.5" customHeight="1" x14ac:dyDescent="0.15">
      <c r="A6" s="381"/>
      <c r="B6" s="382"/>
      <c r="C6" s="383"/>
      <c r="D6" s="385"/>
      <c r="E6" s="385"/>
      <c r="F6" s="383"/>
      <c r="G6" s="383"/>
      <c r="H6" s="383"/>
      <c r="I6" s="383"/>
      <c r="J6" s="383"/>
      <c r="K6" s="383"/>
      <c r="L6" s="380"/>
      <c r="M6" s="57"/>
      <c r="N6" s="57"/>
      <c r="O6" s="57"/>
      <c r="P6" s="57"/>
      <c r="Q6" s="57"/>
      <c r="R6" s="57"/>
      <c r="S6" s="57"/>
      <c r="T6" s="57"/>
    </row>
    <row r="7" spans="1:20" s="12" customFormat="1" ht="24.75" customHeight="1" thickBot="1" x14ac:dyDescent="0.2">
      <c r="A7" s="48">
        <f>SUM(C7,E7,G7,I7,K7)</f>
        <v>17</v>
      </c>
      <c r="B7" s="48">
        <f>SUM(D7,F7,H7,J7,L7)</f>
        <v>221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242">
        <v>17</v>
      </c>
      <c r="J7" s="242">
        <v>221</v>
      </c>
      <c r="K7" s="14">
        <v>0</v>
      </c>
      <c r="L7" s="15">
        <v>0</v>
      </c>
      <c r="M7" s="57"/>
      <c r="N7" s="57"/>
      <c r="O7" s="57"/>
      <c r="P7" s="57"/>
      <c r="Q7" s="57"/>
      <c r="R7" s="57"/>
      <c r="S7" s="57"/>
      <c r="T7" s="57"/>
    </row>
    <row r="8" spans="1:20" ht="9" customHeight="1" x14ac:dyDescent="0.15"/>
    <row r="12" spans="1:20" ht="36.6" customHeight="1" x14ac:dyDescent="0.15">
      <c r="M12" s="58"/>
    </row>
  </sheetData>
  <mergeCells count="20">
    <mergeCell ref="K2:L2"/>
    <mergeCell ref="A3:B4"/>
    <mergeCell ref="C3:H3"/>
    <mergeCell ref="I3:J4"/>
    <mergeCell ref="K3:L4"/>
    <mergeCell ref="C4:D4"/>
    <mergeCell ref="E4:F4"/>
    <mergeCell ref="G4:H4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scale="9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7</vt:i4>
      </vt:variant>
    </vt:vector>
  </HeadingPairs>
  <TitlesOfParts>
    <vt:vector size="24" baseType="lpstr">
      <vt:lpstr>29-1</vt:lpstr>
      <vt:lpstr>29-2</vt:lpstr>
      <vt:lpstr>29-3</vt:lpstr>
      <vt:lpstr>29-4</vt:lpstr>
      <vt:lpstr>29-5</vt:lpstr>
      <vt:lpstr>29-6</vt:lpstr>
      <vt:lpstr>29-7</vt:lpstr>
      <vt:lpstr>29-8</vt:lpstr>
      <vt:lpstr>29-9</vt:lpstr>
      <vt:lpstr>29-10</vt:lpstr>
      <vt:lpstr>29-11</vt:lpstr>
      <vt:lpstr>29-12</vt:lpstr>
      <vt:lpstr>29-13</vt:lpstr>
      <vt:lpstr>29-14</vt:lpstr>
      <vt:lpstr>29-15</vt:lpstr>
      <vt:lpstr>29-16</vt:lpstr>
      <vt:lpstr>29-17</vt:lpstr>
      <vt:lpstr>'29-10'!Print_Area</vt:lpstr>
      <vt:lpstr>'29-11'!Print_Area</vt:lpstr>
      <vt:lpstr>'29-14'!Print_Area</vt:lpstr>
      <vt:lpstr>'29-15'!Print_Area</vt:lpstr>
      <vt:lpstr>'29-16'!Print_Area</vt:lpstr>
      <vt:lpstr>'29-17'!Print_Area</vt:lpstr>
      <vt:lpstr>'29-3'!Print_Area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2023-08-04T04:28:50Z</dcterms:created>
  <dcterms:modified xsi:type="dcterms:W3CDTF">2025-08-21T02:48:47Z</dcterms:modified>
</cp:coreProperties>
</file>