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42954204-8221-4B3D-B1F5-42CD3966F8CF}" xr6:coauthVersionLast="47" xr6:coauthVersionMax="47" xr10:uidLastSave="{00000000-0000-0000-0000-000000000000}"/>
  <bookViews>
    <workbookView xWindow="2700" yWindow="1890" windowWidth="18495" windowHeight="11295" tabRatio="675" xr2:uid="{00000000-000D-0000-FFFF-FFFF00000000}"/>
  </bookViews>
  <sheets>
    <sheet name="18-1" sheetId="11" r:id="rId1"/>
    <sheet name="18-2 " sheetId="20" r:id="rId2"/>
    <sheet name="18-3" sheetId="21" r:id="rId3"/>
    <sheet name="18-4" sheetId="23" r:id="rId4"/>
    <sheet name="18-5" sheetId="24" r:id="rId5"/>
    <sheet name="18-6" sheetId="17" r:id="rId6"/>
    <sheet name="18-7" sheetId="22" r:id="rId7"/>
    <sheet name="18-8" sheetId="18" r:id="rId8"/>
  </sheets>
  <definedNames>
    <definedName name="_xlnm.Print_Area" localSheetId="1">'18-2 '!$A$1:$V$25</definedName>
    <definedName name="_xlnm.Print_Area" localSheetId="4">'18-5'!$A$1:$V$66</definedName>
    <definedName name="_xlnm.Print_Area" localSheetId="7">'18-8'!$A$1:$N$20</definedName>
    <definedName name="第34_環境衛生.食品" localSheetId="0">#REF!</definedName>
    <definedName name="第34_環境衛生.食品" localSheetId="1">#REF!</definedName>
    <definedName name="第34_環境衛生.食品" localSheetId="2">#REF!</definedName>
    <definedName name="第34_環境衛生.食品" localSheetId="3">#REF!</definedName>
    <definedName name="第34_環境衛生.食品" localSheetId="6">#REF!</definedName>
    <definedName name="第34_環境衛生.食品">#REF!</definedName>
    <definedName name="第52_不妊手術" localSheetId="0">#REF!</definedName>
    <definedName name="第52_不妊手術" localSheetId="1">#REF!</definedName>
    <definedName name="第52_不妊手術" localSheetId="2">#REF!</definedName>
    <definedName name="第52_不妊手術" localSheetId="3">#REF!</definedName>
    <definedName name="第52_不妊手術" localSheetId="6">#REF!</definedName>
    <definedName name="第52_不妊手術">#REF!</definedName>
    <definedName name="第53_人工妊娠中絶" localSheetId="0">#REF!</definedName>
    <definedName name="第53_人工妊娠中絶" localSheetId="1">#REF!</definedName>
    <definedName name="第53_人工妊娠中絶" localSheetId="2">#REF!</definedName>
    <definedName name="第53_人工妊娠中絶" localSheetId="3">#REF!</definedName>
    <definedName name="第53_人工妊娠中絶" localSheetId="6">#REF!</definedName>
    <definedName name="第53_人工妊娠中絶">#REF!</definedName>
    <definedName name="貼付表">"ピクチャ 73"</definedName>
    <definedName name="表" localSheetId="0">#REF!</definedName>
    <definedName name="表" localSheetId="1">#REF!</definedName>
    <definedName name="表" localSheetId="2">#REF!</definedName>
    <definedName name="表" localSheetId="3">#REF!</definedName>
    <definedName name="表" localSheetId="6">#REF!</definedName>
    <definedName name="表">#REF!</definedName>
    <definedName name="表５の１８ＥＸ" localSheetId="0">#REF!</definedName>
    <definedName name="表５の１８ＥＸ" localSheetId="1">#REF!</definedName>
    <definedName name="表５の１８ＥＸ" localSheetId="2">#REF!</definedName>
    <definedName name="表５の１８ＥＸ" localSheetId="3">#REF!</definedName>
    <definedName name="表５の１８ＥＸ" localSheetId="6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24" l="1"/>
  <c r="B53" i="24"/>
  <c r="B52" i="24"/>
  <c r="B51" i="24"/>
  <c r="B50" i="24"/>
  <c r="B49" i="24"/>
  <c r="D33" i="24"/>
  <c r="D32" i="24"/>
  <c r="D31" i="24"/>
  <c r="D30" i="24"/>
  <c r="D29" i="24"/>
  <c r="D28" i="24"/>
  <c r="D27" i="24"/>
  <c r="D26" i="24"/>
  <c r="D25" i="24"/>
  <c r="D24" i="24"/>
  <c r="D23" i="24"/>
  <c r="D18" i="24"/>
  <c r="D17" i="24"/>
  <c r="D16" i="24"/>
  <c r="D15" i="24"/>
  <c r="D14" i="24"/>
  <c r="D13" i="24"/>
  <c r="D12" i="24"/>
  <c r="D11" i="24"/>
  <c r="D10" i="24"/>
  <c r="D9" i="24"/>
  <c r="D7" i="24"/>
  <c r="D6" i="24"/>
  <c r="D5" i="24"/>
  <c r="D19" i="24" l="1"/>
  <c r="D34" i="24"/>
  <c r="O5" i="21"/>
  <c r="N5" i="21"/>
  <c r="M5" i="21"/>
  <c r="V12" i="20"/>
  <c r="P12" i="20"/>
  <c r="O12" i="20"/>
  <c r="N12" i="20"/>
  <c r="B18" i="18" l="1"/>
  <c r="B17" i="18"/>
  <c r="B8" i="18"/>
  <c r="B7" i="18"/>
  <c r="E15" i="11" l="1"/>
  <c r="D15" i="11"/>
</calcChain>
</file>

<file path=xl/sharedStrings.xml><?xml version="1.0" encoding="utf-8"?>
<sst xmlns="http://schemas.openxmlformats.org/spreadsheetml/2006/main" count="521" uniqueCount="276">
  <si>
    <t>捕　　獲　　犬</t>
    <rPh sb="0" eb="1">
      <t>ホ</t>
    </rPh>
    <rPh sb="3" eb="4">
      <t>エ</t>
    </rPh>
    <rPh sb="6" eb="7">
      <t>イヌ</t>
    </rPh>
    <phoneticPr fontId="4"/>
  </si>
  <si>
    <t>指導･啓発件数</t>
    <rPh sb="0" eb="2">
      <t>シドウ</t>
    </rPh>
    <rPh sb="3" eb="5">
      <t>ケイハツ</t>
    </rPh>
    <rPh sb="5" eb="7">
      <t>ケンスウ</t>
    </rPh>
    <phoneticPr fontId="4"/>
  </si>
  <si>
    <t>鑑札交付</t>
    <rPh sb="0" eb="2">
      <t>カンサツ</t>
    </rPh>
    <rPh sb="2" eb="4">
      <t>コウフ</t>
    </rPh>
    <phoneticPr fontId="4"/>
  </si>
  <si>
    <t>鑑札再交付</t>
    <rPh sb="0" eb="2">
      <t>カンサツ</t>
    </rPh>
    <rPh sb="2" eb="5">
      <t>サイコウフ</t>
    </rPh>
    <phoneticPr fontId="4"/>
  </si>
  <si>
    <t>計</t>
    <rPh sb="0" eb="1">
      <t>ケイ</t>
    </rPh>
    <phoneticPr fontId="4"/>
  </si>
  <si>
    <t>集合注射会場</t>
    <rPh sb="0" eb="2">
      <t>シュウゴウ</t>
    </rPh>
    <rPh sb="2" eb="4">
      <t>チュウシャ</t>
    </rPh>
    <rPh sb="4" eb="6">
      <t>カイジョウ</t>
    </rPh>
    <phoneticPr fontId="4"/>
  </si>
  <si>
    <t>センター　　　動物愛護</t>
    <rPh sb="7" eb="9">
      <t>ドウブツ</t>
    </rPh>
    <rPh sb="9" eb="11">
      <t>アイゴ</t>
    </rPh>
    <phoneticPr fontId="4"/>
  </si>
  <si>
    <t>動物病院</t>
    <rPh sb="0" eb="2">
      <t>ドウブツ</t>
    </rPh>
    <rPh sb="2" eb="4">
      <t>ビョウイン</t>
    </rPh>
    <phoneticPr fontId="4"/>
  </si>
  <si>
    <t>済票交付</t>
    <rPh sb="0" eb="1">
      <t>スミ</t>
    </rPh>
    <rPh sb="1" eb="2">
      <t>ヒョウ</t>
    </rPh>
    <rPh sb="2" eb="4">
      <t>コウフ</t>
    </rPh>
    <phoneticPr fontId="4"/>
  </si>
  <si>
    <t>済票再交付</t>
    <rPh sb="0" eb="1">
      <t>スミ</t>
    </rPh>
    <rPh sb="1" eb="2">
      <t>ヒョウ</t>
    </rPh>
    <rPh sb="2" eb="5">
      <t>サイコウフ</t>
    </rPh>
    <phoneticPr fontId="4"/>
  </si>
  <si>
    <t>発生</t>
    <rPh sb="0" eb="2">
      <t>ハッセイ</t>
    </rPh>
    <phoneticPr fontId="4"/>
  </si>
  <si>
    <t>被害者</t>
    <rPh sb="0" eb="3">
      <t>ヒガイシャ</t>
    </rPh>
    <phoneticPr fontId="4"/>
  </si>
  <si>
    <t>措置命令</t>
    <rPh sb="0" eb="2">
      <t>ソチ</t>
    </rPh>
    <rPh sb="2" eb="4">
      <t>メイレイ</t>
    </rPh>
    <phoneticPr fontId="4"/>
  </si>
  <si>
    <t>告発</t>
    <rPh sb="0" eb="2">
      <t>コクハツ</t>
    </rPh>
    <phoneticPr fontId="4"/>
  </si>
  <si>
    <t>その他</t>
    <rPh sb="0" eb="3">
      <t>ソノタ</t>
    </rPh>
    <phoneticPr fontId="4"/>
  </si>
  <si>
    <t>犬</t>
    <rPh sb="0" eb="1">
      <t>イヌ</t>
    </rPh>
    <phoneticPr fontId="4"/>
  </si>
  <si>
    <t>猫</t>
    <rPh sb="0" eb="1">
      <t>ネコ</t>
    </rPh>
    <phoneticPr fontId="4"/>
  </si>
  <si>
    <t>その他</t>
    <rPh sb="2" eb="3">
      <t>タ</t>
    </rPh>
    <phoneticPr fontId="4"/>
  </si>
  <si>
    <t>個別指導</t>
    <rPh sb="0" eb="2">
      <t>コベツ</t>
    </rPh>
    <rPh sb="2" eb="4">
      <t>シドウ</t>
    </rPh>
    <phoneticPr fontId="4"/>
  </si>
  <si>
    <t>地域社会</t>
    <rPh sb="0" eb="2">
      <t>チイキ</t>
    </rPh>
    <rPh sb="2" eb="4">
      <t>シャカイ</t>
    </rPh>
    <phoneticPr fontId="4"/>
  </si>
  <si>
    <t>10月</t>
    <rPh sb="0" eb="1">
      <t>ネン</t>
    </rPh>
    <rPh sb="2" eb="3">
      <t>ガツ</t>
    </rPh>
    <phoneticPr fontId="4"/>
  </si>
  <si>
    <t>11月</t>
    <rPh sb="0" eb="1">
      <t>ネン</t>
    </rPh>
    <rPh sb="2" eb="3">
      <t>ガツ</t>
    </rPh>
    <phoneticPr fontId="4"/>
  </si>
  <si>
    <t>総数</t>
    <rPh sb="0" eb="2">
      <t>ソウスウ</t>
    </rPh>
    <phoneticPr fontId="4"/>
  </si>
  <si>
    <t>千種</t>
    <rPh sb="0" eb="2">
      <t>チクサ</t>
    </rPh>
    <phoneticPr fontId="4"/>
  </si>
  <si>
    <t>東</t>
  </si>
  <si>
    <t>北</t>
  </si>
  <si>
    <t>西</t>
  </si>
  <si>
    <t>中村</t>
  </si>
  <si>
    <t>中</t>
  </si>
  <si>
    <t>昭和</t>
  </si>
  <si>
    <t>瑞穂</t>
  </si>
  <si>
    <t>熱田</t>
  </si>
  <si>
    <t>中川</t>
  </si>
  <si>
    <t>港</t>
  </si>
  <si>
    <t>南</t>
  </si>
  <si>
    <t>守山</t>
  </si>
  <si>
    <t>緑</t>
  </si>
  <si>
    <t>名東</t>
  </si>
  <si>
    <t>天白</t>
    <rPh sb="0" eb="2">
      <t>テンパク</t>
    </rPh>
    <phoneticPr fontId="4"/>
  </si>
  <si>
    <t>動物愛護センター</t>
    <rPh sb="0" eb="2">
      <t>ドウブツ</t>
    </rPh>
    <rPh sb="2" eb="4">
      <t>アイゴ</t>
    </rPh>
    <phoneticPr fontId="4"/>
  </si>
  <si>
    <t>事務委託</t>
    <rPh sb="0" eb="2">
      <t>ジム</t>
    </rPh>
    <rPh sb="2" eb="4">
      <t>イタク</t>
    </rPh>
    <phoneticPr fontId="12"/>
  </si>
  <si>
    <t>市外</t>
    <rPh sb="0" eb="2">
      <t>シガイ</t>
    </rPh>
    <phoneticPr fontId="4"/>
  </si>
  <si>
    <t>（１）第１種動物取扱業登録事業所数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トウロク</t>
    </rPh>
    <rPh sb="13" eb="16">
      <t>ジギョウショ</t>
    </rPh>
    <rPh sb="16" eb="17">
      <t>スウ</t>
    </rPh>
    <phoneticPr fontId="4"/>
  </si>
  <si>
    <t>区別</t>
    <rPh sb="0" eb="1">
      <t>ク</t>
    </rPh>
    <rPh sb="1" eb="2">
      <t>ベツ</t>
    </rPh>
    <phoneticPr fontId="4"/>
  </si>
  <si>
    <t>東</t>
    <rPh sb="0" eb="1">
      <t>ヒガシ</t>
    </rPh>
    <phoneticPr fontId="4"/>
  </si>
  <si>
    <t>北</t>
    <rPh sb="0" eb="1">
      <t>キタ</t>
    </rPh>
    <phoneticPr fontId="4"/>
  </si>
  <si>
    <t>西</t>
    <rPh sb="0" eb="1">
      <t>ニシ</t>
    </rPh>
    <phoneticPr fontId="4"/>
  </si>
  <si>
    <t>中村</t>
    <rPh sb="0" eb="2">
      <t>ナカムラ</t>
    </rPh>
    <phoneticPr fontId="4"/>
  </si>
  <si>
    <t>中</t>
    <rPh sb="0" eb="1">
      <t>ナカ</t>
    </rPh>
    <phoneticPr fontId="4"/>
  </si>
  <si>
    <t>昭和</t>
    <rPh sb="0" eb="2">
      <t>ショウワ</t>
    </rPh>
    <phoneticPr fontId="4"/>
  </si>
  <si>
    <t>瑞穂</t>
    <rPh sb="0" eb="2">
      <t>ミズホ</t>
    </rPh>
    <phoneticPr fontId="4"/>
  </si>
  <si>
    <t>熱田</t>
    <rPh sb="0" eb="2">
      <t>アツタ</t>
    </rPh>
    <phoneticPr fontId="4"/>
  </si>
  <si>
    <t>中川</t>
    <rPh sb="0" eb="2">
      <t>ナカガワ</t>
    </rPh>
    <phoneticPr fontId="4"/>
  </si>
  <si>
    <t>港</t>
    <rPh sb="0" eb="1">
      <t>ミナト</t>
    </rPh>
    <phoneticPr fontId="4"/>
  </si>
  <si>
    <t>南</t>
    <rPh sb="0" eb="1">
      <t>ミナミ</t>
    </rPh>
    <phoneticPr fontId="4"/>
  </si>
  <si>
    <t>守山</t>
    <rPh sb="0" eb="2">
      <t>モリヤマ</t>
    </rPh>
    <phoneticPr fontId="4"/>
  </si>
  <si>
    <t>緑</t>
    <rPh sb="0" eb="1">
      <t>ミドリ</t>
    </rPh>
    <phoneticPr fontId="4"/>
  </si>
  <si>
    <t>名東</t>
    <rPh sb="0" eb="2">
      <t>メイトウ</t>
    </rPh>
    <phoneticPr fontId="4"/>
  </si>
  <si>
    <t>登録事業所数</t>
    <rPh sb="0" eb="2">
      <t>トウロク</t>
    </rPh>
    <rPh sb="2" eb="5">
      <t>ジギョウショ</t>
    </rPh>
    <rPh sb="5" eb="6">
      <t>スウ</t>
    </rPh>
    <phoneticPr fontId="4"/>
  </si>
  <si>
    <t>種別数</t>
    <rPh sb="0" eb="1">
      <t>タネ</t>
    </rPh>
    <rPh sb="1" eb="2">
      <t>ベツ</t>
    </rPh>
    <rPh sb="2" eb="3">
      <t>スウ</t>
    </rPh>
    <phoneticPr fontId="4"/>
  </si>
  <si>
    <t>　 販売</t>
    <rPh sb="2" eb="4">
      <t>ハンバイ</t>
    </rPh>
    <phoneticPr fontId="4"/>
  </si>
  <si>
    <t>うち犬猫等販売業</t>
    <rPh sb="2" eb="4">
      <t>イヌネコ</t>
    </rPh>
    <rPh sb="4" eb="5">
      <t>トウ</t>
    </rPh>
    <rPh sb="5" eb="8">
      <t>ハンバイギョウ</t>
    </rPh>
    <phoneticPr fontId="4"/>
  </si>
  <si>
    <t>保管</t>
    <rPh sb="0" eb="2">
      <t>ホカン</t>
    </rPh>
    <phoneticPr fontId="4"/>
  </si>
  <si>
    <t>貸出し</t>
    <rPh sb="0" eb="2">
      <t>カシダシ</t>
    </rPh>
    <phoneticPr fontId="4"/>
  </si>
  <si>
    <t>訓練</t>
    <rPh sb="0" eb="2">
      <t>クンレン</t>
    </rPh>
    <phoneticPr fontId="4"/>
  </si>
  <si>
    <t>展示</t>
    <rPh sb="0" eb="2">
      <t>テンジ</t>
    </rPh>
    <phoneticPr fontId="4"/>
  </si>
  <si>
    <t>競りあっせん</t>
    <rPh sb="0" eb="1">
      <t>セ</t>
    </rPh>
    <phoneticPr fontId="4"/>
  </si>
  <si>
    <t>譲受飼養</t>
    <rPh sb="0" eb="1">
      <t>ユズ</t>
    </rPh>
    <rPh sb="1" eb="2">
      <t>ウ</t>
    </rPh>
    <rPh sb="2" eb="4">
      <t>シヨウ</t>
    </rPh>
    <phoneticPr fontId="4"/>
  </si>
  <si>
    <t>（２）第２種動物取扱業届出施設数</t>
    <rPh sb="3" eb="4">
      <t>ダイ</t>
    </rPh>
    <rPh sb="5" eb="6">
      <t>シュ</t>
    </rPh>
    <rPh sb="6" eb="8">
      <t>ドウブツ</t>
    </rPh>
    <rPh sb="8" eb="10">
      <t>トリアツカイ</t>
    </rPh>
    <rPh sb="10" eb="11">
      <t>ギョウ</t>
    </rPh>
    <rPh sb="11" eb="13">
      <t>トドケデ</t>
    </rPh>
    <rPh sb="13" eb="15">
      <t>シセツ</t>
    </rPh>
    <rPh sb="15" eb="16">
      <t>スウ</t>
    </rPh>
    <phoneticPr fontId="4"/>
  </si>
  <si>
    <t>飼養施設数</t>
    <rPh sb="0" eb="2">
      <t>シヨウ</t>
    </rPh>
    <rPh sb="2" eb="4">
      <t>シセツ</t>
    </rPh>
    <rPh sb="4" eb="5">
      <t>スウ</t>
    </rPh>
    <phoneticPr fontId="4"/>
  </si>
  <si>
    <t>譲渡し</t>
    <rPh sb="0" eb="1">
      <t>ユズ</t>
    </rPh>
    <rPh sb="1" eb="2">
      <t>ワタ</t>
    </rPh>
    <phoneticPr fontId="4"/>
  </si>
  <si>
    <t>（３）第１種及び第２種動物取扱業関係業務成績</t>
    <rPh sb="3" eb="4">
      <t>ダイ</t>
    </rPh>
    <rPh sb="5" eb="6">
      <t>シュ</t>
    </rPh>
    <rPh sb="6" eb="7">
      <t>オヨ</t>
    </rPh>
    <rPh sb="8" eb="9">
      <t>ダイ</t>
    </rPh>
    <rPh sb="10" eb="11">
      <t>シュ</t>
    </rPh>
    <rPh sb="11" eb="13">
      <t>ドウブツ</t>
    </rPh>
    <rPh sb="13" eb="15">
      <t>トリアツカイ</t>
    </rPh>
    <rPh sb="15" eb="16">
      <t>ギョウ</t>
    </rPh>
    <rPh sb="16" eb="18">
      <t>カンケイ</t>
    </rPh>
    <rPh sb="18" eb="20">
      <t>ギョウム</t>
    </rPh>
    <rPh sb="20" eb="22">
      <t>セイセキ</t>
    </rPh>
    <phoneticPr fontId="4"/>
  </si>
  <si>
    <t>新規登録・届出</t>
    <rPh sb="0" eb="2">
      <t>シンキ</t>
    </rPh>
    <rPh sb="2" eb="4">
      <t>トウロク</t>
    </rPh>
    <rPh sb="5" eb="7">
      <t>トドケデ</t>
    </rPh>
    <phoneticPr fontId="4"/>
  </si>
  <si>
    <t>廃業届</t>
    <rPh sb="0" eb="2">
      <t>ハイギョウ</t>
    </rPh>
    <rPh sb="2" eb="3">
      <t>トド</t>
    </rPh>
    <phoneticPr fontId="4"/>
  </si>
  <si>
    <t>立入件数</t>
    <rPh sb="0" eb="2">
      <t>タチイリ</t>
    </rPh>
    <rPh sb="2" eb="4">
      <t>ケンスウ</t>
    </rPh>
    <phoneticPr fontId="4"/>
  </si>
  <si>
    <t>指導件数</t>
    <rPh sb="0" eb="2">
      <t>シドウ</t>
    </rPh>
    <rPh sb="2" eb="4">
      <t>ケンスウ</t>
    </rPh>
    <phoneticPr fontId="4"/>
  </si>
  <si>
    <t>勧　告</t>
    <rPh sb="0" eb="1">
      <t>ススム</t>
    </rPh>
    <rPh sb="2" eb="3">
      <t>コク</t>
    </rPh>
    <phoneticPr fontId="4"/>
  </si>
  <si>
    <t>命　令</t>
    <rPh sb="0" eb="1">
      <t>イノチ</t>
    </rPh>
    <rPh sb="2" eb="3">
      <t>レイ</t>
    </rPh>
    <phoneticPr fontId="4"/>
  </si>
  <si>
    <t>（４）　特定動物飼養許可施設数（区別）</t>
    <rPh sb="4" eb="6">
      <t>トクテイ</t>
    </rPh>
    <rPh sb="6" eb="8">
      <t>ドウブツ</t>
    </rPh>
    <rPh sb="8" eb="10">
      <t>シヨウ</t>
    </rPh>
    <rPh sb="10" eb="12">
      <t>キョカ</t>
    </rPh>
    <rPh sb="12" eb="14">
      <t>シセツ</t>
    </rPh>
    <rPh sb="14" eb="15">
      <t>スウ</t>
    </rPh>
    <rPh sb="16" eb="17">
      <t>ク</t>
    </rPh>
    <rPh sb="17" eb="18">
      <t>ベツ</t>
    </rPh>
    <phoneticPr fontId="4"/>
  </si>
  <si>
    <t>（５）　特定動物関係業務成績表</t>
    <rPh sb="4" eb="6">
      <t>トクテイ</t>
    </rPh>
    <rPh sb="6" eb="8">
      <t>ドウブツ</t>
    </rPh>
    <rPh sb="8" eb="10">
      <t>カンケイ</t>
    </rPh>
    <rPh sb="10" eb="12">
      <t>ギョウム</t>
    </rPh>
    <rPh sb="12" eb="14">
      <t>セイセキ</t>
    </rPh>
    <rPh sb="14" eb="15">
      <t>ヒョウ</t>
    </rPh>
    <phoneticPr fontId="4"/>
  </si>
  <si>
    <t>許可申請</t>
    <rPh sb="0" eb="2">
      <t>キョカ</t>
    </rPh>
    <rPh sb="2" eb="4">
      <t>シンセイ</t>
    </rPh>
    <phoneticPr fontId="18"/>
  </si>
  <si>
    <t>立入調査</t>
    <rPh sb="0" eb="2">
      <t>タチイリ</t>
    </rPh>
    <rPh sb="2" eb="4">
      <t>チョウサ</t>
    </rPh>
    <phoneticPr fontId="18"/>
  </si>
  <si>
    <t>行政措置</t>
  </si>
  <si>
    <t>諸届</t>
  </si>
  <si>
    <t>苦情</t>
  </si>
  <si>
    <t>立入調査
件数</t>
    <rPh sb="0" eb="2">
      <t>タチイリ</t>
    </rPh>
    <rPh sb="2" eb="4">
      <t>チョウサ</t>
    </rPh>
    <rPh sb="5" eb="7">
      <t>ケンスウ</t>
    </rPh>
    <phoneticPr fontId="18"/>
  </si>
  <si>
    <t>指導件数</t>
    <rPh sb="0" eb="2">
      <t>シドウ</t>
    </rPh>
    <rPh sb="2" eb="4">
      <t>ケンスウ</t>
    </rPh>
    <phoneticPr fontId="18"/>
  </si>
  <si>
    <t>許可取消</t>
  </si>
  <si>
    <t>措置命令</t>
  </si>
  <si>
    <t>始末書</t>
  </si>
  <si>
    <t>告発</t>
  </si>
  <si>
    <t>飼主からの通報</t>
    <rPh sb="0" eb="2">
      <t>カイヌシ</t>
    </rPh>
    <phoneticPr fontId="18"/>
  </si>
  <si>
    <t>センターの出動</t>
  </si>
  <si>
    <t>措　　　　　置</t>
    <rPh sb="0" eb="1">
      <t>ソ</t>
    </rPh>
    <rPh sb="6" eb="7">
      <t>オキ</t>
    </rPh>
    <phoneticPr fontId="18"/>
  </si>
  <si>
    <t>事故件数</t>
  </si>
  <si>
    <t>被害者数</t>
  </si>
  <si>
    <t>飼主収容</t>
  </si>
  <si>
    <t>殺処分</t>
  </si>
  <si>
    <t>センター収容</t>
  </si>
  <si>
    <t>その他</t>
  </si>
  <si>
    <t>区別</t>
    <rPh sb="0" eb="2">
      <t>クベツ</t>
    </rPh>
    <phoneticPr fontId="15"/>
  </si>
  <si>
    <t>項目別</t>
    <rPh sb="0" eb="2">
      <t>コウモク</t>
    </rPh>
    <rPh sb="2" eb="3">
      <t>ベツ</t>
    </rPh>
    <phoneticPr fontId="15"/>
  </si>
  <si>
    <t>動物愛護センター</t>
    <rPh sb="0" eb="2">
      <t>ドウブツ</t>
    </rPh>
    <rPh sb="2" eb="4">
      <t>アイゴ</t>
    </rPh>
    <phoneticPr fontId="15"/>
  </si>
  <si>
    <t>猫</t>
    <rPh sb="0" eb="1">
      <t>ネコ</t>
    </rPh>
    <phoneticPr fontId="15"/>
  </si>
  <si>
    <t>避　妊</t>
    <rPh sb="0" eb="3">
      <t>ヒニン</t>
    </rPh>
    <phoneticPr fontId="15"/>
  </si>
  <si>
    <t>去　勢</t>
    <rPh sb="0" eb="3">
      <t>キョセイ</t>
    </rPh>
    <phoneticPr fontId="15"/>
  </si>
  <si>
    <t>引取り犬</t>
    <rPh sb="0" eb="2">
      <t>ヒキト</t>
    </rPh>
    <rPh sb="3" eb="4">
      <t>イヌ</t>
    </rPh>
    <phoneticPr fontId="4"/>
  </si>
  <si>
    <t>引取り猫</t>
    <rPh sb="0" eb="2">
      <t>ヒキト</t>
    </rPh>
    <rPh sb="3" eb="4">
      <t>ネコ</t>
    </rPh>
    <phoneticPr fontId="4"/>
  </si>
  <si>
    <t>動物愛護　　　　　　　普及啓発教室</t>
    <rPh sb="0" eb="2">
      <t>ドウブツ</t>
    </rPh>
    <rPh sb="2" eb="4">
      <t>アイゴ</t>
    </rPh>
    <rPh sb="11" eb="13">
      <t>フキュウ</t>
    </rPh>
    <rPh sb="13" eb="15">
      <t>ケイハツ</t>
    </rPh>
    <rPh sb="15" eb="17">
      <t>キョウシツ</t>
    </rPh>
    <phoneticPr fontId="4"/>
  </si>
  <si>
    <t>動物適正飼養　　　　　　啓発教室</t>
    <rPh sb="0" eb="2">
      <t>ドウブツ</t>
    </rPh>
    <rPh sb="2" eb="4">
      <t>テキセイ</t>
    </rPh>
    <rPh sb="4" eb="6">
      <t>シヨウ</t>
    </rPh>
    <rPh sb="12" eb="14">
      <t>ケイハツ</t>
    </rPh>
    <rPh sb="14" eb="16">
      <t>キョウシツ</t>
    </rPh>
    <phoneticPr fontId="4"/>
  </si>
  <si>
    <t>動物取扱責任者認定研修</t>
    <rPh sb="0" eb="2">
      <t>ドウブツ</t>
    </rPh>
    <rPh sb="2" eb="4">
      <t>トリアツカイ</t>
    </rPh>
    <rPh sb="4" eb="7">
      <t>セキニンシャ</t>
    </rPh>
    <rPh sb="7" eb="9">
      <t>ニンテイ</t>
    </rPh>
    <rPh sb="9" eb="11">
      <t>ケンシュウ</t>
    </rPh>
    <phoneticPr fontId="4"/>
  </si>
  <si>
    <t>動物取扱責任者継続研修</t>
    <rPh sb="0" eb="2">
      <t>ドウブツ</t>
    </rPh>
    <rPh sb="2" eb="4">
      <t>トリアツカイ</t>
    </rPh>
    <rPh sb="4" eb="7">
      <t>セキニンシャ</t>
    </rPh>
    <rPh sb="7" eb="9">
      <t>ケイゾク</t>
    </rPh>
    <rPh sb="9" eb="11">
      <t>ケンシュウ</t>
    </rPh>
    <phoneticPr fontId="4"/>
  </si>
  <si>
    <t>動物愛護       週間行事</t>
    <rPh sb="0" eb="2">
      <t>ドウブツ</t>
    </rPh>
    <rPh sb="2" eb="4">
      <t>アイゴ</t>
    </rPh>
    <rPh sb="11" eb="13">
      <t>シュウカン</t>
    </rPh>
    <rPh sb="13" eb="15">
      <t>ギョウジ</t>
    </rPh>
    <phoneticPr fontId="4"/>
  </si>
  <si>
    <t>動物フェスティバル
（センターコーナー）</t>
    <rPh sb="0" eb="2">
      <t>ドウブツ</t>
    </rPh>
    <phoneticPr fontId="4"/>
  </si>
  <si>
    <t>施設総数</t>
    <rPh sb="0" eb="2">
      <t>シセツ</t>
    </rPh>
    <rPh sb="2" eb="4">
      <t>ソウスウ</t>
    </rPh>
    <phoneticPr fontId="15"/>
  </si>
  <si>
    <t>死亡獣畜取扱場</t>
    <rPh sb="0" eb="2">
      <t>シボウ</t>
    </rPh>
    <rPh sb="2" eb="3">
      <t>ジュウ</t>
    </rPh>
    <rPh sb="3" eb="4">
      <t>チク</t>
    </rPh>
    <rPh sb="4" eb="6">
      <t>トリアツカイ</t>
    </rPh>
    <rPh sb="6" eb="7">
      <t>ジョウ</t>
    </rPh>
    <phoneticPr fontId="15"/>
  </si>
  <si>
    <t>化製場</t>
    <rPh sb="0" eb="1">
      <t>カ</t>
    </rPh>
    <rPh sb="1" eb="2">
      <t>セイ</t>
    </rPh>
    <rPh sb="2" eb="3">
      <t>ジョウ</t>
    </rPh>
    <phoneticPr fontId="15"/>
  </si>
  <si>
    <t>動物処理場</t>
    <rPh sb="0" eb="2">
      <t>ドウブツ</t>
    </rPh>
    <rPh sb="2" eb="5">
      <t>ショリジョウ</t>
    </rPh>
    <phoneticPr fontId="15"/>
  </si>
  <si>
    <t>立入検査延施設数</t>
    <rPh sb="0" eb="2">
      <t>タチイリ</t>
    </rPh>
    <rPh sb="2" eb="4">
      <t>ケンサ</t>
    </rPh>
    <rPh sb="4" eb="5">
      <t>ノベ</t>
    </rPh>
    <rPh sb="5" eb="7">
      <t>シセツ</t>
    </rPh>
    <rPh sb="7" eb="8">
      <t>スウ</t>
    </rPh>
    <phoneticPr fontId="15"/>
  </si>
  <si>
    <t>牛</t>
    <rPh sb="0" eb="1">
      <t>ウシ</t>
    </rPh>
    <phoneticPr fontId="15"/>
  </si>
  <si>
    <t>馬</t>
    <rPh sb="0" eb="1">
      <t>ウマ</t>
    </rPh>
    <phoneticPr fontId="15"/>
  </si>
  <si>
    <t>豚</t>
    <rPh sb="0" eb="1">
      <t>ブタ</t>
    </rPh>
    <phoneticPr fontId="15"/>
  </si>
  <si>
    <t>めん羊</t>
    <rPh sb="2" eb="3">
      <t>ヒツジ</t>
    </rPh>
    <phoneticPr fontId="15"/>
  </si>
  <si>
    <t>犬</t>
    <rPh sb="0" eb="1">
      <t>イヌ</t>
    </rPh>
    <phoneticPr fontId="15"/>
  </si>
  <si>
    <t>鶏</t>
    <rPh sb="0" eb="1">
      <t>トリ</t>
    </rPh>
    <phoneticPr fontId="15"/>
  </si>
  <si>
    <t>猫のふれあいルーム</t>
    <rPh sb="0" eb="1">
      <t>ネコ</t>
    </rPh>
    <phoneticPr fontId="25"/>
  </si>
  <si>
    <t>動物愛護教室</t>
    <rPh sb="0" eb="2">
      <t>ドウブツ</t>
    </rPh>
    <rPh sb="2" eb="4">
      <t>アイゴ</t>
    </rPh>
    <rPh sb="4" eb="6">
      <t>キョウシツ</t>
    </rPh>
    <phoneticPr fontId="25"/>
  </si>
  <si>
    <t>動物体験教室</t>
    <rPh sb="0" eb="2">
      <t>ドウブツ</t>
    </rPh>
    <rPh sb="2" eb="4">
      <t>タイケン</t>
    </rPh>
    <rPh sb="4" eb="6">
      <t>キョウシツ</t>
    </rPh>
    <phoneticPr fontId="25"/>
  </si>
  <si>
    <t>移動動物愛護教室</t>
    <rPh sb="0" eb="2">
      <t>イドウ</t>
    </rPh>
    <rPh sb="2" eb="4">
      <t>ドウブツ</t>
    </rPh>
    <rPh sb="4" eb="6">
      <t>アイゴ</t>
    </rPh>
    <rPh sb="6" eb="8">
      <t>キョウシツ</t>
    </rPh>
    <phoneticPr fontId="25"/>
  </si>
  <si>
    <t>その他の教室等</t>
    <rPh sb="2" eb="3">
      <t>タ</t>
    </rPh>
    <rPh sb="4" eb="6">
      <t>キョウシツ</t>
    </rPh>
    <rPh sb="6" eb="7">
      <t>トウ</t>
    </rPh>
    <phoneticPr fontId="25"/>
  </si>
  <si>
    <t>犬のしつけ方教室</t>
    <rPh sb="0" eb="1">
      <t>イヌ</t>
    </rPh>
    <rPh sb="5" eb="6">
      <t>カタ</t>
    </rPh>
    <rPh sb="6" eb="8">
      <t>キョウシツ</t>
    </rPh>
    <phoneticPr fontId="25"/>
  </si>
  <si>
    <t>犬のしつけ方教室（個別・実技）</t>
    <rPh sb="0" eb="1">
      <t>イヌ</t>
    </rPh>
    <rPh sb="5" eb="6">
      <t>カタ</t>
    </rPh>
    <rPh sb="6" eb="8">
      <t>キョウシツ</t>
    </rPh>
    <rPh sb="9" eb="11">
      <t>コベツ</t>
    </rPh>
    <rPh sb="12" eb="14">
      <t>ジツギ</t>
    </rPh>
    <phoneticPr fontId="25"/>
  </si>
  <si>
    <t>猫の適正飼養教室（個別）</t>
    <rPh sb="0" eb="1">
      <t>ネコ</t>
    </rPh>
    <rPh sb="2" eb="4">
      <t>テキセイ</t>
    </rPh>
    <rPh sb="4" eb="6">
      <t>シヨウ</t>
    </rPh>
    <rPh sb="6" eb="8">
      <t>キョウシツ</t>
    </rPh>
    <rPh sb="9" eb="11">
      <t>コベツ</t>
    </rPh>
    <phoneticPr fontId="25"/>
  </si>
  <si>
    <t>パピー教室</t>
    <rPh sb="3" eb="5">
      <t>キョウシツ</t>
    </rPh>
    <phoneticPr fontId="25"/>
  </si>
  <si>
    <t>区民祭り等でのしつけ方教室</t>
    <rPh sb="0" eb="2">
      <t>クミン</t>
    </rPh>
    <rPh sb="2" eb="3">
      <t>マツ</t>
    </rPh>
    <rPh sb="4" eb="5">
      <t>トウ</t>
    </rPh>
    <rPh sb="10" eb="11">
      <t>カタ</t>
    </rPh>
    <rPh sb="11" eb="13">
      <t>キョウシツ</t>
    </rPh>
    <phoneticPr fontId="25"/>
  </si>
  <si>
    <t>犬の移動しつけ方教室</t>
    <rPh sb="0" eb="1">
      <t>イヌ</t>
    </rPh>
    <rPh sb="2" eb="4">
      <t>イドウ</t>
    </rPh>
    <rPh sb="7" eb="8">
      <t>カタ</t>
    </rPh>
    <rPh sb="8" eb="10">
      <t>キョウシツ</t>
    </rPh>
    <phoneticPr fontId="25"/>
  </si>
  <si>
    <t>犬の飼い方教室</t>
    <rPh sb="0" eb="1">
      <t>イヌ</t>
    </rPh>
    <rPh sb="2" eb="3">
      <t>カ</t>
    </rPh>
    <rPh sb="4" eb="5">
      <t>カタ</t>
    </rPh>
    <rPh sb="5" eb="7">
      <t>キョウシツ</t>
    </rPh>
    <phoneticPr fontId="25"/>
  </si>
  <si>
    <t>猫の飼い方教室</t>
    <rPh sb="0" eb="1">
      <t>ネコ</t>
    </rPh>
    <rPh sb="2" eb="3">
      <t>カ</t>
    </rPh>
    <rPh sb="4" eb="5">
      <t>カタ</t>
    </rPh>
    <rPh sb="5" eb="7">
      <t>キョウシツ</t>
    </rPh>
    <phoneticPr fontId="25"/>
  </si>
  <si>
    <t>（１） 犬猫等の保護収容</t>
    <rPh sb="4" eb="6">
      <t>イヌネコ</t>
    </rPh>
    <rPh sb="6" eb="7">
      <t>トウ</t>
    </rPh>
    <rPh sb="8" eb="10">
      <t>ホゴ</t>
    </rPh>
    <rPh sb="10" eb="12">
      <t>シュウヨウ</t>
    </rPh>
    <phoneticPr fontId="4"/>
  </si>
  <si>
    <t>（２） 犬猫の譲渡、返還、殺処分</t>
    <rPh sb="4" eb="6">
      <t>イヌネコ</t>
    </rPh>
    <rPh sb="7" eb="9">
      <t>ジョウト</t>
    </rPh>
    <rPh sb="10" eb="12">
      <t>ヘンカン</t>
    </rPh>
    <rPh sb="13" eb="14">
      <t>サツ</t>
    </rPh>
    <rPh sb="14" eb="16">
      <t>ショブン</t>
    </rPh>
    <phoneticPr fontId="15"/>
  </si>
  <si>
    <t>2年度</t>
    <rPh sb="1" eb="3">
      <t>ネンド</t>
    </rPh>
    <phoneticPr fontId="3"/>
  </si>
  <si>
    <t>2年度</t>
    <rPh sb="1" eb="3">
      <t>ネンド</t>
    </rPh>
    <phoneticPr fontId="15"/>
  </si>
  <si>
    <t>避妊</t>
    <rPh sb="0" eb="2">
      <t>ヒニン</t>
    </rPh>
    <phoneticPr fontId="3"/>
  </si>
  <si>
    <t>-</t>
    <phoneticPr fontId="3"/>
  </si>
  <si>
    <t>去勢</t>
    <rPh sb="0" eb="2">
      <t>キョセイ</t>
    </rPh>
    <phoneticPr fontId="3"/>
  </si>
  <si>
    <t>-</t>
    <phoneticPr fontId="3"/>
  </si>
  <si>
    <t>マイクロチップ</t>
    <phoneticPr fontId="15"/>
  </si>
  <si>
    <t>マイクロチップ</t>
    <phoneticPr fontId="15"/>
  </si>
  <si>
    <t>登録犬総数</t>
    <rPh sb="0" eb="2">
      <t>トウロク</t>
    </rPh>
    <rPh sb="2" eb="3">
      <t>イヌ</t>
    </rPh>
    <rPh sb="3" eb="5">
      <t>ソウスウ</t>
    </rPh>
    <phoneticPr fontId="4"/>
  </si>
  <si>
    <t>野犬実態調査</t>
    <rPh sb="0" eb="2">
      <t>ヤケン</t>
    </rPh>
    <rPh sb="2" eb="4">
      <t>ジッタイ</t>
    </rPh>
    <rPh sb="4" eb="6">
      <t>チョウサ</t>
    </rPh>
    <phoneticPr fontId="4"/>
  </si>
  <si>
    <t>30年度</t>
    <phoneticPr fontId="4"/>
  </si>
  <si>
    <t>・</t>
    <phoneticPr fontId="3"/>
  </si>
  <si>
    <t>５月</t>
    <rPh sb="0" eb="1">
      <t>ガツ</t>
    </rPh>
    <phoneticPr fontId="4"/>
  </si>
  <si>
    <t>捕獲犬（頭）</t>
    <rPh sb="0" eb="2">
      <t>ホカク</t>
    </rPh>
    <rPh sb="2" eb="3">
      <t>イヌ</t>
    </rPh>
    <phoneticPr fontId="4"/>
  </si>
  <si>
    <t>自活不能猫（頭）</t>
    <rPh sb="0" eb="2">
      <t>ジカツ</t>
    </rPh>
    <rPh sb="2" eb="4">
      <t>フノウ</t>
    </rPh>
    <rPh sb="4" eb="5">
      <t>ネコ</t>
    </rPh>
    <phoneticPr fontId="4"/>
  </si>
  <si>
    <t>負傷猫（頭）</t>
    <rPh sb="0" eb="2">
      <t>フショウ</t>
    </rPh>
    <rPh sb="2" eb="3">
      <t>ネコ</t>
    </rPh>
    <phoneticPr fontId="4"/>
  </si>
  <si>
    <t>負傷動物（頭）</t>
    <rPh sb="0" eb="2">
      <t>フショウ</t>
    </rPh>
    <rPh sb="2" eb="4">
      <t>ドウブツ</t>
    </rPh>
    <phoneticPr fontId="4"/>
  </si>
  <si>
    <t>成犬（頭）</t>
    <rPh sb="0" eb="1">
      <t>ナ</t>
    </rPh>
    <rPh sb="1" eb="2">
      <t>イヌ</t>
    </rPh>
    <phoneticPr fontId="4"/>
  </si>
  <si>
    <t>子犬（頭）</t>
    <rPh sb="0" eb="2">
      <t>コイヌ</t>
    </rPh>
    <phoneticPr fontId="4"/>
  </si>
  <si>
    <t>負傷犬(再掲)（頭）</t>
    <rPh sb="0" eb="2">
      <t>フショウ</t>
    </rPh>
    <rPh sb="2" eb="3">
      <t>イヌ</t>
    </rPh>
    <rPh sb="4" eb="5">
      <t>サイ</t>
    </rPh>
    <phoneticPr fontId="4"/>
  </si>
  <si>
    <t>観察犬(再掲)（頭）</t>
    <rPh sb="0" eb="2">
      <t>カンサツ</t>
    </rPh>
    <rPh sb="2" eb="3">
      <t>イヌ</t>
    </rPh>
    <rPh sb="4" eb="5">
      <t>サイ</t>
    </rPh>
    <phoneticPr fontId="4"/>
  </si>
  <si>
    <t>成猫（頭）</t>
    <rPh sb="0" eb="1">
      <t>ナ</t>
    </rPh>
    <rPh sb="1" eb="2">
      <t>ネコ</t>
    </rPh>
    <phoneticPr fontId="4"/>
  </si>
  <si>
    <t>子猫（頭）</t>
    <rPh sb="0" eb="2">
      <t>コネコ</t>
    </rPh>
    <phoneticPr fontId="4"/>
  </si>
  <si>
    <t>譲渡（頭）</t>
    <rPh sb="0" eb="2">
      <t>ジョウト</t>
    </rPh>
    <rPh sb="3" eb="4">
      <t>トウ</t>
    </rPh>
    <phoneticPr fontId="4"/>
  </si>
  <si>
    <t>返還（頭）</t>
    <rPh sb="0" eb="2">
      <t>ヘンカン</t>
    </rPh>
    <rPh sb="3" eb="4">
      <t>トウ</t>
    </rPh>
    <phoneticPr fontId="4"/>
  </si>
  <si>
    <t>殺処分（頭）</t>
    <rPh sb="0" eb="1">
      <t>サツ</t>
    </rPh>
    <rPh sb="1" eb="3">
      <t>ショブン</t>
    </rPh>
    <rPh sb="4" eb="5">
      <t>トウ</t>
    </rPh>
    <phoneticPr fontId="4"/>
  </si>
  <si>
    <t>収容中死亡（頭）</t>
    <rPh sb="0" eb="3">
      <t>シュウヨウチュウ</t>
    </rPh>
    <rPh sb="3" eb="5">
      <t>シボウ</t>
    </rPh>
    <rPh sb="6" eb="7">
      <t>トウ</t>
    </rPh>
    <phoneticPr fontId="4"/>
  </si>
  <si>
    <t>地域相談支援</t>
    <phoneticPr fontId="4"/>
  </si>
  <si>
    <t>犬猫の譲渡会の開催</t>
    <rPh sb="0" eb="1">
      <t>イヌ</t>
    </rPh>
    <rPh sb="1" eb="2">
      <t>ネコ</t>
    </rPh>
    <rPh sb="3" eb="5">
      <t>ジョウト</t>
    </rPh>
    <rPh sb="5" eb="6">
      <t>カイ</t>
    </rPh>
    <rPh sb="7" eb="9">
      <t>カイサイ</t>
    </rPh>
    <phoneticPr fontId="3"/>
  </si>
  <si>
    <t>地域猫活動の
推進事業</t>
    <rPh sb="0" eb="2">
      <t>チイキ</t>
    </rPh>
    <rPh sb="2" eb="3">
      <t>ネコ</t>
    </rPh>
    <rPh sb="3" eb="5">
      <t>カツドウ</t>
    </rPh>
    <rPh sb="7" eb="9">
      <t>スイシン</t>
    </rPh>
    <rPh sb="9" eb="11">
      <t>ジギョウ</t>
    </rPh>
    <phoneticPr fontId="3"/>
  </si>
  <si>
    <t>開催</t>
    <rPh sb="0" eb="2">
      <t>カイサイ</t>
    </rPh>
    <phoneticPr fontId="3"/>
  </si>
  <si>
    <t>参加人数</t>
    <rPh sb="0" eb="2">
      <t>サンカ</t>
    </rPh>
    <rPh sb="2" eb="4">
      <t>ニンズウ</t>
    </rPh>
    <phoneticPr fontId="3"/>
  </si>
  <si>
    <t>相談件数</t>
    <rPh sb="0" eb="2">
      <t>ソウダン</t>
    </rPh>
    <rPh sb="2" eb="4">
      <t>ケンスウ</t>
    </rPh>
    <phoneticPr fontId="3"/>
  </si>
  <si>
    <t>譲渡申込頭数</t>
    <rPh sb="0" eb="2">
      <t>ジョウト</t>
    </rPh>
    <rPh sb="2" eb="4">
      <t>モウシコ</t>
    </rPh>
    <rPh sb="4" eb="6">
      <t>トウスウ</t>
    </rPh>
    <phoneticPr fontId="3"/>
  </si>
  <si>
    <t>2年度</t>
  </si>
  <si>
    <t>飼養・
保管変更許可申請</t>
    <phoneticPr fontId="18"/>
  </si>
  <si>
    <t>加害動物</t>
    <phoneticPr fontId="3"/>
  </si>
  <si>
    <t>ペットの
飼主支援</t>
    <rPh sb="5" eb="7">
      <t>カイヌシ</t>
    </rPh>
    <rPh sb="7" eb="9">
      <t>シエン</t>
    </rPh>
    <phoneticPr fontId="3"/>
  </si>
  <si>
    <t>（２）のら猫の避妊・去勢手術支援実績</t>
    <rPh sb="14" eb="16">
      <t>シエン</t>
    </rPh>
    <rPh sb="16" eb="18">
      <t>ジッセキ</t>
    </rPh>
    <phoneticPr fontId="15"/>
  </si>
  <si>
    <t>（１）避妊・去勢手術及びマイクロチップ装着補助金交付実績、区(保健センター)・公所別</t>
    <rPh sb="26" eb="28">
      <t>ジッセキ</t>
    </rPh>
    <phoneticPr fontId="15"/>
  </si>
  <si>
    <t>2年度</t>
    <rPh sb="1" eb="3">
      <t>ネンド</t>
    </rPh>
    <rPh sb="2" eb="3">
      <t>ド</t>
    </rPh>
    <phoneticPr fontId="4"/>
  </si>
  <si>
    <t>3年度</t>
    <rPh sb="1" eb="3">
      <t>ネンド</t>
    </rPh>
    <phoneticPr fontId="4"/>
  </si>
  <si>
    <t>・</t>
  </si>
  <si>
    <t>3年度</t>
    <rPh sb="1" eb="3">
      <t>ネンド</t>
    </rPh>
    <phoneticPr fontId="3"/>
  </si>
  <si>
    <t>移動ふれあい教室※</t>
    <rPh sb="0" eb="2">
      <t>イドウ</t>
    </rPh>
    <rPh sb="6" eb="8">
      <t>キョウシツ</t>
    </rPh>
    <phoneticPr fontId="25"/>
  </si>
  <si>
    <t>web開催</t>
    <rPh sb="3" eb="5">
      <t>カイサイ</t>
    </rPh>
    <phoneticPr fontId="5"/>
  </si>
  <si>
    <t>（　　　）は人とペットの共生サポートセンター再掲</t>
    <rPh sb="6" eb="7">
      <t>ヒト</t>
    </rPh>
    <rPh sb="12" eb="14">
      <t>キョウセイ</t>
    </rPh>
    <rPh sb="22" eb="24">
      <t>サイケイ</t>
    </rPh>
    <phoneticPr fontId="21"/>
  </si>
  <si>
    <t>動物愛護センター及び人とペットの共生サポートセンターの事業実績</t>
    <rPh sb="0" eb="4">
      <t>ドウブツアイゴ</t>
    </rPh>
    <rPh sb="8" eb="9">
      <t>オヨ</t>
    </rPh>
    <rPh sb="10" eb="11">
      <t>ヒト</t>
    </rPh>
    <rPh sb="16" eb="18">
      <t>キョウセイ</t>
    </rPh>
    <rPh sb="27" eb="31">
      <t>ジギョウジッセキ</t>
    </rPh>
    <phoneticPr fontId="21"/>
  </si>
  <si>
    <t xml:space="preserve">       -</t>
  </si>
  <si>
    <t>飼主以外からの通報</t>
    <rPh sb="0" eb="2">
      <t>カイヌシ</t>
    </rPh>
    <rPh sb="2" eb="4">
      <t>イガイ</t>
    </rPh>
    <phoneticPr fontId="18"/>
  </si>
  <si>
    <t>（１）化製場等関係施設数</t>
    <phoneticPr fontId="3"/>
  </si>
  <si>
    <t>（注）施設数は各年3月末現在数。</t>
    <rPh sb="1" eb="2">
      <t>チュウ</t>
    </rPh>
    <rPh sb="3" eb="5">
      <t>シセツ</t>
    </rPh>
    <rPh sb="5" eb="6">
      <t>スウ</t>
    </rPh>
    <rPh sb="7" eb="8">
      <t>カク</t>
    </rPh>
    <rPh sb="8" eb="9">
      <t>トシ</t>
    </rPh>
    <rPh sb="10" eb="12">
      <t>ガツマツ</t>
    </rPh>
    <rPh sb="12" eb="14">
      <t>ゲンザイ</t>
    </rPh>
    <rPh sb="14" eb="15">
      <t>スウ</t>
    </rPh>
    <phoneticPr fontId="15"/>
  </si>
  <si>
    <t>3年度</t>
    <phoneticPr fontId="3"/>
  </si>
  <si>
    <t>(53)</t>
    <phoneticPr fontId="21"/>
  </si>
  <si>
    <t>(1,438)</t>
    <phoneticPr fontId="21"/>
  </si>
  <si>
    <t>動物の愛護と適正飼養の
啓発事業</t>
    <rPh sb="0" eb="2">
      <t>ドウブツ</t>
    </rPh>
    <rPh sb="3" eb="5">
      <t>アイゴ</t>
    </rPh>
    <rPh sb="6" eb="8">
      <t>テキセイ</t>
    </rPh>
    <rPh sb="8" eb="10">
      <t>シヨウ</t>
    </rPh>
    <rPh sb="12" eb="14">
      <t>ケイハツ</t>
    </rPh>
    <rPh sb="14" eb="16">
      <t>ジギョウ</t>
    </rPh>
    <phoneticPr fontId="3"/>
  </si>
  <si>
    <t>（注）指導件数は指導票を交付した件数を計上。</t>
    <phoneticPr fontId="3"/>
  </si>
  <si>
    <t>表１８－１ 　避妊・去勢手術及びマイクロチップ装着事業実績</t>
    <rPh sb="0" eb="1">
      <t>ヒョウ</t>
    </rPh>
    <rPh sb="7" eb="9">
      <t>ヒニン</t>
    </rPh>
    <rPh sb="10" eb="12">
      <t>キョセイ</t>
    </rPh>
    <rPh sb="12" eb="14">
      <t>シュジュツ</t>
    </rPh>
    <rPh sb="14" eb="15">
      <t>オヨ</t>
    </rPh>
    <rPh sb="23" eb="25">
      <t>ソウチャク</t>
    </rPh>
    <rPh sb="25" eb="27">
      <t>ジギョウ</t>
    </rPh>
    <rPh sb="27" eb="29">
      <t>ジッセキ</t>
    </rPh>
    <phoneticPr fontId="15"/>
  </si>
  <si>
    <t>表１８－２　 狂犬病予防及び動物の愛護管理実績、月別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6">
      <t>ツキベツ</t>
    </rPh>
    <phoneticPr fontId="4"/>
  </si>
  <si>
    <t>表１８－３　 狂犬病予防及び動物の愛護管理実績、区（保健センター）・公所別</t>
    <rPh sb="0" eb="1">
      <t>ヒョウ</t>
    </rPh>
    <rPh sb="7" eb="10">
      <t>キョウケンビョウ</t>
    </rPh>
    <rPh sb="10" eb="12">
      <t>ヨボウ</t>
    </rPh>
    <rPh sb="12" eb="13">
      <t>オヨ</t>
    </rPh>
    <rPh sb="14" eb="16">
      <t>ドウブツ</t>
    </rPh>
    <rPh sb="17" eb="18">
      <t>アイ</t>
    </rPh>
    <rPh sb="18" eb="19">
      <t>ホゴ</t>
    </rPh>
    <rPh sb="19" eb="21">
      <t>カンリ</t>
    </rPh>
    <rPh sb="21" eb="23">
      <t>ジッセキ</t>
    </rPh>
    <rPh sb="24" eb="25">
      <t>ク</t>
    </rPh>
    <rPh sb="26" eb="28">
      <t>ホケン</t>
    </rPh>
    <rPh sb="34" eb="36">
      <t>コウショ</t>
    </rPh>
    <rPh sb="36" eb="37">
      <t>ツキベツ</t>
    </rPh>
    <phoneticPr fontId="4"/>
  </si>
  <si>
    <t>表１８－４　犬猫等の収容及び処分</t>
    <rPh sb="0" eb="1">
      <t>ヒョウ</t>
    </rPh>
    <rPh sb="6" eb="8">
      <t>イヌネコ</t>
    </rPh>
    <rPh sb="8" eb="9">
      <t>ナド</t>
    </rPh>
    <rPh sb="10" eb="12">
      <t>シュウヨウ</t>
    </rPh>
    <rPh sb="12" eb="13">
      <t>オヨ</t>
    </rPh>
    <rPh sb="14" eb="16">
      <t>ショブン</t>
    </rPh>
    <phoneticPr fontId="15"/>
  </si>
  <si>
    <t>表１８－５　動物取扱業及び特定動物</t>
    <rPh sb="0" eb="1">
      <t>ヒョウ</t>
    </rPh>
    <rPh sb="6" eb="8">
      <t>ドウブツ</t>
    </rPh>
    <rPh sb="8" eb="10">
      <t>トリアツカイ</t>
    </rPh>
    <rPh sb="10" eb="11">
      <t>ギョウ</t>
    </rPh>
    <rPh sb="11" eb="12">
      <t>オヨ</t>
    </rPh>
    <rPh sb="13" eb="15">
      <t>トクテイ</t>
    </rPh>
    <rPh sb="15" eb="17">
      <t>ドウブツ</t>
    </rPh>
    <phoneticPr fontId="15"/>
  </si>
  <si>
    <t>表１８－７　人とペットの共生サポートセンターの業務</t>
    <rPh sb="0" eb="1">
      <t>ヒョウ</t>
    </rPh>
    <rPh sb="6" eb="7">
      <t>ヒト</t>
    </rPh>
    <rPh sb="12" eb="14">
      <t>キョウセイ</t>
    </rPh>
    <rPh sb="23" eb="25">
      <t>ギョウム</t>
    </rPh>
    <phoneticPr fontId="15"/>
  </si>
  <si>
    <t>表１８－８   化製場等の施設数及び立入検査件数</t>
    <rPh sb="8" eb="9">
      <t>バ</t>
    </rPh>
    <rPh sb="9" eb="10">
      <t>セイ</t>
    </rPh>
    <rPh sb="10" eb="12">
      <t>バナド</t>
    </rPh>
    <rPh sb="13" eb="15">
      <t>シセツ</t>
    </rPh>
    <rPh sb="15" eb="16">
      <t>スウ</t>
    </rPh>
    <rPh sb="16" eb="17">
      <t>オヨ</t>
    </rPh>
    <rPh sb="18" eb="20">
      <t>タチイリ</t>
    </rPh>
    <rPh sb="20" eb="22">
      <t>ケンサ</t>
    </rPh>
    <rPh sb="22" eb="24">
      <t>ケンスウ</t>
    </rPh>
    <phoneticPr fontId="15"/>
  </si>
  <si>
    <t>4年度</t>
  </si>
  <si>
    <t>4年度</t>
    <rPh sb="1" eb="3">
      <t>ネンド</t>
    </rPh>
    <phoneticPr fontId="15"/>
  </si>
  <si>
    <t>3年度</t>
    <rPh sb="1" eb="3">
      <t>ネンド</t>
    </rPh>
    <phoneticPr fontId="15"/>
  </si>
  <si>
    <t>4年度</t>
    <rPh sb="1" eb="3">
      <t>ネンド</t>
    </rPh>
    <phoneticPr fontId="3"/>
  </si>
  <si>
    <t>665
（Web同時開催）</t>
    <rPh sb="8" eb="12">
      <t>ドウジカイサイ</t>
    </rPh>
    <phoneticPr fontId="21"/>
  </si>
  <si>
    <t>６月</t>
  </si>
  <si>
    <t>７月</t>
  </si>
  <si>
    <t>８月</t>
  </si>
  <si>
    <t>９月</t>
  </si>
  <si>
    <t>12月</t>
  </si>
  <si>
    <t>２月</t>
  </si>
  <si>
    <t>３月</t>
  </si>
  <si>
    <t>-</t>
  </si>
  <si>
    <t>やぎ</t>
    <phoneticPr fontId="15"/>
  </si>
  <si>
    <t>あひる</t>
    <phoneticPr fontId="15"/>
  </si>
  <si>
    <t>（２）化製場等関係施設立入件数</t>
    <phoneticPr fontId="3"/>
  </si>
  <si>
    <t>（注）動物の愛護及び管理に関する法律に基づく業務成績を集計。登録事業所数・届出施設数・種別数は各年3月末現在数。</t>
    <rPh sb="1" eb="2">
      <t>チュウ</t>
    </rPh>
    <rPh sb="3" eb="5">
      <t>ドウブツ</t>
    </rPh>
    <rPh sb="6" eb="8">
      <t>アイゴ</t>
    </rPh>
    <rPh sb="8" eb="9">
      <t>オヨ</t>
    </rPh>
    <rPh sb="10" eb="12">
      <t>カンリ</t>
    </rPh>
    <rPh sb="13" eb="14">
      <t>カン</t>
    </rPh>
    <rPh sb="16" eb="18">
      <t>ホウリツ</t>
    </rPh>
    <rPh sb="19" eb="20">
      <t>モト</t>
    </rPh>
    <rPh sb="22" eb="24">
      <t>ギョウム</t>
    </rPh>
    <rPh sb="24" eb="26">
      <t>セイセキ</t>
    </rPh>
    <rPh sb="27" eb="29">
      <t>シュウケイ</t>
    </rPh>
    <phoneticPr fontId="4"/>
  </si>
  <si>
    <t>　　　指導件数は指導票を交付した件数を計上。第一種動物取扱業であった者への勧告、命令、立入を含む。</t>
    <rPh sb="3" eb="5">
      <t>シドウ</t>
    </rPh>
    <rPh sb="5" eb="7">
      <t>ケンスウ</t>
    </rPh>
    <rPh sb="8" eb="10">
      <t>シドウ</t>
    </rPh>
    <rPh sb="10" eb="11">
      <t>ヒョウ</t>
    </rPh>
    <rPh sb="12" eb="14">
      <t>コウフ</t>
    </rPh>
    <rPh sb="16" eb="18">
      <t>ケンスウ</t>
    </rPh>
    <rPh sb="19" eb="21">
      <t>ケイジョウ</t>
    </rPh>
    <rPh sb="22" eb="25">
      <t>ダイイッシュ</t>
    </rPh>
    <rPh sb="25" eb="27">
      <t>ドウブツ</t>
    </rPh>
    <rPh sb="27" eb="30">
      <t>トリアツカイギョウ</t>
    </rPh>
    <rPh sb="34" eb="35">
      <t>モノ</t>
    </rPh>
    <rPh sb="37" eb="39">
      <t>カンコク</t>
    </rPh>
    <rPh sb="40" eb="42">
      <t>メイレイ</t>
    </rPh>
    <rPh sb="43" eb="45">
      <t>タチイリ</t>
    </rPh>
    <rPh sb="46" eb="47">
      <t>フク</t>
    </rPh>
    <phoneticPr fontId="4"/>
  </si>
  <si>
    <t>表１８－６　動物愛護管理に関する啓発等事業</t>
    <rPh sb="0" eb="1">
      <t>ヒョウ</t>
    </rPh>
    <rPh sb="6" eb="8">
      <t>ドウブツ</t>
    </rPh>
    <rPh sb="8" eb="10">
      <t>アイゴ</t>
    </rPh>
    <rPh sb="10" eb="12">
      <t>カンリ</t>
    </rPh>
    <rPh sb="13" eb="14">
      <t>カン</t>
    </rPh>
    <rPh sb="16" eb="18">
      <t>ケイハツ</t>
    </rPh>
    <rPh sb="18" eb="19">
      <t>トウ</t>
    </rPh>
    <rPh sb="19" eb="21">
      <t>ジギョウ</t>
    </rPh>
    <phoneticPr fontId="15"/>
  </si>
  <si>
    <t>(28)</t>
    <phoneticPr fontId="21"/>
  </si>
  <si>
    <t>(1,135)</t>
    <phoneticPr fontId="21"/>
  </si>
  <si>
    <t>5年度</t>
    <rPh sb="1" eb="3">
      <t>ネンド</t>
    </rPh>
    <phoneticPr fontId="3"/>
  </si>
  <si>
    <t xml:space="preserve">   -</t>
  </si>
  <si>
    <t>あなたとペットの防災教室注）</t>
    <rPh sb="12" eb="14">
      <t>z</t>
    </rPh>
    <phoneticPr fontId="3"/>
  </si>
  <si>
    <t>注）令和2年度から人とペットの共生サポートセンターが実施</t>
    <rPh sb="0" eb="2">
      <t>z</t>
    </rPh>
    <phoneticPr fontId="3"/>
  </si>
  <si>
    <t>※公益社団法人　名古屋市獣医師会への委託事業</t>
    <rPh sb="1" eb="3">
      <t>コウエキ</t>
    </rPh>
    <rPh sb="3" eb="5">
      <t>シャダン</t>
    </rPh>
    <rPh sb="5" eb="7">
      <t>ホウジン</t>
    </rPh>
    <rPh sb="8" eb="12">
      <t>ナゴヤシ</t>
    </rPh>
    <rPh sb="12" eb="15">
      <t>ジュウイシ</t>
    </rPh>
    <rPh sb="15" eb="16">
      <t>カイ</t>
    </rPh>
    <rPh sb="18" eb="20">
      <t>イタク</t>
    </rPh>
    <rPh sb="20" eb="22">
      <t>ジギョウ</t>
    </rPh>
    <phoneticPr fontId="3"/>
  </si>
  <si>
    <t>5年度</t>
    <rPh sb="1" eb="3">
      <t>ネンド</t>
    </rPh>
    <phoneticPr fontId="3"/>
  </si>
  <si>
    <t>6年度</t>
    <rPh sb="1" eb="3">
      <t>ネンド</t>
    </rPh>
    <phoneticPr fontId="3"/>
  </si>
  <si>
    <t>６年４月</t>
    <rPh sb="2" eb="3">
      <t>ガツ</t>
    </rPh>
    <phoneticPr fontId="4"/>
  </si>
  <si>
    <t>7年１月</t>
    <rPh sb="1" eb="2">
      <t>ネン</t>
    </rPh>
    <rPh sb="3" eb="4">
      <t>ガツ</t>
    </rPh>
    <phoneticPr fontId="4"/>
  </si>
  <si>
    <t>令和6年度</t>
    <rPh sb="0" eb="2">
      <t>レイワ</t>
    </rPh>
    <rPh sb="3" eb="5">
      <t>ネンド</t>
    </rPh>
    <rPh sb="4" eb="5">
      <t>ド</t>
    </rPh>
    <phoneticPr fontId="4"/>
  </si>
  <si>
    <t>(40)</t>
  </si>
  <si>
    <t>(1,536)</t>
  </si>
  <si>
    <t>(42)</t>
    <phoneticPr fontId="21"/>
  </si>
  <si>
    <t>(2,239)</t>
    <phoneticPr fontId="21"/>
  </si>
  <si>
    <t>令和7年3月31日現在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"/>
  </si>
  <si>
    <t>5年度</t>
    <rPh sb="1" eb="3">
      <t>ネンド</t>
    </rPh>
    <phoneticPr fontId="3"/>
  </si>
  <si>
    <t>平成29年度</t>
    <rPh sb="0" eb="2">
      <t>ヘイセイ</t>
    </rPh>
    <rPh sb="4" eb="6">
      <t>ネンド</t>
    </rPh>
    <phoneticPr fontId="4"/>
  </si>
  <si>
    <t>千種</t>
    <rPh sb="0" eb="2">
      <t>チクサ</t>
    </rPh>
    <phoneticPr fontId="15"/>
  </si>
  <si>
    <t>中村</t>
    <phoneticPr fontId="3"/>
  </si>
  <si>
    <t>昭和</t>
    <phoneticPr fontId="3"/>
  </si>
  <si>
    <t>瑞穂</t>
    <phoneticPr fontId="3"/>
  </si>
  <si>
    <t>熱田</t>
    <phoneticPr fontId="3"/>
  </si>
  <si>
    <t>中川</t>
    <phoneticPr fontId="3"/>
  </si>
  <si>
    <t>守山</t>
    <phoneticPr fontId="3"/>
  </si>
  <si>
    <t>名東</t>
    <phoneticPr fontId="3"/>
  </si>
  <si>
    <t>天白</t>
  </si>
  <si>
    <t>天白</t>
    <phoneticPr fontId="3"/>
  </si>
  <si>
    <t>令和
元年度</t>
    <rPh sb="0" eb="2">
      <t>レイワ</t>
    </rPh>
    <rPh sb="3" eb="5">
      <t>ガンネン</t>
    </rPh>
    <rPh sb="5" eb="6">
      <t>ド</t>
    </rPh>
    <phoneticPr fontId="3"/>
  </si>
  <si>
    <t>平成
30年度</t>
    <rPh sb="0" eb="2">
      <t>ヘイセイ</t>
    </rPh>
    <rPh sb="5" eb="7">
      <t>ネンド</t>
    </rPh>
    <phoneticPr fontId="15"/>
  </si>
  <si>
    <t>平成
30年度</t>
    <rPh sb="0" eb="2">
      <t>ヘイセイ</t>
    </rPh>
    <phoneticPr fontId="3"/>
  </si>
  <si>
    <t>令和
元年度</t>
    <rPh sb="0" eb="2">
      <t>レイワ</t>
    </rPh>
    <phoneticPr fontId="3"/>
  </si>
  <si>
    <t>登録</t>
    <rPh sb="0" eb="2">
      <t>トウロク</t>
    </rPh>
    <phoneticPr fontId="4"/>
  </si>
  <si>
    <t>予防接種</t>
    <rPh sb="0" eb="2">
      <t>ヨボウ</t>
    </rPh>
    <rPh sb="2" eb="4">
      <t>セッシュ</t>
    </rPh>
    <phoneticPr fontId="4"/>
  </si>
  <si>
    <t>注射済票</t>
    <rPh sb="0" eb="2">
      <t>チュウシャ</t>
    </rPh>
    <rPh sb="2" eb="3">
      <t>ス</t>
    </rPh>
    <rPh sb="3" eb="4">
      <t>ヒョウ</t>
    </rPh>
    <phoneticPr fontId="4"/>
  </si>
  <si>
    <t>咬傷事故</t>
    <rPh sb="0" eb="1">
      <t>咬</t>
    </rPh>
    <rPh sb="1" eb="2">
      <t>キズ</t>
    </rPh>
    <rPh sb="2" eb="4">
      <t>ジコ</t>
    </rPh>
    <phoneticPr fontId="4"/>
  </si>
  <si>
    <t>捕　獲　犬</t>
    <rPh sb="0" eb="1">
      <t>ホ</t>
    </rPh>
    <rPh sb="2" eb="3">
      <t>エ</t>
    </rPh>
    <rPh sb="4" eb="5">
      <t>イヌ</t>
    </rPh>
    <phoneticPr fontId="4"/>
  </si>
  <si>
    <t>行政措置</t>
    <rPh sb="0" eb="2">
      <t>ギョウセイ</t>
    </rPh>
    <rPh sb="2" eb="4">
      <t>ソチ</t>
    </rPh>
    <phoneticPr fontId="4"/>
  </si>
  <si>
    <t>苦情受付</t>
    <rPh sb="0" eb="2">
      <t>クジョウ</t>
    </rPh>
    <rPh sb="2" eb="4">
      <t>ウケツケ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</si>
  <si>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4"/>
  </si>
  <si>
    <t>予防注射</t>
    <rPh sb="0" eb="2">
      <t>ヨボウ</t>
    </rPh>
    <rPh sb="2" eb="3">
      <t>チュウ</t>
    </rPh>
    <rPh sb="3" eb="4">
      <t>イ</t>
    </rPh>
    <phoneticPr fontId="4"/>
  </si>
  <si>
    <t>令和元年度</t>
    <rPh sb="0" eb="2">
      <t>レイワ</t>
    </rPh>
    <rPh sb="2" eb="4">
      <t>ガンネン</t>
    </rPh>
    <rPh sb="4" eb="5">
      <t>ド</t>
    </rPh>
    <phoneticPr fontId="3"/>
  </si>
  <si>
    <t>令和元年度</t>
    <rPh sb="0" eb="2">
      <t>レイワ</t>
    </rPh>
    <rPh sb="2" eb="5">
      <t>ガンネンド</t>
    </rPh>
    <phoneticPr fontId="3"/>
  </si>
  <si>
    <t>令和元年度</t>
    <rPh sb="0" eb="2">
      <t>レイワ</t>
    </rPh>
    <rPh sb="2" eb="3">
      <t>ガン</t>
    </rPh>
    <rPh sb="3" eb="4">
      <t>ネン</t>
    </rPh>
    <rPh sb="4" eb="5">
      <t>ド</t>
    </rPh>
    <phoneticPr fontId="3"/>
  </si>
  <si>
    <t>逃亡</t>
    <phoneticPr fontId="3"/>
  </si>
  <si>
    <t>事故</t>
    <phoneticPr fontId="3"/>
  </si>
  <si>
    <t>令和元年度</t>
    <rPh sb="0" eb="2">
      <t>レイワ</t>
    </rPh>
    <rPh sb="2" eb="3">
      <t>ガン</t>
    </rPh>
    <rPh sb="3" eb="5">
      <t>ネンド</t>
    </rPh>
    <phoneticPr fontId="3"/>
  </si>
  <si>
    <t>開催
（回）</t>
    <rPh sb="0" eb="1">
      <t>カイ</t>
    </rPh>
    <rPh sb="1" eb="2">
      <t>モヨオ</t>
    </rPh>
    <rPh sb="4" eb="5">
      <t>カイ</t>
    </rPh>
    <phoneticPr fontId="21"/>
  </si>
  <si>
    <t>参加人員
（人）</t>
    <rPh sb="0" eb="2">
      <t>サンカ</t>
    </rPh>
    <rPh sb="2" eb="4">
      <t>ジンイン</t>
    </rPh>
    <rPh sb="6" eb="7">
      <t>ニン</t>
    </rPh>
    <phoneticPr fontId="21"/>
  </si>
  <si>
    <t>令和2年度</t>
    <rPh sb="0" eb="2">
      <t>レイワ</t>
    </rPh>
    <rPh sb="3" eb="5">
      <t>ネンド</t>
    </rPh>
    <phoneticPr fontId="3"/>
  </si>
  <si>
    <t>畜舎・家きん舎</t>
    <rPh sb="0" eb="2">
      <t>チクシャ</t>
    </rPh>
    <rPh sb="3" eb="4">
      <t>イエ</t>
    </rPh>
    <rPh sb="6" eb="7">
      <t>シャ</t>
    </rPh>
    <phoneticPr fontId="15"/>
  </si>
  <si>
    <t>準用施設
法第８条の化製場</t>
    <rPh sb="0" eb="2">
      <t>ジュンヨウ</t>
    </rPh>
    <rPh sb="2" eb="4">
      <t>シセツ</t>
    </rPh>
    <rPh sb="5" eb="6">
      <t>ホウ</t>
    </rPh>
    <rPh sb="6" eb="7">
      <t>ダイ</t>
    </rPh>
    <rPh sb="8" eb="9">
      <t>ジョウ</t>
    </rPh>
    <rPh sb="10" eb="11">
      <t>カ</t>
    </rPh>
    <rPh sb="11" eb="12">
      <t>セイ</t>
    </rPh>
    <rPh sb="12" eb="13">
      <t>ジョウ</t>
    </rPh>
    <phoneticPr fontId="1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</si>
</sst>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¥&quot;#,##0;[Red]&quot;¥&quot;\-#,##0"/>
    <numFmt numFmtId="41" formatCode="_ * #,##0_ ;_ * \-#,##0_ ;_ * &quot;-&quot;_ ;_ @_ "/>
    <numFmt numFmtId="176" formatCode="#,##0;\-#,##0;&quot;-&quot;;@"/>
    <numFmt numFmtId="177" formatCode="_ #,##0_ ;_ \-#,##0_ ;* &quot;-&quot;_ ;_ @_ "/>
    <numFmt numFmtId="178" formatCode="#,##0_);[Red]\(#,##0\)"/>
    <numFmt numFmtId="179" formatCode="#,##0;\-#,##0;&quot;- &quot;;@"/>
    <numFmt numFmtId="180" formatCode="#,##0_ "/>
  </numFmts>
  <fonts count="34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7"/>
      <name val="ＭＳ Ｐ明朝"/>
      <family val="1"/>
      <charset val="128"/>
    </font>
    <font>
      <sz val="16"/>
      <name val="ＭＳ Ｐゴシック"/>
      <family val="3"/>
      <charset val="128"/>
    </font>
    <font>
      <sz val="8"/>
      <name val="ＭＳ 明朝"/>
      <family val="1"/>
      <charset val="128"/>
    </font>
    <font>
      <sz val="6"/>
      <name val="標準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  <font>
      <strike/>
      <sz val="10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1"/>
      <name val="ＭＳ Ｐゴシック"/>
      <family val="2"/>
      <scheme val="minor"/>
    </font>
    <font>
      <sz val="9.5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auto="1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</borders>
  <cellStyleXfs count="22">
    <xf numFmtId="0" fontId="0" fillId="0" borderId="0"/>
    <xf numFmtId="0" fontId="2" fillId="0" borderId="0"/>
    <xf numFmtId="0" fontId="1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2" fillId="0" borderId="0"/>
    <xf numFmtId="0" fontId="2" fillId="0" borderId="0">
      <alignment vertical="center"/>
    </xf>
    <xf numFmtId="0" fontId="2" fillId="0" borderId="0">
      <alignment vertical="center"/>
    </xf>
    <xf numFmtId="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0" fillId="0" borderId="0">
      <alignment vertical="center"/>
    </xf>
    <xf numFmtId="0" fontId="10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/>
    <xf numFmtId="38" fontId="2" fillId="0" borderId="0" applyFont="0" applyFill="0" applyBorder="0" applyAlignment="0" applyProtection="0"/>
    <xf numFmtId="0" fontId="23" fillId="0" borderId="0"/>
    <xf numFmtId="0" fontId="1" fillId="0" borderId="0">
      <alignment vertical="center"/>
    </xf>
    <xf numFmtId="0" fontId="10" fillId="0" borderId="0">
      <alignment vertical="center"/>
    </xf>
    <xf numFmtId="6" fontId="2" fillId="0" borderId="0" applyFont="0" applyFill="0" applyBorder="0" applyAlignment="0" applyProtection="0"/>
  </cellStyleXfs>
  <cellXfs count="516">
    <xf numFmtId="0" fontId="0" fillId="0" borderId="0" xfId="0"/>
    <xf numFmtId="0" fontId="5" fillId="0" borderId="0" xfId="1" applyFont="1" applyFill="1" applyAlignment="1"/>
    <xf numFmtId="0" fontId="5" fillId="0" borderId="1" xfId="1" applyFont="1" applyFill="1" applyBorder="1" applyAlignment="1"/>
    <xf numFmtId="0" fontId="5" fillId="0" borderId="6" xfId="1" applyFont="1" applyFill="1" applyBorder="1" applyAlignment="1"/>
    <xf numFmtId="0" fontId="6" fillId="0" borderId="8" xfId="1" applyFont="1" applyFill="1" applyBorder="1" applyAlignment="1">
      <alignment vertical="distributed" textRotation="255"/>
    </xf>
    <xf numFmtId="0" fontId="6" fillId="0" borderId="6" xfId="1" applyFont="1" applyFill="1" applyBorder="1" applyAlignment="1">
      <alignment vertical="distributed" textRotation="255"/>
    </xf>
    <xf numFmtId="0" fontId="6" fillId="0" borderId="9" xfId="1" applyFont="1" applyFill="1" applyBorder="1" applyAlignment="1">
      <alignment horizontal="center" vertical="distributed" textRotation="255"/>
    </xf>
    <xf numFmtId="0" fontId="6" fillId="0" borderId="11" xfId="1" applyFont="1" applyFill="1" applyBorder="1" applyAlignment="1">
      <alignment horizontal="center" vertical="distributed" textRotation="255"/>
    </xf>
    <xf numFmtId="0" fontId="6" fillId="0" borderId="6" xfId="1" applyFont="1" applyFill="1" applyBorder="1" applyAlignment="1">
      <alignment horizontal="center" vertical="distributed" textRotation="255"/>
    </xf>
    <xf numFmtId="176" fontId="9" fillId="0" borderId="13" xfId="1" applyNumberFormat="1" applyFont="1" applyFill="1" applyBorder="1" applyAlignment="1">
      <alignment vertical="center"/>
    </xf>
    <xf numFmtId="176" fontId="9" fillId="0" borderId="14" xfId="1" applyNumberFormat="1" applyFont="1" applyFill="1" applyBorder="1" applyAlignment="1">
      <alignment vertical="center"/>
    </xf>
    <xf numFmtId="176" fontId="9" fillId="0" borderId="12" xfId="1" applyNumberFormat="1" applyFont="1" applyFill="1" applyBorder="1" applyAlignment="1">
      <alignment vertical="center"/>
    </xf>
    <xf numFmtId="0" fontId="5" fillId="0" borderId="0" xfId="1" applyFont="1" applyFill="1" applyAlignment="1">
      <alignment vertical="center"/>
    </xf>
    <xf numFmtId="176" fontId="5" fillId="0" borderId="0" xfId="1" applyNumberFormat="1" applyFont="1" applyFill="1" applyAlignment="1">
      <alignment vertical="center"/>
    </xf>
    <xf numFmtId="55" fontId="6" fillId="0" borderId="0" xfId="1" quotePrefix="1" applyNumberFormat="1" applyFont="1" applyFill="1" applyBorder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6" fillId="0" borderId="0" xfId="1" quotePrefix="1" applyFont="1" applyFill="1" applyAlignment="1">
      <alignment horizontal="right" vertical="center"/>
    </xf>
    <xf numFmtId="0" fontId="6" fillId="0" borderId="0" xfId="1" applyFont="1" applyFill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>
      <alignment vertical="center"/>
    </xf>
    <xf numFmtId="41" fontId="11" fillId="0" borderId="0" xfId="2" applyNumberFormat="1" applyFont="1">
      <alignment vertical="center"/>
    </xf>
    <xf numFmtId="0" fontId="5" fillId="0" borderId="0" xfId="1" applyFont="1" applyFill="1" applyBorder="1" applyAlignment="1"/>
    <xf numFmtId="0" fontId="6" fillId="0" borderId="0" xfId="1" applyFont="1" applyFill="1" applyBorder="1" applyAlignment="1">
      <alignment horizontal="center" vertical="center"/>
    </xf>
    <xf numFmtId="0" fontId="6" fillId="0" borderId="9" xfId="1" applyFont="1" applyFill="1" applyBorder="1" applyAlignment="1">
      <alignment vertical="distributed" textRotation="255"/>
    </xf>
    <xf numFmtId="0" fontId="13" fillId="0" borderId="0" xfId="1" applyFont="1" applyFill="1" applyAlignment="1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right"/>
    </xf>
    <xf numFmtId="0" fontId="16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0" fontId="8" fillId="0" borderId="0" xfId="1" applyFont="1" applyAlignment="1">
      <alignment horizontal="left" vertical="center"/>
    </xf>
    <xf numFmtId="0" fontId="8" fillId="0" borderId="0" xfId="1" applyFont="1" applyFill="1" applyAlignment="1">
      <alignment horizontal="right"/>
    </xf>
    <xf numFmtId="0" fontId="8" fillId="0" borderId="4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17" fillId="0" borderId="9" xfId="1" applyFont="1" applyBorder="1" applyAlignment="1">
      <alignment horizontal="center" vertical="center"/>
    </xf>
    <xf numFmtId="177" fontId="8" fillId="0" borderId="0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/>
    </xf>
    <xf numFmtId="177" fontId="8" fillId="0" borderId="1" xfId="1" applyNumberFormat="1" applyFont="1" applyFill="1" applyBorder="1" applyAlignment="1">
      <alignment vertical="center"/>
    </xf>
    <xf numFmtId="0" fontId="8" fillId="0" borderId="5" xfId="1" applyFont="1" applyBorder="1" applyAlignment="1">
      <alignment vertical="center"/>
    </xf>
    <xf numFmtId="0" fontId="8" fillId="0" borderId="18" xfId="1" applyFont="1" applyBorder="1" applyAlignment="1">
      <alignment horizontal="center" vertical="center"/>
    </xf>
    <xf numFmtId="0" fontId="8" fillId="0" borderId="9" xfId="1" applyFont="1" applyBorder="1" applyAlignment="1">
      <alignment horizontal="center" vertical="center" wrapText="1"/>
    </xf>
    <xf numFmtId="0" fontId="12" fillId="0" borderId="0" xfId="5" applyFont="1"/>
    <xf numFmtId="0" fontId="6" fillId="0" borderId="0" xfId="5" applyFont="1" applyBorder="1" applyAlignment="1">
      <alignment horizontal="right"/>
    </xf>
    <xf numFmtId="0" fontId="12" fillId="0" borderId="0" xfId="5" applyFont="1" applyAlignment="1">
      <alignment vertical="center"/>
    </xf>
    <xf numFmtId="0" fontId="8" fillId="0" borderId="6" xfId="5" applyFont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15" xfId="5" applyFont="1" applyBorder="1" applyAlignment="1">
      <alignment horizontal="center" vertical="center" wrapText="1"/>
    </xf>
    <xf numFmtId="178" fontId="12" fillId="0" borderId="0" xfId="5" applyNumberFormat="1" applyFont="1" applyAlignment="1">
      <alignment vertical="center"/>
    </xf>
    <xf numFmtId="0" fontId="8" fillId="0" borderId="15" xfId="5" applyFont="1" applyBorder="1" applyAlignment="1">
      <alignment horizontal="center" vertical="center"/>
    </xf>
    <xf numFmtId="0" fontId="5" fillId="0" borderId="0" xfId="5" applyFont="1"/>
    <xf numFmtId="178" fontId="6" fillId="0" borderId="0" xfId="5" applyNumberFormat="1" applyFont="1" applyFill="1" applyBorder="1" applyAlignment="1">
      <alignment vertical="center"/>
    </xf>
    <xf numFmtId="0" fontId="12" fillId="0" borderId="1" xfId="5" applyFont="1" applyBorder="1"/>
    <xf numFmtId="0" fontId="9" fillId="0" borderId="0" xfId="6" applyFont="1">
      <alignment vertical="center"/>
    </xf>
    <xf numFmtId="0" fontId="2" fillId="0" borderId="0" xfId="6" applyFont="1">
      <alignment vertical="center"/>
    </xf>
    <xf numFmtId="0" fontId="2" fillId="0" borderId="0" xfId="6" applyFont="1" applyAlignment="1">
      <alignment horizontal="center" vertical="center"/>
    </xf>
    <xf numFmtId="0" fontId="19" fillId="0" borderId="0" xfId="1" applyFont="1" applyFill="1" applyAlignment="1">
      <alignment horizontal="right"/>
    </xf>
    <xf numFmtId="0" fontId="5" fillId="0" borderId="0" xfId="6" applyFont="1" applyBorder="1">
      <alignment vertical="center"/>
    </xf>
    <xf numFmtId="0" fontId="8" fillId="0" borderId="0" xfId="6" applyFo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0" xfId="6" applyFont="1" applyBorder="1">
      <alignment vertical="center"/>
    </xf>
    <xf numFmtId="178" fontId="5" fillId="0" borderId="0" xfId="6" applyNumberFormat="1" applyFont="1" applyBorder="1" applyAlignment="1">
      <alignment vertical="center"/>
    </xf>
    <xf numFmtId="178" fontId="5" fillId="0" borderId="0" xfId="6" applyNumberFormat="1" applyFont="1" applyFill="1" applyBorder="1" applyAlignment="1">
      <alignment horizontal="center" vertical="center"/>
    </xf>
    <xf numFmtId="0" fontId="2" fillId="0" borderId="0" xfId="6" applyFont="1" applyBorder="1">
      <alignment vertical="center"/>
    </xf>
    <xf numFmtId="178" fontId="5" fillId="0" borderId="0" xfId="6" applyNumberFormat="1" applyFont="1" applyBorder="1" applyAlignment="1">
      <alignment horizontal="center" vertical="center"/>
    </xf>
    <xf numFmtId="178" fontId="5" fillId="0" borderId="0" xfId="6" applyNumberFormat="1" applyFont="1" applyBorder="1" applyAlignment="1">
      <alignment vertical="center" wrapText="1"/>
    </xf>
    <xf numFmtId="178" fontId="5" fillId="0" borderId="0" xfId="6" applyNumberFormat="1" applyFont="1" applyBorder="1" applyAlignment="1">
      <alignment horizontal="center" vertical="center" wrapText="1"/>
    </xf>
    <xf numFmtId="0" fontId="22" fillId="0" borderId="0" xfId="6" applyFont="1" applyBorder="1" applyAlignment="1">
      <alignment vertical="top" wrapText="1"/>
    </xf>
    <xf numFmtId="0" fontId="22" fillId="0" borderId="0" xfId="5" applyFont="1" applyFill="1" applyAlignment="1">
      <alignment vertical="center"/>
    </xf>
    <xf numFmtId="0" fontId="22" fillId="0" borderId="0" xfId="5" applyFont="1" applyFill="1"/>
    <xf numFmtId="0" fontId="22" fillId="0" borderId="0" xfId="5" applyFont="1" applyFill="1" applyBorder="1" applyAlignment="1">
      <alignment vertical="center"/>
    </xf>
    <xf numFmtId="0" fontId="23" fillId="0" borderId="0" xfId="5" applyFont="1" applyFill="1"/>
    <xf numFmtId="0" fontId="5" fillId="0" borderId="0" xfId="5" applyFont="1" applyFill="1" applyAlignment="1">
      <alignment vertical="center"/>
    </xf>
    <xf numFmtId="0" fontId="5" fillId="0" borderId="0" xfId="1" applyFont="1" applyFill="1" applyBorder="1" applyAlignment="1">
      <alignment vertical="center"/>
    </xf>
    <xf numFmtId="0" fontId="6" fillId="0" borderId="37" xfId="1" applyFont="1" applyFill="1" applyBorder="1" applyAlignment="1">
      <alignment horizontal="right" vertical="center"/>
    </xf>
    <xf numFmtId="0" fontId="8" fillId="0" borderId="9" xfId="5" applyNumberFormat="1" applyFont="1" applyFill="1" applyBorder="1" applyAlignment="1">
      <alignment horizontal="center" vertical="center"/>
    </xf>
    <xf numFmtId="0" fontId="8" fillId="0" borderId="0" xfId="7" applyFont="1">
      <alignment vertical="center"/>
    </xf>
    <xf numFmtId="178" fontId="8" fillId="0" borderId="10" xfId="5" applyNumberFormat="1" applyFont="1" applyFill="1" applyBorder="1" applyAlignment="1">
      <alignment horizontal="center" vertical="center"/>
    </xf>
    <xf numFmtId="0" fontId="24" fillId="0" borderId="0" xfId="1" applyFont="1" applyFill="1" applyAlignment="1">
      <alignment horizontal="left"/>
    </xf>
    <xf numFmtId="0" fontId="8" fillId="0" borderId="37" xfId="1" applyFont="1" applyBorder="1" applyAlignment="1">
      <alignment vertical="center"/>
    </xf>
    <xf numFmtId="0" fontId="8" fillId="0" borderId="3" xfId="1" applyFont="1" applyBorder="1" applyAlignment="1">
      <alignment vertical="center"/>
    </xf>
    <xf numFmtId="0" fontId="8" fillId="0" borderId="31" xfId="1" applyFont="1" applyBorder="1" applyAlignment="1">
      <alignment vertical="center"/>
    </xf>
    <xf numFmtId="0" fontId="8" fillId="0" borderId="15" xfId="1" applyFont="1" applyBorder="1" applyAlignment="1">
      <alignment vertical="center"/>
    </xf>
    <xf numFmtId="0" fontId="8" fillId="0" borderId="28" xfId="1" applyFont="1" applyBorder="1" applyAlignment="1">
      <alignment vertical="center"/>
    </xf>
    <xf numFmtId="0" fontId="5" fillId="0" borderId="0" xfId="5" applyFont="1" applyBorder="1"/>
    <xf numFmtId="0" fontId="8" fillId="0" borderId="1" xfId="5" applyFont="1" applyBorder="1" applyAlignment="1">
      <alignment horizontal="right" vertical="center"/>
    </xf>
    <xf numFmtId="0" fontId="8" fillId="0" borderId="38" xfId="5" applyFont="1" applyBorder="1" applyAlignment="1">
      <alignment horizontal="center" vertical="center" wrapText="1"/>
    </xf>
    <xf numFmtId="0" fontId="12" fillId="0" borderId="0" xfId="5" applyFont="1" applyBorder="1"/>
    <xf numFmtId="0" fontId="8" fillId="0" borderId="37" xfId="6" applyFont="1" applyBorder="1">
      <alignment vertical="center"/>
    </xf>
    <xf numFmtId="0" fontId="8" fillId="0" borderId="8" xfId="5" applyNumberFormat="1" applyFont="1" applyFill="1" applyBorder="1" applyAlignment="1">
      <alignment horizontal="center" vertical="center"/>
    </xf>
    <xf numFmtId="41" fontId="8" fillId="0" borderId="9" xfId="1" applyNumberFormat="1" applyFont="1" applyBorder="1" applyAlignment="1">
      <alignment horizontal="right" vertical="center"/>
    </xf>
    <xf numFmtId="41" fontId="8" fillId="0" borderId="10" xfId="1" applyNumberFormat="1" applyFont="1" applyBorder="1" applyAlignment="1">
      <alignment horizontal="right" vertical="center"/>
    </xf>
    <xf numFmtId="0" fontId="8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3" fontId="9" fillId="0" borderId="12" xfId="1" applyNumberFormat="1" applyFont="1" applyFill="1" applyBorder="1" applyAlignment="1">
      <alignment horizontal="right" vertical="center"/>
    </xf>
    <xf numFmtId="49" fontId="6" fillId="0" borderId="0" xfId="1" quotePrefix="1" applyNumberFormat="1" applyFont="1" applyFill="1" applyBorder="1" applyAlignment="1">
      <alignment horizontal="right" vertical="center"/>
    </xf>
    <xf numFmtId="176" fontId="14" fillId="0" borderId="0" xfId="1" applyNumberFormat="1" applyFont="1" applyFill="1" applyBorder="1" applyAlignment="1">
      <alignment vertical="center"/>
    </xf>
    <xf numFmtId="41" fontId="8" fillId="0" borderId="9" xfId="1" applyNumberFormat="1" applyFont="1" applyFill="1" applyBorder="1" applyAlignment="1">
      <alignment horizontal="right" vertical="center"/>
    </xf>
    <xf numFmtId="0" fontId="11" fillId="0" borderId="0" xfId="0" applyFont="1"/>
    <xf numFmtId="0" fontId="8" fillId="0" borderId="11" xfId="1" applyFont="1" applyBorder="1" applyAlignment="1">
      <alignment horizontal="center" vertical="center" wrapText="1"/>
    </xf>
    <xf numFmtId="41" fontId="8" fillId="0" borderId="10" xfId="1" applyNumberFormat="1" applyFont="1" applyFill="1" applyBorder="1" applyAlignment="1">
      <alignment horizontal="right" vertical="center"/>
    </xf>
    <xf numFmtId="0" fontId="6" fillId="0" borderId="15" xfId="5" applyFont="1" applyBorder="1" applyAlignment="1">
      <alignment horizontal="right"/>
    </xf>
    <xf numFmtId="0" fontId="6" fillId="0" borderId="22" xfId="5" applyFont="1" applyBorder="1" applyAlignment="1">
      <alignment horizontal="right"/>
    </xf>
    <xf numFmtId="0" fontId="5" fillId="0" borderId="37" xfId="5" applyFont="1" applyBorder="1"/>
    <xf numFmtId="0" fontId="6" fillId="0" borderId="37" xfId="5" applyFont="1" applyBorder="1" applyAlignment="1">
      <alignment horizontal="right"/>
    </xf>
    <xf numFmtId="0" fontId="12" fillId="0" borderId="37" xfId="5" applyFont="1" applyBorder="1"/>
    <xf numFmtId="0" fontId="8" fillId="0" borderId="18" xfId="1" applyFont="1" applyBorder="1" applyAlignment="1">
      <alignment horizontal="center" vertical="center" wrapText="1"/>
    </xf>
    <xf numFmtId="0" fontId="24" fillId="0" borderId="37" xfId="6" applyFont="1" applyBorder="1">
      <alignment vertical="center"/>
    </xf>
    <xf numFmtId="0" fontId="11" fillId="0" borderId="37" xfId="0" applyFont="1" applyBorder="1"/>
    <xf numFmtId="0" fontId="9" fillId="0" borderId="12" xfId="1" applyFont="1" applyFill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41" fontId="8" fillId="0" borderId="17" xfId="1" applyNumberFormat="1" applyFont="1" applyBorder="1" applyAlignment="1">
      <alignment horizontal="center" vertical="center" wrapText="1"/>
    </xf>
    <xf numFmtId="0" fontId="11" fillId="0" borderId="0" xfId="0" applyFont="1" applyBorder="1"/>
    <xf numFmtId="0" fontId="8" fillId="0" borderId="11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2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180" fontId="9" fillId="0" borderId="36" xfId="5" applyNumberFormat="1" applyFont="1" applyBorder="1" applyAlignment="1">
      <alignment horizontal="right" vertical="center"/>
    </xf>
    <xf numFmtId="0" fontId="6" fillId="0" borderId="0" xfId="5" applyFont="1" applyBorder="1"/>
    <xf numFmtId="0" fontId="6" fillId="0" borderId="37" xfId="5" applyFont="1" applyBorder="1"/>
    <xf numFmtId="0" fontId="6" fillId="0" borderId="37" xfId="6" applyFont="1" applyFill="1" applyBorder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6" fillId="0" borderId="37" xfId="1" applyFont="1" applyBorder="1" applyAlignment="1">
      <alignment vertical="center"/>
    </xf>
    <xf numFmtId="0" fontId="24" fillId="0" borderId="0" xfId="6" applyFont="1" applyBorder="1">
      <alignment vertical="center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24" fillId="0" borderId="0" xfId="5" applyFont="1" applyFill="1" applyAlignment="1">
      <alignment vertical="center"/>
    </xf>
    <xf numFmtId="0" fontId="9" fillId="0" borderId="0" xfId="5" applyFont="1" applyBorder="1"/>
    <xf numFmtId="0" fontId="8" fillId="0" borderId="0" xfId="0" applyFont="1"/>
    <xf numFmtId="0" fontId="8" fillId="0" borderId="0" xfId="0" applyFont="1" applyAlignment="1">
      <alignment horizontal="right"/>
    </xf>
    <xf numFmtId="0" fontId="28" fillId="0" borderId="0" xfId="1" applyFont="1" applyFill="1" applyAlignment="1"/>
    <xf numFmtId="178" fontId="8" fillId="0" borderId="10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0" fontId="8" fillId="0" borderId="0" xfId="6" applyFont="1" applyBorder="1" applyAlignment="1">
      <alignment horizontal="left" vertical="center"/>
    </xf>
    <xf numFmtId="0" fontId="8" fillId="0" borderId="0" xfId="6" applyFont="1" applyBorder="1" applyAlignment="1">
      <alignment horizontal="center" vertical="center"/>
    </xf>
    <xf numFmtId="0" fontId="20" fillId="0" borderId="30" xfId="1" applyNumberFormat="1" applyFont="1" applyBorder="1" applyAlignment="1">
      <alignment horizontal="center" vertical="center" wrapText="1"/>
    </xf>
    <xf numFmtId="178" fontId="20" fillId="0" borderId="30" xfId="1" applyNumberFormat="1" applyFont="1" applyBorder="1" applyAlignment="1">
      <alignment horizontal="center" vertical="center" wrapText="1"/>
    </xf>
    <xf numFmtId="178" fontId="20" fillId="0" borderId="26" xfId="1" applyNumberFormat="1" applyFont="1" applyBorder="1" applyAlignment="1">
      <alignment horizontal="center" vertical="center" wrapText="1"/>
    </xf>
    <xf numFmtId="0" fontId="8" fillId="0" borderId="0" xfId="6" applyFont="1" applyAlignment="1">
      <alignment vertical="center" wrapText="1"/>
    </xf>
    <xf numFmtId="0" fontId="8" fillId="0" borderId="23" xfId="5" applyNumberFormat="1" applyFont="1" applyFill="1" applyBorder="1" applyAlignment="1">
      <alignment horizontal="center" vertical="center"/>
    </xf>
    <xf numFmtId="0" fontId="8" fillId="0" borderId="8" xfId="7" applyFont="1" applyBorder="1">
      <alignment vertical="center"/>
    </xf>
    <xf numFmtId="178" fontId="8" fillId="0" borderId="23" xfId="5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41" fontId="8" fillId="0" borderId="23" xfId="1" applyNumberFormat="1" applyFont="1" applyBorder="1" applyAlignment="1">
      <alignment horizontal="right" vertical="center"/>
    </xf>
    <xf numFmtId="41" fontId="8" fillId="0" borderId="24" xfId="1" applyNumberFormat="1" applyFont="1" applyBorder="1" applyAlignment="1">
      <alignment horizontal="right" vertical="center"/>
    </xf>
    <xf numFmtId="0" fontId="8" fillId="0" borderId="28" xfId="1" applyFont="1" applyBorder="1" applyAlignment="1">
      <alignment horizontal="left" vertical="center"/>
    </xf>
    <xf numFmtId="41" fontId="8" fillId="0" borderId="9" xfId="1" applyNumberFormat="1" applyFont="1" applyBorder="1" applyAlignment="1">
      <alignment horizontal="center" vertical="center" wrapText="1"/>
    </xf>
    <xf numFmtId="0" fontId="27" fillId="0" borderId="0" xfId="6" applyFont="1" applyBorder="1">
      <alignment vertical="center"/>
    </xf>
    <xf numFmtId="180" fontId="8" fillId="0" borderId="9" xfId="0" applyNumberFormat="1" applyFont="1" applyBorder="1" applyAlignment="1">
      <alignment vertical="center"/>
    </xf>
    <xf numFmtId="180" fontId="8" fillId="0" borderId="11" xfId="0" applyNumberFormat="1" applyFont="1" applyBorder="1" applyAlignment="1">
      <alignment vertical="center"/>
    </xf>
    <xf numFmtId="180" fontId="8" fillId="0" borderId="20" xfId="0" applyNumberFormat="1" applyFont="1" applyBorder="1" applyAlignment="1">
      <alignment vertical="center"/>
    </xf>
    <xf numFmtId="0" fontId="22" fillId="0" borderId="0" xfId="5" applyFont="1" applyFill="1" applyBorder="1"/>
    <xf numFmtId="0" fontId="26" fillId="0" borderId="15" xfId="0" applyFont="1" applyBorder="1" applyAlignment="1">
      <alignment horizontal="center" vertical="center"/>
    </xf>
    <xf numFmtId="0" fontId="12" fillId="0" borderId="4" xfId="5" applyFont="1" applyBorder="1"/>
    <xf numFmtId="0" fontId="12" fillId="0" borderId="46" xfId="5" applyFont="1" applyBorder="1"/>
    <xf numFmtId="178" fontId="8" fillId="0" borderId="24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/>
    </xf>
    <xf numFmtId="180" fontId="9" fillId="0" borderId="47" xfId="5" applyNumberFormat="1" applyFont="1" applyBorder="1" applyAlignment="1">
      <alignment horizontal="right" vertical="center"/>
    </xf>
    <xf numFmtId="0" fontId="30" fillId="0" borderId="0" xfId="0" applyFont="1"/>
    <xf numFmtId="180" fontId="9" fillId="0" borderId="48" xfId="5" applyNumberFormat="1" applyFont="1" applyBorder="1" applyAlignment="1">
      <alignment horizontal="right" vertical="center"/>
    </xf>
    <xf numFmtId="0" fontId="26" fillId="0" borderId="4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176" fontId="6" fillId="0" borderId="0" xfId="1" applyNumberFormat="1" applyFont="1" applyFill="1" applyBorder="1" applyAlignment="1">
      <alignment vertical="center"/>
    </xf>
    <xf numFmtId="176" fontId="6" fillId="0" borderId="37" xfId="1" applyNumberFormat="1" applyFont="1" applyFill="1" applyBorder="1" applyAlignment="1">
      <alignment vertical="center"/>
    </xf>
    <xf numFmtId="0" fontId="12" fillId="0" borderId="0" xfId="1" applyFont="1" applyFill="1" applyAlignment="1">
      <alignment horizontal="right"/>
    </xf>
    <xf numFmtId="0" fontId="14" fillId="0" borderId="15" xfId="1" applyFont="1" applyFill="1" applyBorder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0" borderId="0" xfId="1" applyFont="1" applyFill="1" applyBorder="1" applyAlignment="1">
      <alignment horizontal="center" vertical="center" wrapText="1"/>
    </xf>
    <xf numFmtId="176" fontId="6" fillId="0" borderId="0" xfId="1" applyNumberFormat="1" applyFont="1" applyFill="1" applyBorder="1" applyAlignment="1">
      <alignment horizontal="right" vertical="center"/>
    </xf>
    <xf numFmtId="176" fontId="6" fillId="0" borderId="37" xfId="1" applyNumberFormat="1" applyFont="1" applyFill="1" applyBorder="1" applyAlignment="1">
      <alignment horizontal="right" vertical="center"/>
    </xf>
    <xf numFmtId="0" fontId="8" fillId="0" borderId="0" xfId="6" applyFont="1" applyFill="1" applyAlignment="1">
      <alignment vertical="center"/>
    </xf>
    <xf numFmtId="0" fontId="8" fillId="0" borderId="9" xfId="6" applyFont="1" applyBorder="1" applyAlignment="1">
      <alignment horizontal="center" vertical="center"/>
    </xf>
    <xf numFmtId="0" fontId="8" fillId="0" borderId="10" xfId="6" applyFont="1" applyBorder="1" applyAlignment="1">
      <alignment horizontal="center" vertical="center"/>
    </xf>
    <xf numFmtId="0" fontId="8" fillId="0" borderId="9" xfId="6" applyFont="1" applyBorder="1">
      <alignment vertical="center"/>
    </xf>
    <xf numFmtId="0" fontId="8" fillId="0" borderId="10" xfId="6" applyFont="1" applyBorder="1">
      <alignment vertical="center"/>
    </xf>
    <xf numFmtId="0" fontId="8" fillId="0" borderId="23" xfId="6" applyFont="1" applyBorder="1">
      <alignment vertical="center"/>
    </xf>
    <xf numFmtId="0" fontId="8" fillId="0" borderId="24" xfId="6" applyFont="1" applyBorder="1">
      <alignment vertical="center"/>
    </xf>
    <xf numFmtId="0" fontId="8" fillId="0" borderId="37" xfId="1" applyFont="1" applyBorder="1" applyAlignment="1">
      <alignment horizontal="left" vertical="center"/>
    </xf>
    <xf numFmtId="41" fontId="8" fillId="0" borderId="22" xfId="1" applyNumberFormat="1" applyFont="1" applyBorder="1" applyAlignment="1">
      <alignment horizontal="right" vertical="center"/>
    </xf>
    <xf numFmtId="41" fontId="8" fillId="0" borderId="16" xfId="1" applyNumberFormat="1" applyFont="1" applyBorder="1" applyAlignment="1">
      <alignment horizontal="right" vertical="center"/>
    </xf>
    <xf numFmtId="0" fontId="8" fillId="0" borderId="23" xfId="5" applyNumberFormat="1" applyFont="1" applyFill="1" applyBorder="1" applyAlignment="1">
      <alignment horizontal="center" vertical="center" wrapText="1"/>
    </xf>
    <xf numFmtId="178" fontId="8" fillId="0" borderId="24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0" fontId="8" fillId="0" borderId="30" xfId="5" applyNumberFormat="1" applyFont="1" applyFill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/>
    </xf>
    <xf numFmtId="0" fontId="3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8" fontId="8" fillId="0" borderId="1" xfId="5" applyNumberFormat="1" applyFont="1" applyBorder="1" applyAlignment="1">
      <alignment horizontal="center" vertical="center"/>
    </xf>
    <xf numFmtId="0" fontId="8" fillId="0" borderId="1" xfId="5" applyNumberFormat="1" applyFont="1" applyFill="1" applyBorder="1" applyAlignment="1">
      <alignment horizontal="center" vertical="center"/>
    </xf>
    <xf numFmtId="49" fontId="8" fillId="0" borderId="8" xfId="7" applyNumberFormat="1" applyFont="1" applyBorder="1" applyAlignment="1">
      <alignment horizontal="center" vertical="center"/>
    </xf>
    <xf numFmtId="49" fontId="8" fillId="0" borderId="7" xfId="7" applyNumberFormat="1" applyFont="1" applyBorder="1" applyAlignment="1">
      <alignment horizontal="center" vertical="center"/>
    </xf>
    <xf numFmtId="0" fontId="6" fillId="0" borderId="43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5" applyFont="1" applyFill="1"/>
    <xf numFmtId="0" fontId="5" fillId="0" borderId="15" xfId="5" applyFont="1" applyFill="1" applyBorder="1" applyAlignment="1">
      <alignment horizontal="right" vertical="center"/>
    </xf>
    <xf numFmtId="0" fontId="26" fillId="0" borderId="11" xfId="0" applyFont="1" applyBorder="1" applyAlignment="1">
      <alignment horizontal="center" vertical="center"/>
    </xf>
    <xf numFmtId="41" fontId="13" fillId="0" borderId="9" xfId="5" applyNumberFormat="1" applyFont="1" applyFill="1" applyBorder="1" applyAlignment="1">
      <alignment vertical="center"/>
    </xf>
    <xf numFmtId="41" fontId="5" fillId="0" borderId="9" xfId="5" applyNumberFormat="1" applyFont="1" applyFill="1" applyBorder="1" applyAlignment="1">
      <alignment vertical="center"/>
    </xf>
    <xf numFmtId="41" fontId="5" fillId="0" borderId="10" xfId="5" applyNumberFormat="1" applyFont="1" applyFill="1" applyBorder="1" applyAlignment="1">
      <alignment vertical="center"/>
    </xf>
    <xf numFmtId="41" fontId="13" fillId="0" borderId="9" xfId="5" applyNumberFormat="1" applyFont="1" applyFill="1" applyBorder="1" applyAlignment="1">
      <alignment vertical="center" shrinkToFit="1"/>
    </xf>
    <xf numFmtId="176" fontId="5" fillId="0" borderId="1" xfId="1" applyNumberFormat="1" applyFont="1" applyFill="1" applyBorder="1" applyAlignment="1"/>
    <xf numFmtId="0" fontId="2" fillId="0" borderId="0" xfId="1" applyFont="1" applyAlignment="1">
      <alignment horizontal="left" vertical="center"/>
    </xf>
    <xf numFmtId="180" fontId="9" fillId="0" borderId="23" xfId="5" applyNumberFormat="1" applyFont="1" applyBorder="1" applyAlignment="1">
      <alignment horizontal="right" vertical="center"/>
    </xf>
    <xf numFmtId="180" fontId="9" fillId="0" borderId="22" xfId="5" applyNumberFormat="1" applyFont="1" applyBorder="1" applyAlignment="1">
      <alignment horizontal="right" vertical="center"/>
    </xf>
    <xf numFmtId="180" fontId="9" fillId="0" borderId="27" xfId="5" applyNumberFormat="1" applyFont="1" applyBorder="1" applyAlignment="1">
      <alignment horizontal="right" vertical="center"/>
    </xf>
    <xf numFmtId="0" fontId="8" fillId="0" borderId="30" xfId="7" applyFont="1" applyBorder="1" applyAlignment="1">
      <alignment horizontal="center" vertical="center"/>
    </xf>
    <xf numFmtId="0" fontId="8" fillId="0" borderId="26" xfId="7" applyFont="1" applyBorder="1" applyAlignment="1">
      <alignment horizontal="center" vertical="center" wrapText="1"/>
    </xf>
    <xf numFmtId="176" fontId="9" fillId="0" borderId="50" xfId="1" applyNumberFormat="1" applyFont="1" applyFill="1" applyBorder="1" applyAlignment="1">
      <alignment vertical="center"/>
    </xf>
    <xf numFmtId="176" fontId="9" fillId="0" borderId="51" xfId="1" applyNumberFormat="1" applyFont="1" applyFill="1" applyBorder="1" applyAlignment="1">
      <alignment vertical="center"/>
    </xf>
    <xf numFmtId="0" fontId="8" fillId="0" borderId="0" xfId="1" applyFont="1" applyAlignment="1">
      <alignment vertical="center"/>
    </xf>
    <xf numFmtId="41" fontId="8" fillId="0" borderId="10" xfId="1" applyNumberFormat="1" applyFont="1" applyBorder="1" applyAlignment="1">
      <alignment horizontal="center" vertical="center" wrapText="1"/>
    </xf>
    <xf numFmtId="0" fontId="6" fillId="0" borderId="52" xfId="5" applyFont="1" applyFill="1" applyBorder="1" applyAlignment="1">
      <alignment vertical="center"/>
    </xf>
    <xf numFmtId="0" fontId="8" fillId="0" borderId="8" xfId="7" applyFont="1" applyBorder="1" applyAlignment="1">
      <alignment horizontal="center" vertical="center"/>
    </xf>
    <xf numFmtId="0" fontId="8" fillId="0" borderId="7" xfId="7" applyFont="1" applyBorder="1" applyAlignment="1">
      <alignment horizontal="center" vertical="center"/>
    </xf>
    <xf numFmtId="0" fontId="8" fillId="0" borderId="9" xfId="7" applyFont="1" applyBorder="1" applyAlignment="1">
      <alignment horizontal="center" vertical="center"/>
    </xf>
    <xf numFmtId="0" fontId="8" fillId="0" borderId="10" xfId="7" applyFont="1" applyBorder="1" applyAlignment="1">
      <alignment horizontal="center" vertical="center"/>
    </xf>
    <xf numFmtId="0" fontId="8" fillId="0" borderId="23" xfId="7" applyFont="1" applyBorder="1" applyAlignment="1">
      <alignment horizontal="center" vertical="center"/>
    </xf>
    <xf numFmtId="0" fontId="9" fillId="0" borderId="55" xfId="1" applyFont="1" applyFill="1" applyBorder="1" applyAlignment="1">
      <alignment horizontal="center" vertical="center"/>
    </xf>
    <xf numFmtId="3" fontId="8" fillId="0" borderId="24" xfId="7" applyNumberFormat="1" applyFont="1" applyBorder="1" applyAlignment="1">
      <alignment horizontal="center" vertical="center"/>
    </xf>
    <xf numFmtId="0" fontId="8" fillId="0" borderId="28" xfId="1" applyFont="1" applyBorder="1" applyAlignment="1">
      <alignment horizontal="center" vertical="center"/>
    </xf>
    <xf numFmtId="0" fontId="9" fillId="0" borderId="59" xfId="1" applyFont="1" applyFill="1" applyBorder="1" applyAlignment="1">
      <alignment horizontal="center" vertical="center"/>
    </xf>
    <xf numFmtId="3" fontId="9" fillId="0" borderId="59" xfId="1" applyNumberFormat="1" applyFont="1" applyFill="1" applyBorder="1" applyAlignment="1">
      <alignment horizontal="right" vertical="center"/>
    </xf>
    <xf numFmtId="176" fontId="9" fillId="0" borderId="60" xfId="1" applyNumberFormat="1" applyFont="1" applyFill="1" applyBorder="1" applyAlignment="1">
      <alignment vertical="center"/>
    </xf>
    <xf numFmtId="176" fontId="9" fillId="0" borderId="59" xfId="1" applyNumberFormat="1" applyFont="1" applyFill="1" applyBorder="1" applyAlignment="1">
      <alignment vertical="center"/>
    </xf>
    <xf numFmtId="176" fontId="9" fillId="0" borderId="61" xfId="1" applyNumberFormat="1" applyFont="1" applyFill="1" applyBorder="1" applyAlignment="1">
      <alignment vertical="center"/>
    </xf>
    <xf numFmtId="41" fontId="8" fillId="0" borderId="16" xfId="1" applyNumberFormat="1" applyFont="1" applyFill="1" applyBorder="1" applyAlignment="1">
      <alignment horizontal="center" vertical="center" wrapText="1"/>
    </xf>
    <xf numFmtId="41" fontId="8" fillId="0" borderId="22" xfId="1" applyNumberFormat="1" applyFont="1" applyFill="1" applyBorder="1" applyAlignment="1">
      <alignment horizontal="center" vertical="center" wrapText="1"/>
    </xf>
    <xf numFmtId="41" fontId="8" fillId="0" borderId="22" xfId="1" applyNumberFormat="1" applyFont="1" applyBorder="1" applyAlignment="1">
      <alignment horizontal="center" vertical="center" wrapText="1"/>
    </xf>
    <xf numFmtId="41" fontId="8" fillId="0" borderId="16" xfId="1" applyNumberFormat="1" applyFont="1" applyBorder="1" applyAlignment="1">
      <alignment horizontal="center" vertical="center" wrapText="1"/>
    </xf>
    <xf numFmtId="180" fontId="8" fillId="0" borderId="0" xfId="0" applyNumberFormat="1" applyFont="1" applyBorder="1" applyAlignment="1">
      <alignment vertical="center"/>
    </xf>
    <xf numFmtId="180" fontId="8" fillId="0" borderId="15" xfId="0" applyNumberFormat="1" applyFont="1" applyBorder="1" applyAlignment="1">
      <alignment vertical="center"/>
    </xf>
    <xf numFmtId="180" fontId="8" fillId="0" borderId="22" xfId="0" applyNumberFormat="1" applyFont="1" applyBorder="1" applyAlignment="1">
      <alignment vertical="center"/>
    </xf>
    <xf numFmtId="41" fontId="13" fillId="0" borderId="22" xfId="5" applyNumberFormat="1" applyFont="1" applyFill="1" applyBorder="1" applyAlignment="1">
      <alignment vertical="center" shrinkToFit="1"/>
    </xf>
    <xf numFmtId="41" fontId="5" fillId="0" borderId="22" xfId="5" applyNumberFormat="1" applyFont="1" applyFill="1" applyBorder="1" applyAlignment="1">
      <alignment vertical="center"/>
    </xf>
    <xf numFmtId="41" fontId="5" fillId="0" borderId="16" xfId="5" applyNumberFormat="1" applyFont="1" applyFill="1" applyBorder="1" applyAlignment="1">
      <alignment vertical="center"/>
    </xf>
    <xf numFmtId="0" fontId="8" fillId="0" borderId="23" xfId="6" applyFont="1" applyFill="1" applyBorder="1">
      <alignment vertical="center"/>
    </xf>
    <xf numFmtId="0" fontId="8" fillId="0" borderId="41" xfId="5" applyFont="1" applyFill="1" applyBorder="1" applyAlignment="1">
      <alignment horizontal="center" vertical="center" textRotation="255"/>
    </xf>
    <xf numFmtId="0" fontId="8" fillId="0" borderId="1" xfId="5" applyFont="1" applyFill="1" applyBorder="1" applyAlignment="1">
      <alignment horizontal="center" vertical="center" textRotation="255"/>
    </xf>
    <xf numFmtId="0" fontId="8" fillId="0" borderId="1" xfId="5" applyFont="1" applyFill="1" applyBorder="1" applyAlignment="1">
      <alignment horizontal="center" vertical="center" textRotation="255" wrapText="1"/>
    </xf>
    <xf numFmtId="0" fontId="8" fillId="0" borderId="33" xfId="5" applyFont="1" applyFill="1" applyBorder="1" applyAlignment="1">
      <alignment horizontal="center" vertical="center" textRotation="255"/>
    </xf>
    <xf numFmtId="0" fontId="8" fillId="0" borderId="34" xfId="5" applyFont="1" applyFill="1" applyBorder="1" applyAlignment="1">
      <alignment horizontal="center" vertical="center" textRotation="255"/>
    </xf>
    <xf numFmtId="0" fontId="8" fillId="0" borderId="35" xfId="5" applyFont="1" applyFill="1" applyBorder="1" applyAlignment="1">
      <alignment horizontal="center" vertical="center" textRotation="255"/>
    </xf>
    <xf numFmtId="0" fontId="8" fillId="0" borderId="35" xfId="5" applyFont="1" applyFill="1" applyBorder="1" applyAlignment="1">
      <alignment horizontal="center" vertical="center" textRotation="255" wrapText="1"/>
    </xf>
    <xf numFmtId="0" fontId="12" fillId="0" borderId="58" xfId="5" applyFont="1" applyFill="1" applyBorder="1"/>
    <xf numFmtId="0" fontId="12" fillId="0" borderId="3" xfId="5" applyFont="1" applyFill="1" applyBorder="1"/>
    <xf numFmtId="0" fontId="26" fillId="0" borderId="44" xfId="0" applyFont="1" applyFill="1" applyBorder="1" applyAlignment="1">
      <alignment horizontal="center" vertical="center"/>
    </xf>
    <xf numFmtId="0" fontId="8" fillId="0" borderId="32" xfId="5" applyFont="1" applyFill="1" applyBorder="1" applyAlignment="1">
      <alignment horizontal="center" vertical="center" textRotation="255"/>
    </xf>
    <xf numFmtId="0" fontId="8" fillId="0" borderId="45" xfId="5" applyFont="1" applyFill="1" applyBorder="1" applyAlignment="1">
      <alignment horizontal="center" vertical="center" textRotation="255"/>
    </xf>
    <xf numFmtId="0" fontId="8" fillId="0" borderId="7" xfId="5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vertical="distributed" textRotation="255"/>
    </xf>
    <xf numFmtId="0" fontId="26" fillId="0" borderId="25" xfId="0" applyFont="1" applyFill="1" applyBorder="1" applyAlignment="1">
      <alignment horizontal="center" vertical="center"/>
    </xf>
    <xf numFmtId="0" fontId="26" fillId="0" borderId="25" xfId="5" applyFont="1" applyFill="1" applyBorder="1" applyAlignment="1">
      <alignment horizontal="center" vertical="center"/>
    </xf>
    <xf numFmtId="0" fontId="6" fillId="0" borderId="53" xfId="1" applyFont="1" applyFill="1" applyBorder="1" applyAlignment="1">
      <alignment horizontal="center" vertical="center" wrapText="1"/>
    </xf>
    <xf numFmtId="180" fontId="9" fillId="0" borderId="0" xfId="5" applyNumberFormat="1" applyFont="1" applyBorder="1" applyAlignment="1">
      <alignment horizontal="right" vertical="center"/>
    </xf>
    <xf numFmtId="0" fontId="26" fillId="0" borderId="53" xfId="0" applyFont="1" applyFill="1" applyBorder="1" applyAlignment="1">
      <alignment horizontal="center" vertical="center"/>
    </xf>
    <xf numFmtId="41" fontId="8" fillId="0" borderId="23" xfId="1" applyNumberFormat="1" applyFont="1" applyFill="1" applyBorder="1" applyAlignment="1">
      <alignment horizontal="center" vertical="center" wrapText="1"/>
    </xf>
    <xf numFmtId="0" fontId="26" fillId="0" borderId="36" xfId="5" applyFont="1" applyBorder="1" applyAlignment="1">
      <alignment horizontal="right" vertical="center"/>
    </xf>
    <xf numFmtId="178" fontId="9" fillId="0" borderId="36" xfId="5" applyNumberFormat="1" applyFont="1" applyFill="1" applyBorder="1" applyAlignment="1">
      <alignment horizontal="right" vertical="center"/>
    </xf>
    <xf numFmtId="178" fontId="9" fillId="0" borderId="48" xfId="5" applyNumberFormat="1" applyFont="1" applyFill="1" applyBorder="1" applyAlignment="1">
      <alignment horizontal="right" vertical="center"/>
    </xf>
    <xf numFmtId="178" fontId="9" fillId="0" borderId="42" xfId="5" applyNumberFormat="1" applyFont="1" applyFill="1" applyBorder="1" applyAlignment="1">
      <alignment horizontal="right" vertical="center"/>
    </xf>
    <xf numFmtId="178" fontId="9" fillId="0" borderId="49" xfId="5" applyNumberFormat="1" applyFont="1" applyFill="1" applyBorder="1" applyAlignment="1">
      <alignment horizontal="right" vertical="center"/>
    </xf>
    <xf numFmtId="41" fontId="26" fillId="0" borderId="9" xfId="1" applyNumberFormat="1" applyFont="1" applyFill="1" applyBorder="1" applyAlignment="1">
      <alignment horizontal="right" vertical="center"/>
    </xf>
    <xf numFmtId="0" fontId="26" fillId="0" borderId="11" xfId="1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0" fontId="26" fillId="0" borderId="17" xfId="1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41" fontId="8" fillId="0" borderId="9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41" fontId="8" fillId="0" borderId="24" xfId="1" applyNumberFormat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41" fontId="8" fillId="0" borderId="23" xfId="1" applyNumberFormat="1" applyFont="1" applyBorder="1" applyAlignment="1">
      <alignment horizontal="center" vertical="center" wrapText="1"/>
    </xf>
    <xf numFmtId="41" fontId="8" fillId="0" borderId="9" xfId="1" applyNumberFormat="1" applyFont="1" applyFill="1" applyBorder="1" applyAlignment="1">
      <alignment horizontal="center" vertical="center" wrapText="1"/>
    </xf>
    <xf numFmtId="0" fontId="8" fillId="0" borderId="5" xfId="6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5" fillId="0" borderId="23" xfId="5" applyFont="1" applyFill="1" applyBorder="1" applyAlignment="1">
      <alignment horizontal="center" vertical="distributed" textRotation="255"/>
    </xf>
    <xf numFmtId="180" fontId="9" fillId="0" borderId="16" xfId="5" applyNumberFormat="1" applyFont="1" applyFill="1" applyBorder="1" applyAlignment="1">
      <alignment horizontal="right" vertical="center"/>
    </xf>
    <xf numFmtId="0" fontId="8" fillId="0" borderId="24" xfId="0" applyFont="1" applyFill="1" applyBorder="1" applyAlignment="1">
      <alignment horizontal="right" vertical="center"/>
    </xf>
    <xf numFmtId="0" fontId="8" fillId="0" borderId="0" xfId="0" applyFont="1" applyFill="1" applyAlignment="1">
      <alignment horizontal="right" vertical="center"/>
    </xf>
    <xf numFmtId="0" fontId="8" fillId="0" borderId="16" xfId="0" applyFont="1" applyFill="1" applyBorder="1" applyAlignment="1">
      <alignment horizontal="right" vertical="center"/>
    </xf>
    <xf numFmtId="179" fontId="6" fillId="0" borderId="0" xfId="1" applyNumberFormat="1" applyFont="1" applyFill="1" applyBorder="1" applyAlignment="1">
      <alignment horizontal="right" vertical="center"/>
    </xf>
    <xf numFmtId="180" fontId="9" fillId="0" borderId="54" xfId="5" applyNumberFormat="1" applyFont="1" applyFill="1" applyBorder="1" applyAlignment="1">
      <alignment horizontal="right" vertical="center"/>
    </xf>
    <xf numFmtId="0" fontId="8" fillId="0" borderId="54" xfId="0" applyFont="1" applyFill="1" applyBorder="1" applyAlignment="1">
      <alignment horizontal="right" vertical="center"/>
    </xf>
    <xf numFmtId="0" fontId="8" fillId="0" borderId="46" xfId="0" applyFont="1" applyFill="1" applyBorder="1" applyAlignment="1">
      <alignment horizontal="right" vertical="center"/>
    </xf>
    <xf numFmtId="179" fontId="6" fillId="0" borderId="37" xfId="1" applyNumberFormat="1" applyFont="1" applyFill="1" applyBorder="1" applyAlignment="1">
      <alignment horizontal="right" vertical="center"/>
    </xf>
    <xf numFmtId="0" fontId="8" fillId="0" borderId="21" xfId="0" applyFont="1" applyFill="1" applyBorder="1" applyAlignment="1">
      <alignment horizontal="right" vertical="center"/>
    </xf>
    <xf numFmtId="0" fontId="26" fillId="0" borderId="8" xfId="5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3" fontId="9" fillId="0" borderId="50" xfId="1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0" fontId="8" fillId="0" borderId="37" xfId="0" applyFont="1" applyBorder="1" applyAlignment="1">
      <alignment horizontal="right" vertical="center"/>
    </xf>
    <xf numFmtId="3" fontId="8" fillId="0" borderId="37" xfId="0" applyNumberFormat="1" applyFont="1" applyBorder="1" applyAlignment="1">
      <alignment horizontal="right" vertical="center"/>
    </xf>
    <xf numFmtId="176" fontId="6" fillId="0" borderId="16" xfId="1" applyNumberFormat="1" applyFont="1" applyFill="1" applyBorder="1" applyAlignment="1">
      <alignment vertical="center"/>
    </xf>
    <xf numFmtId="176" fontId="6" fillId="0" borderId="0" xfId="1" applyNumberFormat="1" applyFont="1" applyFill="1" applyAlignment="1">
      <alignment vertical="center"/>
    </xf>
    <xf numFmtId="0" fontId="20" fillId="0" borderId="0" xfId="0" applyFont="1" applyAlignment="1">
      <alignment vertical="center"/>
    </xf>
    <xf numFmtId="38" fontId="20" fillId="0" borderId="0" xfId="14" applyFont="1" applyAlignment="1">
      <alignment horizontal="right" vertical="center"/>
    </xf>
    <xf numFmtId="176" fontId="6" fillId="0" borderId="16" xfId="1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8" fillId="0" borderId="3" xfId="6" applyFont="1" applyBorder="1" applyAlignment="1">
      <alignment horizontal="center" vertical="center"/>
    </xf>
    <xf numFmtId="0" fontId="8" fillId="0" borderId="11" xfId="6" applyFont="1" applyFill="1" applyBorder="1" applyAlignment="1">
      <alignment horizontal="center" vertical="center"/>
    </xf>
    <xf numFmtId="0" fontId="17" fillId="0" borderId="9" xfId="6" applyFont="1" applyBorder="1" applyAlignment="1">
      <alignment horizontal="center" vertical="center"/>
    </xf>
    <xf numFmtId="0" fontId="8" fillId="0" borderId="9" xfId="6" applyFont="1" applyFill="1" applyBorder="1" applyAlignment="1">
      <alignment horizontal="center" vertical="center"/>
    </xf>
    <xf numFmtId="0" fontId="26" fillId="0" borderId="15" xfId="6" applyFont="1" applyBorder="1" applyAlignment="1">
      <alignment horizontal="center" vertical="center"/>
    </xf>
    <xf numFmtId="0" fontId="8" fillId="0" borderId="15" xfId="6" applyFont="1" applyBorder="1" applyAlignment="1">
      <alignment horizontal="right" vertical="center"/>
    </xf>
    <xf numFmtId="0" fontId="8" fillId="0" borderId="22" xfId="6" applyFont="1" applyBorder="1" applyAlignment="1">
      <alignment horizontal="right" vertical="center"/>
    </xf>
    <xf numFmtId="0" fontId="8" fillId="0" borderId="15" xfId="6" applyFont="1" applyFill="1" applyBorder="1" applyAlignment="1">
      <alignment horizontal="right" vertical="center"/>
    </xf>
    <xf numFmtId="0" fontId="8" fillId="0" borderId="24" xfId="6" applyFont="1" applyBorder="1" applyAlignment="1">
      <alignment horizontal="right" vertical="center"/>
    </xf>
    <xf numFmtId="0" fontId="26" fillId="0" borderId="11" xfId="6" applyFont="1" applyBorder="1" applyAlignment="1">
      <alignment horizontal="center" vertical="center"/>
    </xf>
    <xf numFmtId="0" fontId="8" fillId="0" borderId="9" xfId="6" applyFont="1" applyBorder="1" applyAlignment="1">
      <alignment horizontal="right" vertical="center"/>
    </xf>
    <xf numFmtId="0" fontId="8" fillId="0" borderId="9" xfId="6" applyFont="1" applyFill="1" applyBorder="1" applyAlignment="1">
      <alignment horizontal="right" vertical="center"/>
    </xf>
    <xf numFmtId="0" fontId="8" fillId="0" borderId="10" xfId="6" applyFont="1" applyBorder="1" applyAlignment="1">
      <alignment horizontal="right" vertical="center"/>
    </xf>
    <xf numFmtId="0" fontId="26" fillId="0" borderId="17" xfId="6" applyFont="1" applyBorder="1" applyAlignment="1">
      <alignment horizontal="center" vertical="center"/>
    </xf>
    <xf numFmtId="0" fontId="8" fillId="0" borderId="23" xfId="6" applyFont="1" applyBorder="1" applyAlignment="1">
      <alignment horizontal="right" vertical="center"/>
    </xf>
    <xf numFmtId="0" fontId="8" fillId="0" borderId="23" xfId="6" applyFont="1" applyFill="1" applyBorder="1" applyAlignment="1">
      <alignment horizontal="right" vertical="center"/>
    </xf>
    <xf numFmtId="0" fontId="26" fillId="0" borderId="17" xfId="6" applyFont="1" applyFill="1" applyBorder="1" applyAlignment="1">
      <alignment horizontal="center" vertical="center"/>
    </xf>
    <xf numFmtId="0" fontId="26" fillId="0" borderId="25" xfId="6" applyFont="1" applyFill="1" applyBorder="1" applyAlignment="1">
      <alignment horizontal="center" vertical="center"/>
    </xf>
    <xf numFmtId="0" fontId="8" fillId="0" borderId="30" xfId="6" applyFont="1" applyBorder="1">
      <alignment vertical="center"/>
    </xf>
    <xf numFmtId="0" fontId="8" fillId="0" borderId="30" xfId="6" applyFont="1" applyFill="1" applyBorder="1">
      <alignment vertical="center"/>
    </xf>
    <xf numFmtId="0" fontId="8" fillId="0" borderId="26" xfId="6" applyFont="1" applyBorder="1">
      <alignment vertical="center"/>
    </xf>
    <xf numFmtId="0" fontId="6" fillId="0" borderId="37" xfId="6" applyFont="1" applyBorder="1">
      <alignment vertical="center"/>
    </xf>
    <xf numFmtId="0" fontId="26" fillId="0" borderId="21" xfId="6" applyFont="1" applyBorder="1" applyAlignment="1">
      <alignment horizontal="center" vertical="center"/>
    </xf>
    <xf numFmtId="41" fontId="8" fillId="0" borderId="22" xfId="1" applyNumberFormat="1" applyFont="1" applyFill="1" applyBorder="1" applyAlignment="1">
      <alignment horizontal="right" vertical="center"/>
    </xf>
    <xf numFmtId="41" fontId="8" fillId="0" borderId="23" xfId="4" applyNumberFormat="1" applyFont="1" applyFill="1" applyBorder="1" applyAlignment="1" applyProtection="1">
      <alignment horizontal="right" vertical="center"/>
    </xf>
    <xf numFmtId="41" fontId="8" fillId="0" borderId="24" xfId="4" applyNumberFormat="1" applyFont="1" applyFill="1" applyBorder="1" applyAlignment="1" applyProtection="1">
      <alignment horizontal="right" vertical="center"/>
    </xf>
    <xf numFmtId="41" fontId="8" fillId="0" borderId="27" xfId="1" applyNumberFormat="1" applyFont="1" applyFill="1" applyBorder="1" applyAlignment="1">
      <alignment horizontal="right" vertical="center"/>
    </xf>
    <xf numFmtId="41" fontId="8" fillId="0" borderId="54" xfId="1" applyNumberFormat="1" applyFont="1" applyFill="1" applyBorder="1" applyAlignment="1">
      <alignment horizontal="right" vertical="center"/>
    </xf>
    <xf numFmtId="0" fontId="26" fillId="0" borderId="53" xfId="1" applyFont="1" applyFill="1" applyBorder="1" applyAlignment="1">
      <alignment horizontal="center" vertical="center"/>
    </xf>
    <xf numFmtId="41" fontId="8" fillId="0" borderId="53" xfId="1" applyNumberFormat="1" applyFont="1" applyFill="1" applyBorder="1" applyAlignment="1">
      <alignment vertical="center"/>
    </xf>
    <xf numFmtId="0" fontId="26" fillId="0" borderId="25" xfId="1" applyFont="1" applyFill="1" applyBorder="1" applyAlignment="1">
      <alignment horizontal="center" vertical="center"/>
    </xf>
    <xf numFmtId="41" fontId="8" fillId="0" borderId="30" xfId="1" applyNumberFormat="1" applyFont="1" applyBorder="1" applyAlignment="1">
      <alignment horizontal="right" vertical="center"/>
    </xf>
    <xf numFmtId="41" fontId="8" fillId="0" borderId="26" xfId="1" applyNumberFormat="1" applyFont="1" applyBorder="1" applyAlignment="1">
      <alignment horizontal="right" vertical="center"/>
    </xf>
    <xf numFmtId="41" fontId="8" fillId="0" borderId="30" xfId="1" applyNumberFormat="1" applyFont="1" applyFill="1" applyBorder="1" applyAlignment="1">
      <alignment horizontal="center" vertical="center" wrapText="1"/>
    </xf>
    <xf numFmtId="41" fontId="8" fillId="0" borderId="30" xfId="1" applyNumberFormat="1" applyFont="1" applyBorder="1" applyAlignment="1">
      <alignment horizontal="center" vertical="center" wrapText="1"/>
    </xf>
    <xf numFmtId="41" fontId="8" fillId="0" borderId="26" xfId="1" applyNumberFormat="1" applyFont="1" applyBorder="1" applyAlignment="1">
      <alignment horizontal="center" vertical="center" wrapText="1"/>
    </xf>
    <xf numFmtId="3" fontId="8" fillId="0" borderId="10" xfId="7" applyNumberFormat="1" applyFont="1" applyBorder="1" applyAlignment="1">
      <alignment horizontal="center" vertical="center"/>
    </xf>
    <xf numFmtId="3" fontId="8" fillId="0" borderId="26" xfId="7" applyNumberFormat="1" applyFont="1" applyBorder="1" applyAlignment="1">
      <alignment horizontal="center" vertical="center" wrapText="1"/>
    </xf>
    <xf numFmtId="180" fontId="8" fillId="0" borderId="27" xfId="0" applyNumberFormat="1" applyFont="1" applyBorder="1" applyAlignment="1">
      <alignment vertical="center"/>
    </xf>
    <xf numFmtId="180" fontId="8" fillId="0" borderId="54" xfId="0" applyNumberFormat="1" applyFont="1" applyBorder="1" applyAlignment="1">
      <alignment vertical="center"/>
    </xf>
    <xf numFmtId="0" fontId="33" fillId="0" borderId="0" xfId="6" applyFont="1" applyBorder="1">
      <alignment vertical="center"/>
    </xf>
    <xf numFmtId="0" fontId="33" fillId="0" borderId="0" xfId="1" applyFont="1" applyAlignment="1">
      <alignment vertical="center"/>
    </xf>
    <xf numFmtId="0" fontId="33" fillId="0" borderId="0" xfId="6" applyFont="1">
      <alignment vertical="center"/>
    </xf>
    <xf numFmtId="0" fontId="33" fillId="0" borderId="0" xfId="1" applyFont="1" applyFill="1" applyAlignment="1">
      <alignment horizontal="left"/>
    </xf>
    <xf numFmtId="0" fontId="33" fillId="0" borderId="0" xfId="5" applyFont="1" applyBorder="1" applyAlignment="1">
      <alignment horizontal="left"/>
    </xf>
    <xf numFmtId="41" fontId="13" fillId="0" borderId="30" xfId="5" applyNumberFormat="1" applyFont="1" applyFill="1" applyBorder="1" applyAlignment="1">
      <alignment vertical="center" shrinkToFit="1"/>
    </xf>
    <xf numFmtId="41" fontId="5" fillId="0" borderId="30" xfId="5" applyNumberFormat="1" applyFont="1" applyFill="1" applyBorder="1" applyAlignment="1">
      <alignment vertical="center"/>
    </xf>
    <xf numFmtId="41" fontId="5" fillId="0" borderId="26" xfId="5" applyNumberFormat="1" applyFont="1" applyFill="1" applyBorder="1" applyAlignment="1">
      <alignment vertical="center"/>
    </xf>
    <xf numFmtId="41" fontId="22" fillId="0" borderId="30" xfId="5" applyNumberFormat="1" applyFont="1" applyFill="1" applyBorder="1" applyAlignment="1">
      <alignment horizontal="center" vertical="center"/>
    </xf>
    <xf numFmtId="41" fontId="22" fillId="0" borderId="26" xfId="5" applyNumberFormat="1" applyFont="1" applyFill="1" applyBorder="1" applyAlignment="1">
      <alignment horizontal="center" vertical="center"/>
    </xf>
    <xf numFmtId="0" fontId="26" fillId="0" borderId="58" xfId="5" applyFont="1" applyFill="1" applyBorder="1" applyAlignment="1">
      <alignment horizontal="center" vertical="center"/>
    </xf>
    <xf numFmtId="0" fontId="26" fillId="0" borderId="7" xfId="5" applyFont="1" applyFill="1" applyBorder="1" applyAlignment="1">
      <alignment horizontal="center" vertical="center"/>
    </xf>
    <xf numFmtId="180" fontId="26" fillId="0" borderId="24" xfId="5" applyNumberFormat="1" applyFont="1" applyFill="1" applyBorder="1" applyAlignment="1">
      <alignment horizontal="right" vertical="center"/>
    </xf>
    <xf numFmtId="180" fontId="26" fillId="0" borderId="54" xfId="5" applyNumberFormat="1" applyFont="1" applyFill="1" applyBorder="1" applyAlignment="1">
      <alignment horizontal="right" vertical="center"/>
    </xf>
    <xf numFmtId="0" fontId="26" fillId="0" borderId="56" xfId="5" applyFont="1" applyBorder="1" applyAlignment="1">
      <alignment horizontal="center" vertical="center"/>
    </xf>
    <xf numFmtId="0" fontId="26" fillId="0" borderId="57" xfId="5" applyFont="1" applyBorder="1" applyAlignment="1">
      <alignment horizontal="center" vertical="center"/>
    </xf>
    <xf numFmtId="180" fontId="26" fillId="0" borderId="23" xfId="5" applyNumberFormat="1" applyFont="1" applyBorder="1" applyAlignment="1">
      <alignment horizontal="right" vertical="center"/>
    </xf>
    <xf numFmtId="0" fontId="26" fillId="0" borderId="27" xfId="0" applyFont="1" applyBorder="1" applyAlignment="1">
      <alignment horizontal="right" vertical="center"/>
    </xf>
    <xf numFmtId="0" fontId="26" fillId="0" borderId="39" xfId="5" applyFont="1" applyBorder="1" applyAlignment="1">
      <alignment horizontal="center" vertical="center"/>
    </xf>
    <xf numFmtId="0" fontId="26" fillId="0" borderId="32" xfId="5" applyFont="1" applyBorder="1" applyAlignment="1">
      <alignment horizontal="center" vertical="center"/>
    </xf>
    <xf numFmtId="180" fontId="26" fillId="0" borderId="27" xfId="5" applyNumberFormat="1" applyFont="1" applyBorder="1" applyAlignment="1">
      <alignment horizontal="right" vertical="center"/>
    </xf>
    <xf numFmtId="0" fontId="26" fillId="0" borderId="58" xfId="5" applyFont="1" applyBorder="1" applyAlignment="1">
      <alignment horizontal="center" vertical="center"/>
    </xf>
    <xf numFmtId="0" fontId="26" fillId="0" borderId="7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/>
    </xf>
    <xf numFmtId="0" fontId="26" fillId="0" borderId="40" xfId="5" applyFont="1" applyBorder="1" applyAlignment="1">
      <alignment horizontal="center" vertical="center" wrapText="1"/>
    </xf>
    <xf numFmtId="0" fontId="8" fillId="0" borderId="21" xfId="5" applyFont="1" applyBorder="1" applyAlignment="1">
      <alignment horizontal="center" vertical="center"/>
    </xf>
    <xf numFmtId="0" fontId="8" fillId="0" borderId="0" xfId="5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6" fillId="0" borderId="5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horizontal="center" vertical="center" textRotation="255"/>
    </xf>
    <xf numFmtId="0" fontId="6" fillId="0" borderId="7" xfId="1" applyFont="1" applyFill="1" applyBorder="1" applyAlignment="1">
      <alignment horizontal="center" vertical="center" textRotation="255"/>
    </xf>
    <xf numFmtId="0" fontId="6" fillId="0" borderId="4" xfId="1" applyFont="1" applyFill="1" applyBorder="1" applyAlignment="1">
      <alignment horizontal="center" vertical="center" textRotation="255"/>
    </xf>
    <xf numFmtId="0" fontId="6" fillId="0" borderId="8" xfId="1" applyFont="1" applyFill="1" applyBorder="1" applyAlignment="1">
      <alignment horizontal="center" vertical="center" textRotation="255"/>
    </xf>
    <xf numFmtId="0" fontId="8" fillId="0" borderId="19" xfId="6" applyFont="1" applyBorder="1" applyAlignment="1">
      <alignment horizontal="center" vertical="center"/>
    </xf>
    <xf numFmtId="0" fontId="8" fillId="0" borderId="7" xfId="6" applyFont="1" applyBorder="1" applyAlignment="1">
      <alignment horizontal="center" vertical="center"/>
    </xf>
    <xf numFmtId="0" fontId="8" fillId="0" borderId="1" xfId="6" applyFont="1" applyBorder="1" applyAlignment="1">
      <alignment horizontal="center" vertical="center"/>
    </xf>
    <xf numFmtId="0" fontId="8" fillId="0" borderId="6" xfId="6" applyFont="1" applyBorder="1" applyAlignment="1">
      <alignment horizontal="center" vertical="center"/>
    </xf>
    <xf numFmtId="0" fontId="8" fillId="0" borderId="18" xfId="6" applyFont="1" applyBorder="1" applyAlignment="1">
      <alignment horizontal="center" vertical="center"/>
    </xf>
    <xf numFmtId="0" fontId="8" fillId="0" borderId="8" xfId="6" applyFont="1" applyBorder="1" applyAlignment="1">
      <alignment horizontal="center" vertical="center"/>
    </xf>
    <xf numFmtId="0" fontId="8" fillId="0" borderId="31" xfId="6" applyFont="1" applyBorder="1" applyAlignment="1">
      <alignment horizontal="center" vertical="center"/>
    </xf>
    <xf numFmtId="0" fontId="8" fillId="0" borderId="28" xfId="6" applyFont="1" applyBorder="1" applyAlignment="1">
      <alignment horizontal="center" vertical="center"/>
    </xf>
    <xf numFmtId="0" fontId="8" fillId="0" borderId="3" xfId="6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0" fontId="8" fillId="0" borderId="58" xfId="6" applyFont="1" applyBorder="1" applyAlignment="1">
      <alignment horizontal="center" vertical="center"/>
    </xf>
    <xf numFmtId="0" fontId="8" fillId="0" borderId="2" xfId="6" applyFont="1" applyFill="1" applyBorder="1" applyAlignment="1">
      <alignment horizontal="center" vertical="center"/>
    </xf>
    <xf numFmtId="0" fontId="32" fillId="0" borderId="4" xfId="6" applyFont="1" applyFill="1" applyBorder="1" applyAlignment="1">
      <alignment horizontal="center" vertical="center"/>
    </xf>
    <xf numFmtId="0" fontId="32" fillId="0" borderId="8" xfId="6" applyFont="1" applyFill="1" applyBorder="1" applyAlignment="1">
      <alignment horizontal="center" vertical="center"/>
    </xf>
    <xf numFmtId="0" fontId="8" fillId="0" borderId="4" xfId="6" applyFont="1" applyBorder="1" applyAlignment="1">
      <alignment horizontal="center" vertical="center"/>
    </xf>
    <xf numFmtId="41" fontId="8" fillId="0" borderId="9" xfId="1" applyNumberFormat="1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41" fontId="8" fillId="0" borderId="24" xfId="1" applyNumberFormat="1" applyFont="1" applyFill="1" applyBorder="1" applyAlignment="1">
      <alignment horizontal="center" vertical="center" wrapText="1"/>
    </xf>
    <xf numFmtId="41" fontId="8" fillId="0" borderId="17" xfId="1" applyNumberFormat="1" applyFont="1" applyFill="1" applyBorder="1" applyAlignment="1">
      <alignment horizontal="center" vertical="center" wrapText="1"/>
    </xf>
    <xf numFmtId="41" fontId="8" fillId="0" borderId="26" xfId="1" applyNumberFormat="1" applyFont="1" applyFill="1" applyBorder="1" applyAlignment="1">
      <alignment horizontal="center" vertical="center" wrapText="1"/>
    </xf>
    <xf numFmtId="41" fontId="8" fillId="0" borderId="25" xfId="1" applyNumberFormat="1" applyFont="1" applyFill="1" applyBorder="1" applyAlignment="1">
      <alignment horizontal="center" vertical="center" wrapText="1"/>
    </xf>
    <xf numFmtId="41" fontId="8" fillId="0" borderId="24" xfId="1" applyNumberFormat="1" applyFont="1" applyBorder="1" applyAlignment="1">
      <alignment horizontal="center" vertical="center" wrapText="1"/>
    </xf>
    <xf numFmtId="0" fontId="30" fillId="0" borderId="17" xfId="0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6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 wrapText="1"/>
    </xf>
    <xf numFmtId="0" fontId="30" fillId="0" borderId="8" xfId="0" applyFont="1" applyBorder="1" applyAlignment="1">
      <alignment horizontal="center" vertical="center" wrapText="1"/>
    </xf>
    <xf numFmtId="0" fontId="8" fillId="0" borderId="10" xfId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41" fontId="8" fillId="0" borderId="23" xfId="1" applyNumberFormat="1" applyFont="1" applyBorder="1" applyAlignment="1">
      <alignment horizontal="center" vertical="center" wrapText="1"/>
    </xf>
    <xf numFmtId="41" fontId="8" fillId="0" borderId="24" xfId="1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1" fontId="26" fillId="0" borderId="24" xfId="1" applyNumberFormat="1" applyFont="1" applyFill="1" applyBorder="1" applyAlignment="1">
      <alignment vertical="center"/>
    </xf>
    <xf numFmtId="41" fontId="26" fillId="0" borderId="17" xfId="1" applyNumberFormat="1" applyFont="1" applyFill="1" applyBorder="1" applyAlignment="1">
      <alignment vertical="center"/>
    </xf>
    <xf numFmtId="41" fontId="26" fillId="0" borderId="26" xfId="1" applyNumberFormat="1" applyFont="1" applyFill="1" applyBorder="1" applyAlignment="1">
      <alignment vertical="center"/>
    </xf>
    <xf numFmtId="41" fontId="26" fillId="0" borderId="25" xfId="1" applyNumberFormat="1" applyFont="1" applyFill="1" applyBorder="1" applyAlignment="1">
      <alignment vertical="center"/>
    </xf>
    <xf numFmtId="0" fontId="8" fillId="0" borderId="0" xfId="1" applyFont="1" applyBorder="1" applyAlignment="1">
      <alignment vertical="center" wrapText="1"/>
    </xf>
    <xf numFmtId="0" fontId="8" fillId="0" borderId="37" xfId="1" applyFont="1" applyBorder="1" applyAlignment="1">
      <alignment horizontal="right" vertical="center"/>
    </xf>
    <xf numFmtId="0" fontId="8" fillId="0" borderId="19" xfId="1" applyFont="1" applyBorder="1" applyAlignment="1">
      <alignment horizontal="center" vertical="center" wrapText="1"/>
    </xf>
    <xf numFmtId="0" fontId="30" fillId="0" borderId="31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5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30" fillId="0" borderId="5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30" fillId="0" borderId="22" xfId="0" applyFont="1" applyBorder="1" applyAlignment="1">
      <alignment horizontal="center" vertical="center" wrapText="1"/>
    </xf>
    <xf numFmtId="41" fontId="26" fillId="0" borderId="16" xfId="1" applyNumberFormat="1" applyFont="1" applyFill="1" applyBorder="1" applyAlignment="1">
      <alignment vertical="center"/>
    </xf>
    <xf numFmtId="41" fontId="26" fillId="0" borderId="15" xfId="1" applyNumberFormat="1" applyFont="1" applyFill="1" applyBorder="1" applyAlignment="1">
      <alignment vertical="center"/>
    </xf>
    <xf numFmtId="0" fontId="8" fillId="0" borderId="2" xfId="1" applyFont="1" applyBorder="1" applyAlignment="1">
      <alignment horizontal="center" vertical="center"/>
    </xf>
    <xf numFmtId="0" fontId="30" fillId="0" borderId="3" xfId="0" applyFont="1" applyBorder="1" applyAlignment="1">
      <alignment horizontal="center" vertical="center"/>
    </xf>
    <xf numFmtId="0" fontId="30" fillId="0" borderId="5" xfId="0" applyFont="1" applyBorder="1" applyAlignment="1">
      <alignment horizontal="center" vertical="center"/>
    </xf>
    <xf numFmtId="41" fontId="8" fillId="0" borderId="10" xfId="1" applyNumberFormat="1" applyFont="1" applyFill="1" applyBorder="1" applyAlignment="1">
      <alignment vertical="center"/>
    </xf>
    <xf numFmtId="0" fontId="30" fillId="0" borderId="20" xfId="0" applyFont="1" applyBorder="1" applyAlignment="1">
      <alignment vertical="center"/>
    </xf>
    <xf numFmtId="0" fontId="30" fillId="0" borderId="11" xfId="0" applyFont="1" applyBorder="1" applyAlignment="1">
      <alignment vertical="center"/>
    </xf>
    <xf numFmtId="41" fontId="8" fillId="0" borderId="9" xfId="1" applyNumberFormat="1" applyFont="1" applyFill="1" applyBorder="1" applyAlignment="1">
      <alignment vertical="center"/>
    </xf>
    <xf numFmtId="0" fontId="30" fillId="0" borderId="9" xfId="0" applyFont="1" applyBorder="1" applyAlignment="1">
      <alignment vertical="center"/>
    </xf>
    <xf numFmtId="41" fontId="8" fillId="0" borderId="20" xfId="1" applyNumberFormat="1" applyFont="1" applyFill="1" applyBorder="1" applyAlignment="1">
      <alignment vertical="center"/>
    </xf>
    <xf numFmtId="41" fontId="8" fillId="0" borderId="11" xfId="1" applyNumberFormat="1" applyFont="1" applyFill="1" applyBorder="1" applyAlignment="1">
      <alignment vertical="center"/>
    </xf>
    <xf numFmtId="41" fontId="8" fillId="0" borderId="54" xfId="1" applyNumberFormat="1" applyFont="1" applyFill="1" applyBorder="1" applyAlignment="1">
      <alignment vertical="center"/>
    </xf>
    <xf numFmtId="41" fontId="8" fillId="0" borderId="37" xfId="1" applyNumberFormat="1" applyFont="1" applyFill="1" applyBorder="1" applyAlignment="1">
      <alignment vertical="center"/>
    </xf>
    <xf numFmtId="41" fontId="8" fillId="0" borderId="53" xfId="1" applyNumberFormat="1" applyFont="1" applyFill="1" applyBorder="1" applyAlignment="1">
      <alignment vertical="center"/>
    </xf>
    <xf numFmtId="41" fontId="26" fillId="0" borderId="10" xfId="1" applyNumberFormat="1" applyFont="1" applyFill="1" applyBorder="1" applyAlignment="1">
      <alignment vertical="center"/>
    </xf>
    <xf numFmtId="0" fontId="26" fillId="0" borderId="11" xfId="0" applyFont="1" applyBorder="1" applyAlignment="1">
      <alignment vertical="center"/>
    </xf>
    <xf numFmtId="41" fontId="26" fillId="0" borderId="9" xfId="1" applyNumberFormat="1" applyFont="1" applyFill="1" applyBorder="1" applyAlignment="1">
      <alignment vertical="center"/>
    </xf>
    <xf numFmtId="0" fontId="8" fillId="0" borderId="28" xfId="1" applyFont="1" applyFill="1" applyBorder="1" applyAlignment="1">
      <alignment horizontal="center" vertical="center"/>
    </xf>
    <xf numFmtId="0" fontId="8" fillId="0" borderId="11" xfId="1" applyFont="1" applyFill="1" applyBorder="1" applyAlignment="1">
      <alignment horizontal="center" vertical="center"/>
    </xf>
    <xf numFmtId="0" fontId="8" fillId="0" borderId="25" xfId="1" applyFont="1" applyFill="1" applyBorder="1" applyAlignment="1">
      <alignment horizontal="center" vertical="center"/>
    </xf>
    <xf numFmtId="0" fontId="8" fillId="0" borderId="10" xfId="1" applyFont="1" applyBorder="1" applyAlignment="1">
      <alignment horizontal="center" vertical="center"/>
    </xf>
    <xf numFmtId="0" fontId="8" fillId="0" borderId="11" xfId="1" applyFont="1" applyBorder="1" applyAlignment="1">
      <alignment horizontal="center" vertical="center"/>
    </xf>
    <xf numFmtId="0" fontId="8" fillId="0" borderId="26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8" fillId="0" borderId="5" xfId="1" applyFont="1" applyBorder="1" applyAlignment="1">
      <alignment horizontal="center" vertical="center"/>
    </xf>
    <xf numFmtId="0" fontId="8" fillId="0" borderId="17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26" fillId="0" borderId="9" xfId="1" applyFont="1" applyBorder="1" applyAlignment="1">
      <alignment horizontal="center" vertical="center"/>
    </xf>
    <xf numFmtId="0" fontId="26" fillId="0" borderId="11" xfId="1" applyFont="1" applyBorder="1" applyAlignment="1">
      <alignment horizontal="center" vertical="center"/>
    </xf>
    <xf numFmtId="0" fontId="26" fillId="0" borderId="10" xfId="1" applyFont="1" applyBorder="1" applyAlignment="1">
      <alignment horizontal="center" vertical="center"/>
    </xf>
    <xf numFmtId="0" fontId="8" fillId="0" borderId="31" xfId="1" applyFont="1" applyBorder="1" applyAlignment="1">
      <alignment horizontal="center" vertical="center"/>
    </xf>
    <xf numFmtId="0" fontId="8" fillId="0" borderId="18" xfId="6" applyFont="1" applyFill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 wrapText="1"/>
    </xf>
    <xf numFmtId="178" fontId="8" fillId="0" borderId="9" xfId="5" applyNumberFormat="1" applyFont="1" applyBorder="1" applyAlignment="1">
      <alignment horizontal="center" vertical="center" wrapText="1"/>
    </xf>
    <xf numFmtId="178" fontId="8" fillId="0" borderId="20" xfId="5" applyNumberFormat="1" applyFont="1" applyBorder="1" applyAlignment="1">
      <alignment horizontal="center" vertical="center"/>
    </xf>
    <xf numFmtId="178" fontId="8" fillId="0" borderId="11" xfId="5" applyNumberFormat="1" applyFont="1" applyBorder="1" applyAlignment="1">
      <alignment horizontal="center" vertical="center"/>
    </xf>
    <xf numFmtId="178" fontId="8" fillId="0" borderId="24" xfId="5" applyNumberFormat="1" applyFont="1" applyBorder="1" applyAlignment="1">
      <alignment horizontal="center" vertical="center"/>
    </xf>
    <xf numFmtId="178" fontId="8" fillId="0" borderId="21" xfId="5" applyNumberFormat="1" applyFont="1" applyBorder="1" applyAlignment="1">
      <alignment horizontal="center" vertical="center"/>
    </xf>
    <xf numFmtId="178" fontId="8" fillId="0" borderId="7" xfId="5" applyNumberFormat="1" applyFont="1" applyBorder="1" applyAlignment="1">
      <alignment horizontal="center" vertical="center"/>
    </xf>
    <xf numFmtId="178" fontId="8" fillId="0" borderId="6" xfId="5" applyNumberFormat="1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8" fillId="0" borderId="38" xfId="6" applyFont="1" applyBorder="1" applyAlignment="1">
      <alignment horizontal="center" vertical="center"/>
    </xf>
    <xf numFmtId="178" fontId="8" fillId="0" borderId="15" xfId="5" applyNumberFormat="1" applyFont="1" applyBorder="1" applyAlignment="1">
      <alignment horizontal="center" vertical="center" wrapText="1"/>
    </xf>
    <xf numFmtId="178" fontId="8" fillId="0" borderId="28" xfId="5" applyNumberFormat="1" applyFont="1" applyBorder="1" applyAlignment="1">
      <alignment horizontal="center" vertical="center"/>
    </xf>
    <xf numFmtId="178" fontId="8" fillId="0" borderId="10" xfId="5" applyNumberFormat="1" applyFont="1" applyBorder="1" applyAlignment="1">
      <alignment horizontal="center" vertical="center"/>
    </xf>
    <xf numFmtId="0" fontId="8" fillId="0" borderId="5" xfId="6" applyFont="1" applyBorder="1" applyAlignment="1">
      <alignment horizontal="center" vertical="center"/>
    </xf>
    <xf numFmtId="178" fontId="8" fillId="0" borderId="26" xfId="5" applyNumberFormat="1" applyFont="1" applyBorder="1" applyAlignment="1">
      <alignment horizontal="center" vertical="center" wrapText="1"/>
    </xf>
    <xf numFmtId="178" fontId="8" fillId="0" borderId="29" xfId="5" applyNumberFormat="1" applyFont="1" applyBorder="1" applyAlignment="1">
      <alignment horizontal="center" vertical="center" wrapText="1"/>
    </xf>
    <xf numFmtId="178" fontId="8" fillId="0" borderId="25" xfId="5" applyNumberFormat="1" applyFont="1" applyBorder="1" applyAlignment="1">
      <alignment horizontal="center" vertical="center" wrapText="1"/>
    </xf>
    <xf numFmtId="178" fontId="8" fillId="0" borderId="17" xfId="5" applyNumberFormat="1" applyFont="1" applyBorder="1" applyAlignment="1">
      <alignment horizontal="center" vertical="center" wrapText="1"/>
    </xf>
    <xf numFmtId="178" fontId="8" fillId="0" borderId="10" xfId="5" applyNumberFormat="1" applyFont="1" applyBorder="1" applyAlignment="1">
      <alignment horizontal="center" vertical="center" shrinkToFit="1"/>
    </xf>
    <xf numFmtId="178" fontId="8" fillId="0" borderId="20" xfId="5" applyNumberFormat="1" applyFont="1" applyBorder="1" applyAlignment="1">
      <alignment horizontal="center" vertical="center" shrinkToFit="1"/>
    </xf>
    <xf numFmtId="178" fontId="8" fillId="0" borderId="11" xfId="5" applyNumberFormat="1" applyFont="1" applyBorder="1" applyAlignment="1">
      <alignment horizontal="center" vertical="center" shrinkToFit="1"/>
    </xf>
    <xf numFmtId="178" fontId="8" fillId="0" borderId="17" xfId="5" applyNumberFormat="1" applyFont="1" applyBorder="1" applyAlignment="1">
      <alignment horizontal="center" vertical="center"/>
    </xf>
    <xf numFmtId="0" fontId="8" fillId="0" borderId="15" xfId="0" applyFont="1" applyBorder="1" applyAlignment="1">
      <alignment vertical="center"/>
    </xf>
    <xf numFmtId="0" fontId="8" fillId="0" borderId="28" xfId="0" applyFont="1" applyBorder="1" applyAlignment="1">
      <alignment vertical="center"/>
    </xf>
    <xf numFmtId="0" fontId="8" fillId="0" borderId="28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/>
    </xf>
    <xf numFmtId="0" fontId="5" fillId="0" borderId="2" xfId="5" applyFont="1" applyFill="1" applyBorder="1" applyAlignment="1">
      <alignment horizontal="center" vertical="distributed" textRotation="255"/>
    </xf>
    <xf numFmtId="0" fontId="5" fillId="0" borderId="24" xfId="5" applyFont="1" applyFill="1" applyBorder="1" applyAlignment="1">
      <alignment horizontal="center" vertical="distributed" textRotation="255"/>
    </xf>
    <xf numFmtId="0" fontId="13" fillId="0" borderId="18" xfId="5" applyFont="1" applyFill="1" applyBorder="1" applyAlignment="1">
      <alignment horizontal="center" vertical="distributed" textRotation="255"/>
    </xf>
    <xf numFmtId="0" fontId="13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distributed" textRotation="255"/>
    </xf>
    <xf numFmtId="0" fontId="5" fillId="0" borderId="23" xfId="5" applyFont="1" applyFill="1" applyBorder="1" applyAlignment="1">
      <alignment horizontal="center" vertical="distributed" textRotation="255"/>
    </xf>
    <xf numFmtId="0" fontId="31" fillId="0" borderId="18" xfId="5" applyFont="1" applyFill="1" applyBorder="1" applyAlignment="1">
      <alignment horizontal="center" vertical="distributed" textRotation="255" wrapText="1"/>
    </xf>
    <xf numFmtId="0" fontId="31" fillId="0" borderId="23" xfId="5" applyFont="1" applyFill="1" applyBorder="1" applyAlignment="1">
      <alignment horizontal="center" vertical="distributed" textRotation="255"/>
    </xf>
    <xf numFmtId="0" fontId="5" fillId="0" borderId="18" xfId="5" applyFont="1" applyFill="1" applyBorder="1" applyAlignment="1">
      <alignment horizontal="center" vertical="center"/>
    </xf>
    <xf numFmtId="0" fontId="13" fillId="0" borderId="2" xfId="5" applyFont="1" applyFill="1" applyBorder="1" applyAlignment="1">
      <alignment horizontal="center" vertical="distributed" textRotation="255"/>
    </xf>
    <xf numFmtId="0" fontId="13" fillId="0" borderId="24" xfId="5" applyFont="1" applyFill="1" applyBorder="1" applyAlignment="1">
      <alignment horizontal="center" vertical="distributed" textRotation="255"/>
    </xf>
  </cellXfs>
  <cellStyles count="22">
    <cellStyle name="桁区切り" xfId="14" builtinId="6"/>
    <cellStyle name="桁区切り 2" xfId="3" xr:uid="{00000000-0005-0000-0000-000001000000}"/>
    <cellStyle name="桁区切り 2 2" xfId="17" xr:uid="{00000000-0005-0000-0000-000002000000}"/>
    <cellStyle name="通貨 2" xfId="8" xr:uid="{00000000-0005-0000-0000-000003000000}"/>
    <cellStyle name="通貨 2 2" xfId="21" xr:uid="{00000000-0005-0000-0000-000004000000}"/>
    <cellStyle name="標準" xfId="0" builtinId="0"/>
    <cellStyle name="標準 10" xfId="2" xr:uid="{00000000-0005-0000-0000-000006000000}"/>
    <cellStyle name="標準 2" xfId="1" xr:uid="{00000000-0005-0000-0000-000007000000}"/>
    <cellStyle name="標準 2 2" xfId="5" xr:uid="{00000000-0005-0000-0000-000008000000}"/>
    <cellStyle name="標準 2 2 2" xfId="9" xr:uid="{00000000-0005-0000-0000-000009000000}"/>
    <cellStyle name="標準 2 2 3" xfId="18" xr:uid="{00000000-0005-0000-0000-00000A000000}"/>
    <cellStyle name="標準 2 3" xfId="4" xr:uid="{00000000-0005-0000-0000-00000B000000}"/>
    <cellStyle name="標準 2 4" xfId="16" xr:uid="{00000000-0005-0000-0000-00000C000000}"/>
    <cellStyle name="標準 3" xfId="6" xr:uid="{00000000-0005-0000-0000-00000D000000}"/>
    <cellStyle name="標準 3 2" xfId="7" xr:uid="{00000000-0005-0000-0000-00000E000000}"/>
    <cellStyle name="標準 3 2 2" xfId="20" xr:uid="{00000000-0005-0000-0000-00000F000000}"/>
    <cellStyle name="標準 3 3" xfId="10" xr:uid="{00000000-0005-0000-0000-000010000000}"/>
    <cellStyle name="標準 3 4" xfId="19" xr:uid="{00000000-0005-0000-0000-000011000000}"/>
    <cellStyle name="標準 4" xfId="11" xr:uid="{00000000-0005-0000-0000-000012000000}"/>
    <cellStyle name="標準 5" xfId="12" xr:uid="{00000000-0005-0000-0000-000013000000}"/>
    <cellStyle name="標準 6" xfId="13" xr:uid="{00000000-0005-0000-0000-000014000000}"/>
    <cellStyle name="標準 7" xfId="15" xr:uid="{00000000-0005-0000-0000-00001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sharedStrings" Target="sharedStrings.xml" /><Relationship Id="rId5" Type="http://schemas.openxmlformats.org/officeDocument/2006/relationships/worksheet" Target="worksheets/sheet5.xml" /><Relationship Id="rId10" Type="http://schemas.openxmlformats.org/officeDocument/2006/relationships/styles" Target="styles.xml" /><Relationship Id="rId4" Type="http://schemas.openxmlformats.org/officeDocument/2006/relationships/worksheet" Target="worksheets/sheet4.xml" /><Relationship Id="rId9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7</xdr:row>
      <xdr:rowOff>76200</xdr:rowOff>
    </xdr:from>
    <xdr:to>
      <xdr:col>1</xdr:col>
      <xdr:colOff>123825</xdr:colOff>
      <xdr:row>9</xdr:row>
      <xdr:rowOff>361950</xdr:rowOff>
    </xdr:to>
    <xdr:sp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/>
        </xdr:cNvSpPr>
      </xdr:nvSpPr>
      <xdr:spPr bwMode="auto">
        <a:xfrm>
          <a:off x="342900" y="2800350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2</xdr:row>
      <xdr:rowOff>9525</xdr:rowOff>
    </xdr:from>
    <xdr:to>
      <xdr:col>3</xdr:col>
      <xdr:colOff>0</xdr:colOff>
      <xdr:row>4</xdr:row>
      <xdr:rowOff>0</xdr:rowOff>
    </xdr:to>
    <xdr:sp textlink="">
      <xdr:nvSpPr>
        <xdr:cNvPr id="3" name="Line 4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38100" y="600075"/>
          <a:ext cx="1047750" cy="923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47625</xdr:colOff>
      <xdr:row>4</xdr:row>
      <xdr:rowOff>85725</xdr:rowOff>
    </xdr:from>
    <xdr:to>
      <xdr:col>1</xdr:col>
      <xdr:colOff>123825</xdr:colOff>
      <xdr:row>6</xdr:row>
      <xdr:rowOff>371475</xdr:rowOff>
    </xdr:to>
    <xdr:sp textlink="">
      <xdr:nvSpPr>
        <xdr:cNvPr id="8" name="AutoShape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/>
        </xdr:cNvSpPr>
      </xdr:nvSpPr>
      <xdr:spPr bwMode="auto">
        <a:xfrm>
          <a:off x="342900" y="1609725"/>
          <a:ext cx="76200" cy="1085850"/>
        </a:xfrm>
        <a:prstGeom prst="leftBrace">
          <a:avLst>
            <a:gd name="adj1" fmla="val 1187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0</xdr:col>
      <xdr:colOff>685800</xdr:colOff>
      <xdr:row>4</xdr:row>
      <xdr:rowOff>847725</xdr:rowOff>
    </xdr:to>
    <xdr:sp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ShapeType="1"/>
        </xdr:cNvSpPr>
      </xdr:nvSpPr>
      <xdr:spPr bwMode="auto">
        <a:xfrm flipH="1" flipV="1">
          <a:off x="0" y="7334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0</xdr:colOff>
      <xdr:row>7</xdr:row>
      <xdr:rowOff>0</xdr:rowOff>
    </xdr:from>
    <xdr:to>
      <xdr:col>0</xdr:col>
      <xdr:colOff>0</xdr:colOff>
      <xdr:row>7</xdr:row>
      <xdr:rowOff>0</xdr:rowOff>
    </xdr:to>
    <xdr:sp textlink="">
      <xdr:nvSpPr>
        <xdr:cNvPr id="3" name="AutoShape 7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0" y="25336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9525</xdr:rowOff>
    </xdr:from>
    <xdr:to>
      <xdr:col>0</xdr:col>
      <xdr:colOff>685800</xdr:colOff>
      <xdr:row>14</xdr:row>
      <xdr:rowOff>847725</xdr:rowOff>
    </xdr:to>
    <xdr:sp textlink="">
      <xdr:nvSpPr>
        <xdr:cNvPr id="4" name="Line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 flipV="1">
          <a:off x="0" y="3552825"/>
          <a:ext cx="685800" cy="1285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00B0F0"/>
    <pageSetUpPr fitToPage="1"/>
  </sheetPr>
  <dimension ref="A1:AB16"/>
  <sheetViews>
    <sheetView showGridLines="0" tabSelected="1" zoomScale="90" zoomScaleNormal="90" zoomScalePageLayoutView="50" workbookViewId="0"/>
  </sheetViews>
  <sheetFormatPr defaultColWidth="12.5" defaultRowHeight="17.25" x14ac:dyDescent="0.2"/>
  <cols>
    <col min="1" max="1" width="4.125" style="41" customWidth="1"/>
    <col min="2" max="2" width="2.125" style="41" customWidth="1"/>
    <col min="3" max="3" width="9" style="41" customWidth="1"/>
    <col min="4" max="10" width="8.125" style="41" customWidth="1"/>
    <col min="11" max="11" width="6.375" style="41" customWidth="1"/>
    <col min="12" max="27" width="5.5" style="41" customWidth="1"/>
    <col min="28" max="56" width="12.5" style="41" customWidth="1"/>
    <col min="57" max="261" width="12.5" style="41"/>
    <col min="262" max="262" width="4.125" style="41" customWidth="1"/>
    <col min="263" max="263" width="2.125" style="41" customWidth="1"/>
    <col min="264" max="264" width="9" style="41" customWidth="1"/>
    <col min="265" max="266" width="8.125" style="41" customWidth="1"/>
    <col min="267" max="267" width="6.375" style="41" customWidth="1"/>
    <col min="268" max="283" width="5.5" style="41" customWidth="1"/>
    <col min="284" max="312" width="12.5" style="41" customWidth="1"/>
    <col min="313" max="517" width="12.5" style="41"/>
    <col min="518" max="518" width="4.125" style="41" customWidth="1"/>
    <col min="519" max="519" width="2.125" style="41" customWidth="1"/>
    <col min="520" max="520" width="9" style="41" customWidth="1"/>
    <col min="521" max="522" width="8.125" style="41" customWidth="1"/>
    <col min="523" max="523" width="6.375" style="41" customWidth="1"/>
    <col min="524" max="539" width="5.5" style="41" customWidth="1"/>
    <col min="540" max="568" width="12.5" style="41" customWidth="1"/>
    <col min="569" max="773" width="12.5" style="41"/>
    <col min="774" max="774" width="4.125" style="41" customWidth="1"/>
    <col min="775" max="775" width="2.125" style="41" customWidth="1"/>
    <col min="776" max="776" width="9" style="41" customWidth="1"/>
    <col min="777" max="778" width="8.125" style="41" customWidth="1"/>
    <col min="779" max="779" width="6.375" style="41" customWidth="1"/>
    <col min="780" max="795" width="5.5" style="41" customWidth="1"/>
    <col min="796" max="824" width="12.5" style="41" customWidth="1"/>
    <col min="825" max="1029" width="12.5" style="41"/>
    <col min="1030" max="1030" width="4.125" style="41" customWidth="1"/>
    <col min="1031" max="1031" width="2.125" style="41" customWidth="1"/>
    <col min="1032" max="1032" width="9" style="41" customWidth="1"/>
    <col min="1033" max="1034" width="8.125" style="41" customWidth="1"/>
    <col min="1035" max="1035" width="6.375" style="41" customWidth="1"/>
    <col min="1036" max="1051" width="5.5" style="41" customWidth="1"/>
    <col min="1052" max="1080" width="12.5" style="41" customWidth="1"/>
    <col min="1081" max="1285" width="12.5" style="41"/>
    <col min="1286" max="1286" width="4.125" style="41" customWidth="1"/>
    <col min="1287" max="1287" width="2.125" style="41" customWidth="1"/>
    <col min="1288" max="1288" width="9" style="41" customWidth="1"/>
    <col min="1289" max="1290" width="8.125" style="41" customWidth="1"/>
    <col min="1291" max="1291" width="6.375" style="41" customWidth="1"/>
    <col min="1292" max="1307" width="5.5" style="41" customWidth="1"/>
    <col min="1308" max="1336" width="12.5" style="41" customWidth="1"/>
    <col min="1337" max="1541" width="12.5" style="41"/>
    <col min="1542" max="1542" width="4.125" style="41" customWidth="1"/>
    <col min="1543" max="1543" width="2.125" style="41" customWidth="1"/>
    <col min="1544" max="1544" width="9" style="41" customWidth="1"/>
    <col min="1545" max="1546" width="8.125" style="41" customWidth="1"/>
    <col min="1547" max="1547" width="6.375" style="41" customWidth="1"/>
    <col min="1548" max="1563" width="5.5" style="41" customWidth="1"/>
    <col min="1564" max="1592" width="12.5" style="41" customWidth="1"/>
    <col min="1593" max="1797" width="12.5" style="41"/>
    <col min="1798" max="1798" width="4.125" style="41" customWidth="1"/>
    <col min="1799" max="1799" width="2.125" style="41" customWidth="1"/>
    <col min="1800" max="1800" width="9" style="41" customWidth="1"/>
    <col min="1801" max="1802" width="8.125" style="41" customWidth="1"/>
    <col min="1803" max="1803" width="6.375" style="41" customWidth="1"/>
    <col min="1804" max="1819" width="5.5" style="41" customWidth="1"/>
    <col min="1820" max="1848" width="12.5" style="41" customWidth="1"/>
    <col min="1849" max="2053" width="12.5" style="41"/>
    <col min="2054" max="2054" width="4.125" style="41" customWidth="1"/>
    <col min="2055" max="2055" width="2.125" style="41" customWidth="1"/>
    <col min="2056" max="2056" width="9" style="41" customWidth="1"/>
    <col min="2057" max="2058" width="8.125" style="41" customWidth="1"/>
    <col min="2059" max="2059" width="6.375" style="41" customWidth="1"/>
    <col min="2060" max="2075" width="5.5" style="41" customWidth="1"/>
    <col min="2076" max="2104" width="12.5" style="41" customWidth="1"/>
    <col min="2105" max="2309" width="12.5" style="41"/>
    <col min="2310" max="2310" width="4.125" style="41" customWidth="1"/>
    <col min="2311" max="2311" width="2.125" style="41" customWidth="1"/>
    <col min="2312" max="2312" width="9" style="41" customWidth="1"/>
    <col min="2313" max="2314" width="8.125" style="41" customWidth="1"/>
    <col min="2315" max="2315" width="6.375" style="41" customWidth="1"/>
    <col min="2316" max="2331" width="5.5" style="41" customWidth="1"/>
    <col min="2332" max="2360" width="12.5" style="41" customWidth="1"/>
    <col min="2361" max="2565" width="12.5" style="41"/>
    <col min="2566" max="2566" width="4.125" style="41" customWidth="1"/>
    <col min="2567" max="2567" width="2.125" style="41" customWidth="1"/>
    <col min="2568" max="2568" width="9" style="41" customWidth="1"/>
    <col min="2569" max="2570" width="8.125" style="41" customWidth="1"/>
    <col min="2571" max="2571" width="6.375" style="41" customWidth="1"/>
    <col min="2572" max="2587" width="5.5" style="41" customWidth="1"/>
    <col min="2588" max="2616" width="12.5" style="41" customWidth="1"/>
    <col min="2617" max="2821" width="12.5" style="41"/>
    <col min="2822" max="2822" width="4.125" style="41" customWidth="1"/>
    <col min="2823" max="2823" width="2.125" style="41" customWidth="1"/>
    <col min="2824" max="2824" width="9" style="41" customWidth="1"/>
    <col min="2825" max="2826" width="8.125" style="41" customWidth="1"/>
    <col min="2827" max="2827" width="6.375" style="41" customWidth="1"/>
    <col min="2828" max="2843" width="5.5" style="41" customWidth="1"/>
    <col min="2844" max="2872" width="12.5" style="41" customWidth="1"/>
    <col min="2873" max="3077" width="12.5" style="41"/>
    <col min="3078" max="3078" width="4.125" style="41" customWidth="1"/>
    <col min="3079" max="3079" width="2.125" style="41" customWidth="1"/>
    <col min="3080" max="3080" width="9" style="41" customWidth="1"/>
    <col min="3081" max="3082" width="8.125" style="41" customWidth="1"/>
    <col min="3083" max="3083" width="6.375" style="41" customWidth="1"/>
    <col min="3084" max="3099" width="5.5" style="41" customWidth="1"/>
    <col min="3100" max="3128" width="12.5" style="41" customWidth="1"/>
    <col min="3129" max="3333" width="12.5" style="41"/>
    <col min="3334" max="3334" width="4.125" style="41" customWidth="1"/>
    <col min="3335" max="3335" width="2.125" style="41" customWidth="1"/>
    <col min="3336" max="3336" width="9" style="41" customWidth="1"/>
    <col min="3337" max="3338" width="8.125" style="41" customWidth="1"/>
    <col min="3339" max="3339" width="6.375" style="41" customWidth="1"/>
    <col min="3340" max="3355" width="5.5" style="41" customWidth="1"/>
    <col min="3356" max="3384" width="12.5" style="41" customWidth="1"/>
    <col min="3385" max="3589" width="12.5" style="41"/>
    <col min="3590" max="3590" width="4.125" style="41" customWidth="1"/>
    <col min="3591" max="3591" width="2.125" style="41" customWidth="1"/>
    <col min="3592" max="3592" width="9" style="41" customWidth="1"/>
    <col min="3593" max="3594" width="8.125" style="41" customWidth="1"/>
    <col min="3595" max="3595" width="6.375" style="41" customWidth="1"/>
    <col min="3596" max="3611" width="5.5" style="41" customWidth="1"/>
    <col min="3612" max="3640" width="12.5" style="41" customWidth="1"/>
    <col min="3641" max="3845" width="12.5" style="41"/>
    <col min="3846" max="3846" width="4.125" style="41" customWidth="1"/>
    <col min="3847" max="3847" width="2.125" style="41" customWidth="1"/>
    <col min="3848" max="3848" width="9" style="41" customWidth="1"/>
    <col min="3849" max="3850" width="8.125" style="41" customWidth="1"/>
    <col min="3851" max="3851" width="6.375" style="41" customWidth="1"/>
    <col min="3852" max="3867" width="5.5" style="41" customWidth="1"/>
    <col min="3868" max="3896" width="12.5" style="41" customWidth="1"/>
    <col min="3897" max="4101" width="12.5" style="41"/>
    <col min="4102" max="4102" width="4.125" style="41" customWidth="1"/>
    <col min="4103" max="4103" width="2.125" style="41" customWidth="1"/>
    <col min="4104" max="4104" width="9" style="41" customWidth="1"/>
    <col min="4105" max="4106" width="8.125" style="41" customWidth="1"/>
    <col min="4107" max="4107" width="6.375" style="41" customWidth="1"/>
    <col min="4108" max="4123" width="5.5" style="41" customWidth="1"/>
    <col min="4124" max="4152" width="12.5" style="41" customWidth="1"/>
    <col min="4153" max="4357" width="12.5" style="41"/>
    <col min="4358" max="4358" width="4.125" style="41" customWidth="1"/>
    <col min="4359" max="4359" width="2.125" style="41" customWidth="1"/>
    <col min="4360" max="4360" width="9" style="41" customWidth="1"/>
    <col min="4361" max="4362" width="8.125" style="41" customWidth="1"/>
    <col min="4363" max="4363" width="6.375" style="41" customWidth="1"/>
    <col min="4364" max="4379" width="5.5" style="41" customWidth="1"/>
    <col min="4380" max="4408" width="12.5" style="41" customWidth="1"/>
    <col min="4409" max="4613" width="12.5" style="41"/>
    <col min="4614" max="4614" width="4.125" style="41" customWidth="1"/>
    <col min="4615" max="4615" width="2.125" style="41" customWidth="1"/>
    <col min="4616" max="4616" width="9" style="41" customWidth="1"/>
    <col min="4617" max="4618" width="8.125" style="41" customWidth="1"/>
    <col min="4619" max="4619" width="6.375" style="41" customWidth="1"/>
    <col min="4620" max="4635" width="5.5" style="41" customWidth="1"/>
    <col min="4636" max="4664" width="12.5" style="41" customWidth="1"/>
    <col min="4665" max="4869" width="12.5" style="41"/>
    <col min="4870" max="4870" width="4.125" style="41" customWidth="1"/>
    <col min="4871" max="4871" width="2.125" style="41" customWidth="1"/>
    <col min="4872" max="4872" width="9" style="41" customWidth="1"/>
    <col min="4873" max="4874" width="8.125" style="41" customWidth="1"/>
    <col min="4875" max="4875" width="6.375" style="41" customWidth="1"/>
    <col min="4876" max="4891" width="5.5" style="41" customWidth="1"/>
    <col min="4892" max="4920" width="12.5" style="41" customWidth="1"/>
    <col min="4921" max="5125" width="12.5" style="41"/>
    <col min="5126" max="5126" width="4.125" style="41" customWidth="1"/>
    <col min="5127" max="5127" width="2.125" style="41" customWidth="1"/>
    <col min="5128" max="5128" width="9" style="41" customWidth="1"/>
    <col min="5129" max="5130" width="8.125" style="41" customWidth="1"/>
    <col min="5131" max="5131" width="6.375" style="41" customWidth="1"/>
    <col min="5132" max="5147" width="5.5" style="41" customWidth="1"/>
    <col min="5148" max="5176" width="12.5" style="41" customWidth="1"/>
    <col min="5177" max="5381" width="12.5" style="41"/>
    <col min="5382" max="5382" width="4.125" style="41" customWidth="1"/>
    <col min="5383" max="5383" width="2.125" style="41" customWidth="1"/>
    <col min="5384" max="5384" width="9" style="41" customWidth="1"/>
    <col min="5385" max="5386" width="8.125" style="41" customWidth="1"/>
    <col min="5387" max="5387" width="6.375" style="41" customWidth="1"/>
    <col min="5388" max="5403" width="5.5" style="41" customWidth="1"/>
    <col min="5404" max="5432" width="12.5" style="41" customWidth="1"/>
    <col min="5433" max="5637" width="12.5" style="41"/>
    <col min="5638" max="5638" width="4.125" style="41" customWidth="1"/>
    <col min="5639" max="5639" width="2.125" style="41" customWidth="1"/>
    <col min="5640" max="5640" width="9" style="41" customWidth="1"/>
    <col min="5641" max="5642" width="8.125" style="41" customWidth="1"/>
    <col min="5643" max="5643" width="6.375" style="41" customWidth="1"/>
    <col min="5644" max="5659" width="5.5" style="41" customWidth="1"/>
    <col min="5660" max="5688" width="12.5" style="41" customWidth="1"/>
    <col min="5689" max="5893" width="12.5" style="41"/>
    <col min="5894" max="5894" width="4.125" style="41" customWidth="1"/>
    <col min="5895" max="5895" width="2.125" style="41" customWidth="1"/>
    <col min="5896" max="5896" width="9" style="41" customWidth="1"/>
    <col min="5897" max="5898" width="8.125" style="41" customWidth="1"/>
    <col min="5899" max="5899" width="6.375" style="41" customWidth="1"/>
    <col min="5900" max="5915" width="5.5" style="41" customWidth="1"/>
    <col min="5916" max="5944" width="12.5" style="41" customWidth="1"/>
    <col min="5945" max="6149" width="12.5" style="41"/>
    <col min="6150" max="6150" width="4.125" style="41" customWidth="1"/>
    <col min="6151" max="6151" width="2.125" style="41" customWidth="1"/>
    <col min="6152" max="6152" width="9" style="41" customWidth="1"/>
    <col min="6153" max="6154" width="8.125" style="41" customWidth="1"/>
    <col min="6155" max="6155" width="6.375" style="41" customWidth="1"/>
    <col min="6156" max="6171" width="5.5" style="41" customWidth="1"/>
    <col min="6172" max="6200" width="12.5" style="41" customWidth="1"/>
    <col min="6201" max="6405" width="12.5" style="41"/>
    <col min="6406" max="6406" width="4.125" style="41" customWidth="1"/>
    <col min="6407" max="6407" width="2.125" style="41" customWidth="1"/>
    <col min="6408" max="6408" width="9" style="41" customWidth="1"/>
    <col min="6409" max="6410" width="8.125" style="41" customWidth="1"/>
    <col min="6411" max="6411" width="6.375" style="41" customWidth="1"/>
    <col min="6412" max="6427" width="5.5" style="41" customWidth="1"/>
    <col min="6428" max="6456" width="12.5" style="41" customWidth="1"/>
    <col min="6457" max="6661" width="12.5" style="41"/>
    <col min="6662" max="6662" width="4.125" style="41" customWidth="1"/>
    <col min="6663" max="6663" width="2.125" style="41" customWidth="1"/>
    <col min="6664" max="6664" width="9" style="41" customWidth="1"/>
    <col min="6665" max="6666" width="8.125" style="41" customWidth="1"/>
    <col min="6667" max="6667" width="6.375" style="41" customWidth="1"/>
    <col min="6668" max="6683" width="5.5" style="41" customWidth="1"/>
    <col min="6684" max="6712" width="12.5" style="41" customWidth="1"/>
    <col min="6713" max="6917" width="12.5" style="41"/>
    <col min="6918" max="6918" width="4.125" style="41" customWidth="1"/>
    <col min="6919" max="6919" width="2.125" style="41" customWidth="1"/>
    <col min="6920" max="6920" width="9" style="41" customWidth="1"/>
    <col min="6921" max="6922" width="8.125" style="41" customWidth="1"/>
    <col min="6923" max="6923" width="6.375" style="41" customWidth="1"/>
    <col min="6924" max="6939" width="5.5" style="41" customWidth="1"/>
    <col min="6940" max="6968" width="12.5" style="41" customWidth="1"/>
    <col min="6969" max="7173" width="12.5" style="41"/>
    <col min="7174" max="7174" width="4.125" style="41" customWidth="1"/>
    <col min="7175" max="7175" width="2.125" style="41" customWidth="1"/>
    <col min="7176" max="7176" width="9" style="41" customWidth="1"/>
    <col min="7177" max="7178" width="8.125" style="41" customWidth="1"/>
    <col min="7179" max="7179" width="6.375" style="41" customWidth="1"/>
    <col min="7180" max="7195" width="5.5" style="41" customWidth="1"/>
    <col min="7196" max="7224" width="12.5" style="41" customWidth="1"/>
    <col min="7225" max="7429" width="12.5" style="41"/>
    <col min="7430" max="7430" width="4.125" style="41" customWidth="1"/>
    <col min="7431" max="7431" width="2.125" style="41" customWidth="1"/>
    <col min="7432" max="7432" width="9" style="41" customWidth="1"/>
    <col min="7433" max="7434" width="8.125" style="41" customWidth="1"/>
    <col min="7435" max="7435" width="6.375" style="41" customWidth="1"/>
    <col min="7436" max="7451" width="5.5" style="41" customWidth="1"/>
    <col min="7452" max="7480" width="12.5" style="41" customWidth="1"/>
    <col min="7481" max="7685" width="12.5" style="41"/>
    <col min="7686" max="7686" width="4.125" style="41" customWidth="1"/>
    <col min="7687" max="7687" width="2.125" style="41" customWidth="1"/>
    <col min="7688" max="7688" width="9" style="41" customWidth="1"/>
    <col min="7689" max="7690" width="8.125" style="41" customWidth="1"/>
    <col min="7691" max="7691" width="6.375" style="41" customWidth="1"/>
    <col min="7692" max="7707" width="5.5" style="41" customWidth="1"/>
    <col min="7708" max="7736" width="12.5" style="41" customWidth="1"/>
    <col min="7737" max="7941" width="12.5" style="41"/>
    <col min="7942" max="7942" width="4.125" style="41" customWidth="1"/>
    <col min="7943" max="7943" width="2.125" style="41" customWidth="1"/>
    <col min="7944" max="7944" width="9" style="41" customWidth="1"/>
    <col min="7945" max="7946" width="8.125" style="41" customWidth="1"/>
    <col min="7947" max="7947" width="6.375" style="41" customWidth="1"/>
    <col min="7948" max="7963" width="5.5" style="41" customWidth="1"/>
    <col min="7964" max="7992" width="12.5" style="41" customWidth="1"/>
    <col min="7993" max="8197" width="12.5" style="41"/>
    <col min="8198" max="8198" width="4.125" style="41" customWidth="1"/>
    <col min="8199" max="8199" width="2.125" style="41" customWidth="1"/>
    <col min="8200" max="8200" width="9" style="41" customWidth="1"/>
    <col min="8201" max="8202" width="8.125" style="41" customWidth="1"/>
    <col min="8203" max="8203" width="6.375" style="41" customWidth="1"/>
    <col min="8204" max="8219" width="5.5" style="41" customWidth="1"/>
    <col min="8220" max="8248" width="12.5" style="41" customWidth="1"/>
    <col min="8249" max="8453" width="12.5" style="41"/>
    <col min="8454" max="8454" width="4.125" style="41" customWidth="1"/>
    <col min="8455" max="8455" width="2.125" style="41" customWidth="1"/>
    <col min="8456" max="8456" width="9" style="41" customWidth="1"/>
    <col min="8457" max="8458" width="8.125" style="41" customWidth="1"/>
    <col min="8459" max="8459" width="6.375" style="41" customWidth="1"/>
    <col min="8460" max="8475" width="5.5" style="41" customWidth="1"/>
    <col min="8476" max="8504" width="12.5" style="41" customWidth="1"/>
    <col min="8505" max="8709" width="12.5" style="41"/>
    <col min="8710" max="8710" width="4.125" style="41" customWidth="1"/>
    <col min="8711" max="8711" width="2.125" style="41" customWidth="1"/>
    <col min="8712" max="8712" width="9" style="41" customWidth="1"/>
    <col min="8713" max="8714" width="8.125" style="41" customWidth="1"/>
    <col min="8715" max="8715" width="6.375" style="41" customWidth="1"/>
    <col min="8716" max="8731" width="5.5" style="41" customWidth="1"/>
    <col min="8732" max="8760" width="12.5" style="41" customWidth="1"/>
    <col min="8761" max="8965" width="12.5" style="41"/>
    <col min="8966" max="8966" width="4.125" style="41" customWidth="1"/>
    <col min="8967" max="8967" width="2.125" style="41" customWidth="1"/>
    <col min="8968" max="8968" width="9" style="41" customWidth="1"/>
    <col min="8969" max="8970" width="8.125" style="41" customWidth="1"/>
    <col min="8971" max="8971" width="6.375" style="41" customWidth="1"/>
    <col min="8972" max="8987" width="5.5" style="41" customWidth="1"/>
    <col min="8988" max="9016" width="12.5" style="41" customWidth="1"/>
    <col min="9017" max="9221" width="12.5" style="41"/>
    <col min="9222" max="9222" width="4.125" style="41" customWidth="1"/>
    <col min="9223" max="9223" width="2.125" style="41" customWidth="1"/>
    <col min="9224" max="9224" width="9" style="41" customWidth="1"/>
    <col min="9225" max="9226" width="8.125" style="41" customWidth="1"/>
    <col min="9227" max="9227" width="6.375" style="41" customWidth="1"/>
    <col min="9228" max="9243" width="5.5" style="41" customWidth="1"/>
    <col min="9244" max="9272" width="12.5" style="41" customWidth="1"/>
    <col min="9273" max="9477" width="12.5" style="41"/>
    <col min="9478" max="9478" width="4.125" style="41" customWidth="1"/>
    <col min="9479" max="9479" width="2.125" style="41" customWidth="1"/>
    <col min="9480" max="9480" width="9" style="41" customWidth="1"/>
    <col min="9481" max="9482" width="8.125" style="41" customWidth="1"/>
    <col min="9483" max="9483" width="6.375" style="41" customWidth="1"/>
    <col min="9484" max="9499" width="5.5" style="41" customWidth="1"/>
    <col min="9500" max="9528" width="12.5" style="41" customWidth="1"/>
    <col min="9529" max="9733" width="12.5" style="41"/>
    <col min="9734" max="9734" width="4.125" style="41" customWidth="1"/>
    <col min="9735" max="9735" width="2.125" style="41" customWidth="1"/>
    <col min="9736" max="9736" width="9" style="41" customWidth="1"/>
    <col min="9737" max="9738" width="8.125" style="41" customWidth="1"/>
    <col min="9739" max="9739" width="6.375" style="41" customWidth="1"/>
    <col min="9740" max="9755" width="5.5" style="41" customWidth="1"/>
    <col min="9756" max="9784" width="12.5" style="41" customWidth="1"/>
    <col min="9785" max="9989" width="12.5" style="41"/>
    <col min="9990" max="9990" width="4.125" style="41" customWidth="1"/>
    <col min="9991" max="9991" width="2.125" style="41" customWidth="1"/>
    <col min="9992" max="9992" width="9" style="41" customWidth="1"/>
    <col min="9993" max="9994" width="8.125" style="41" customWidth="1"/>
    <col min="9995" max="9995" width="6.375" style="41" customWidth="1"/>
    <col min="9996" max="10011" width="5.5" style="41" customWidth="1"/>
    <col min="10012" max="10040" width="12.5" style="41" customWidth="1"/>
    <col min="10041" max="10245" width="12.5" style="41"/>
    <col min="10246" max="10246" width="4.125" style="41" customWidth="1"/>
    <col min="10247" max="10247" width="2.125" style="41" customWidth="1"/>
    <col min="10248" max="10248" width="9" style="41" customWidth="1"/>
    <col min="10249" max="10250" width="8.125" style="41" customWidth="1"/>
    <col min="10251" max="10251" width="6.375" style="41" customWidth="1"/>
    <col min="10252" max="10267" width="5.5" style="41" customWidth="1"/>
    <col min="10268" max="10296" width="12.5" style="41" customWidth="1"/>
    <col min="10297" max="10501" width="12.5" style="41"/>
    <col min="10502" max="10502" width="4.125" style="41" customWidth="1"/>
    <col min="10503" max="10503" width="2.125" style="41" customWidth="1"/>
    <col min="10504" max="10504" width="9" style="41" customWidth="1"/>
    <col min="10505" max="10506" width="8.125" style="41" customWidth="1"/>
    <col min="10507" max="10507" width="6.375" style="41" customWidth="1"/>
    <col min="10508" max="10523" width="5.5" style="41" customWidth="1"/>
    <col min="10524" max="10552" width="12.5" style="41" customWidth="1"/>
    <col min="10553" max="10757" width="12.5" style="41"/>
    <col min="10758" max="10758" width="4.125" style="41" customWidth="1"/>
    <col min="10759" max="10759" width="2.125" style="41" customWidth="1"/>
    <col min="10760" max="10760" width="9" style="41" customWidth="1"/>
    <col min="10761" max="10762" width="8.125" style="41" customWidth="1"/>
    <col min="10763" max="10763" width="6.375" style="41" customWidth="1"/>
    <col min="10764" max="10779" width="5.5" style="41" customWidth="1"/>
    <col min="10780" max="10808" width="12.5" style="41" customWidth="1"/>
    <col min="10809" max="11013" width="12.5" style="41"/>
    <col min="11014" max="11014" width="4.125" style="41" customWidth="1"/>
    <col min="11015" max="11015" width="2.125" style="41" customWidth="1"/>
    <col min="11016" max="11016" width="9" style="41" customWidth="1"/>
    <col min="11017" max="11018" width="8.125" style="41" customWidth="1"/>
    <col min="11019" max="11019" width="6.375" style="41" customWidth="1"/>
    <col min="11020" max="11035" width="5.5" style="41" customWidth="1"/>
    <col min="11036" max="11064" width="12.5" style="41" customWidth="1"/>
    <col min="11065" max="11269" width="12.5" style="41"/>
    <col min="11270" max="11270" width="4.125" style="41" customWidth="1"/>
    <col min="11271" max="11271" width="2.125" style="41" customWidth="1"/>
    <col min="11272" max="11272" width="9" style="41" customWidth="1"/>
    <col min="11273" max="11274" width="8.125" style="41" customWidth="1"/>
    <col min="11275" max="11275" width="6.375" style="41" customWidth="1"/>
    <col min="11276" max="11291" width="5.5" style="41" customWidth="1"/>
    <col min="11292" max="11320" width="12.5" style="41" customWidth="1"/>
    <col min="11321" max="11525" width="12.5" style="41"/>
    <col min="11526" max="11526" width="4.125" style="41" customWidth="1"/>
    <col min="11527" max="11527" width="2.125" style="41" customWidth="1"/>
    <col min="11528" max="11528" width="9" style="41" customWidth="1"/>
    <col min="11529" max="11530" width="8.125" style="41" customWidth="1"/>
    <col min="11531" max="11531" width="6.375" style="41" customWidth="1"/>
    <col min="11532" max="11547" width="5.5" style="41" customWidth="1"/>
    <col min="11548" max="11576" width="12.5" style="41" customWidth="1"/>
    <col min="11577" max="11781" width="12.5" style="41"/>
    <col min="11782" max="11782" width="4.125" style="41" customWidth="1"/>
    <col min="11783" max="11783" width="2.125" style="41" customWidth="1"/>
    <col min="11784" max="11784" width="9" style="41" customWidth="1"/>
    <col min="11785" max="11786" width="8.125" style="41" customWidth="1"/>
    <col min="11787" max="11787" width="6.375" style="41" customWidth="1"/>
    <col min="11788" max="11803" width="5.5" style="41" customWidth="1"/>
    <col min="11804" max="11832" width="12.5" style="41" customWidth="1"/>
    <col min="11833" max="12037" width="12.5" style="41"/>
    <col min="12038" max="12038" width="4.125" style="41" customWidth="1"/>
    <col min="12039" max="12039" width="2.125" style="41" customWidth="1"/>
    <col min="12040" max="12040" width="9" style="41" customWidth="1"/>
    <col min="12041" max="12042" width="8.125" style="41" customWidth="1"/>
    <col min="12043" max="12043" width="6.375" style="41" customWidth="1"/>
    <col min="12044" max="12059" width="5.5" style="41" customWidth="1"/>
    <col min="12060" max="12088" width="12.5" style="41" customWidth="1"/>
    <col min="12089" max="12293" width="12.5" style="41"/>
    <col min="12294" max="12294" width="4.125" style="41" customWidth="1"/>
    <col min="12295" max="12295" width="2.125" style="41" customWidth="1"/>
    <col min="12296" max="12296" width="9" style="41" customWidth="1"/>
    <col min="12297" max="12298" width="8.125" style="41" customWidth="1"/>
    <col min="12299" max="12299" width="6.375" style="41" customWidth="1"/>
    <col min="12300" max="12315" width="5.5" style="41" customWidth="1"/>
    <col min="12316" max="12344" width="12.5" style="41" customWidth="1"/>
    <col min="12345" max="12549" width="12.5" style="41"/>
    <col min="12550" max="12550" width="4.125" style="41" customWidth="1"/>
    <col min="12551" max="12551" width="2.125" style="41" customWidth="1"/>
    <col min="12552" max="12552" width="9" style="41" customWidth="1"/>
    <col min="12553" max="12554" width="8.125" style="41" customWidth="1"/>
    <col min="12555" max="12555" width="6.375" style="41" customWidth="1"/>
    <col min="12556" max="12571" width="5.5" style="41" customWidth="1"/>
    <col min="12572" max="12600" width="12.5" style="41" customWidth="1"/>
    <col min="12601" max="12805" width="12.5" style="41"/>
    <col min="12806" max="12806" width="4.125" style="41" customWidth="1"/>
    <col min="12807" max="12807" width="2.125" style="41" customWidth="1"/>
    <col min="12808" max="12808" width="9" style="41" customWidth="1"/>
    <col min="12809" max="12810" width="8.125" style="41" customWidth="1"/>
    <col min="12811" max="12811" width="6.375" style="41" customWidth="1"/>
    <col min="12812" max="12827" width="5.5" style="41" customWidth="1"/>
    <col min="12828" max="12856" width="12.5" style="41" customWidth="1"/>
    <col min="12857" max="13061" width="12.5" style="41"/>
    <col min="13062" max="13062" width="4.125" style="41" customWidth="1"/>
    <col min="13063" max="13063" width="2.125" style="41" customWidth="1"/>
    <col min="13064" max="13064" width="9" style="41" customWidth="1"/>
    <col min="13065" max="13066" width="8.125" style="41" customWidth="1"/>
    <col min="13067" max="13067" width="6.375" style="41" customWidth="1"/>
    <col min="13068" max="13083" width="5.5" style="41" customWidth="1"/>
    <col min="13084" max="13112" width="12.5" style="41" customWidth="1"/>
    <col min="13113" max="13317" width="12.5" style="41"/>
    <col min="13318" max="13318" width="4.125" style="41" customWidth="1"/>
    <col min="13319" max="13319" width="2.125" style="41" customWidth="1"/>
    <col min="13320" max="13320" width="9" style="41" customWidth="1"/>
    <col min="13321" max="13322" width="8.125" style="41" customWidth="1"/>
    <col min="13323" max="13323" width="6.375" style="41" customWidth="1"/>
    <col min="13324" max="13339" width="5.5" style="41" customWidth="1"/>
    <col min="13340" max="13368" width="12.5" style="41" customWidth="1"/>
    <col min="13369" max="13573" width="12.5" style="41"/>
    <col min="13574" max="13574" width="4.125" style="41" customWidth="1"/>
    <col min="13575" max="13575" width="2.125" style="41" customWidth="1"/>
    <col min="13576" max="13576" width="9" style="41" customWidth="1"/>
    <col min="13577" max="13578" width="8.125" style="41" customWidth="1"/>
    <col min="13579" max="13579" width="6.375" style="41" customWidth="1"/>
    <col min="13580" max="13595" width="5.5" style="41" customWidth="1"/>
    <col min="13596" max="13624" width="12.5" style="41" customWidth="1"/>
    <col min="13625" max="13829" width="12.5" style="41"/>
    <col min="13830" max="13830" width="4.125" style="41" customWidth="1"/>
    <col min="13831" max="13831" width="2.125" style="41" customWidth="1"/>
    <col min="13832" max="13832" width="9" style="41" customWidth="1"/>
    <col min="13833" max="13834" width="8.125" style="41" customWidth="1"/>
    <col min="13835" max="13835" width="6.375" style="41" customWidth="1"/>
    <col min="13836" max="13851" width="5.5" style="41" customWidth="1"/>
    <col min="13852" max="13880" width="12.5" style="41" customWidth="1"/>
    <col min="13881" max="14085" width="12.5" style="41"/>
    <col min="14086" max="14086" width="4.125" style="41" customWidth="1"/>
    <col min="14087" max="14087" width="2.125" style="41" customWidth="1"/>
    <col min="14088" max="14088" width="9" style="41" customWidth="1"/>
    <col min="14089" max="14090" width="8.125" style="41" customWidth="1"/>
    <col min="14091" max="14091" width="6.375" style="41" customWidth="1"/>
    <col min="14092" max="14107" width="5.5" style="41" customWidth="1"/>
    <col min="14108" max="14136" width="12.5" style="41" customWidth="1"/>
    <col min="14137" max="14341" width="12.5" style="41"/>
    <col min="14342" max="14342" width="4.125" style="41" customWidth="1"/>
    <col min="14343" max="14343" width="2.125" style="41" customWidth="1"/>
    <col min="14344" max="14344" width="9" style="41" customWidth="1"/>
    <col min="14345" max="14346" width="8.125" style="41" customWidth="1"/>
    <col min="14347" max="14347" width="6.375" style="41" customWidth="1"/>
    <col min="14348" max="14363" width="5.5" style="41" customWidth="1"/>
    <col min="14364" max="14392" width="12.5" style="41" customWidth="1"/>
    <col min="14393" max="14597" width="12.5" style="41"/>
    <col min="14598" max="14598" width="4.125" style="41" customWidth="1"/>
    <col min="14599" max="14599" width="2.125" style="41" customWidth="1"/>
    <col min="14600" max="14600" width="9" style="41" customWidth="1"/>
    <col min="14601" max="14602" width="8.125" style="41" customWidth="1"/>
    <col min="14603" max="14603" width="6.375" style="41" customWidth="1"/>
    <col min="14604" max="14619" width="5.5" style="41" customWidth="1"/>
    <col min="14620" max="14648" width="12.5" style="41" customWidth="1"/>
    <col min="14649" max="14853" width="12.5" style="41"/>
    <col min="14854" max="14854" width="4.125" style="41" customWidth="1"/>
    <col min="14855" max="14855" width="2.125" style="41" customWidth="1"/>
    <col min="14856" max="14856" width="9" style="41" customWidth="1"/>
    <col min="14857" max="14858" width="8.125" style="41" customWidth="1"/>
    <col min="14859" max="14859" width="6.375" style="41" customWidth="1"/>
    <col min="14860" max="14875" width="5.5" style="41" customWidth="1"/>
    <col min="14876" max="14904" width="12.5" style="41" customWidth="1"/>
    <col min="14905" max="15109" width="12.5" style="41"/>
    <col min="15110" max="15110" width="4.125" style="41" customWidth="1"/>
    <col min="15111" max="15111" width="2.125" style="41" customWidth="1"/>
    <col min="15112" max="15112" width="9" style="41" customWidth="1"/>
    <col min="15113" max="15114" width="8.125" style="41" customWidth="1"/>
    <col min="15115" max="15115" width="6.375" style="41" customWidth="1"/>
    <col min="15116" max="15131" width="5.5" style="41" customWidth="1"/>
    <col min="15132" max="15160" width="12.5" style="41" customWidth="1"/>
    <col min="15161" max="15365" width="12.5" style="41"/>
    <col min="15366" max="15366" width="4.125" style="41" customWidth="1"/>
    <col min="15367" max="15367" width="2.125" style="41" customWidth="1"/>
    <col min="15368" max="15368" width="9" style="41" customWidth="1"/>
    <col min="15369" max="15370" width="8.125" style="41" customWidth="1"/>
    <col min="15371" max="15371" width="6.375" style="41" customWidth="1"/>
    <col min="15372" max="15387" width="5.5" style="41" customWidth="1"/>
    <col min="15388" max="15416" width="12.5" style="41" customWidth="1"/>
    <col min="15417" max="15621" width="12.5" style="41"/>
    <col min="15622" max="15622" width="4.125" style="41" customWidth="1"/>
    <col min="15623" max="15623" width="2.125" style="41" customWidth="1"/>
    <col min="15624" max="15624" width="9" style="41" customWidth="1"/>
    <col min="15625" max="15626" width="8.125" style="41" customWidth="1"/>
    <col min="15627" max="15627" width="6.375" style="41" customWidth="1"/>
    <col min="15628" max="15643" width="5.5" style="41" customWidth="1"/>
    <col min="15644" max="15672" width="12.5" style="41" customWidth="1"/>
    <col min="15673" max="15877" width="12.5" style="41"/>
    <col min="15878" max="15878" width="4.125" style="41" customWidth="1"/>
    <col min="15879" max="15879" width="2.125" style="41" customWidth="1"/>
    <col min="15880" max="15880" width="9" style="41" customWidth="1"/>
    <col min="15881" max="15882" width="8.125" style="41" customWidth="1"/>
    <col min="15883" max="15883" width="6.375" style="41" customWidth="1"/>
    <col min="15884" max="15899" width="5.5" style="41" customWidth="1"/>
    <col min="15900" max="15928" width="12.5" style="41" customWidth="1"/>
    <col min="15929" max="16133" width="12.5" style="41"/>
    <col min="16134" max="16134" width="4.125" style="41" customWidth="1"/>
    <col min="16135" max="16135" width="2.125" style="41" customWidth="1"/>
    <col min="16136" max="16136" width="9" style="41" customWidth="1"/>
    <col min="16137" max="16138" width="8.125" style="41" customWidth="1"/>
    <col min="16139" max="16139" width="6.375" style="41" customWidth="1"/>
    <col min="16140" max="16155" width="5.5" style="41" customWidth="1"/>
    <col min="16156" max="16184" width="12.5" style="41" customWidth="1"/>
    <col min="16185" max="16384" width="12.5" style="41"/>
  </cols>
  <sheetData>
    <row r="1" spans="1:28" ht="22.5" customHeight="1" x14ac:dyDescent="0.2">
      <c r="A1" s="355" t="s">
        <v>197</v>
      </c>
      <c r="B1" s="128"/>
      <c r="C1" s="128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</row>
    <row r="2" spans="1:28" ht="24" customHeight="1" thickBot="1" x14ac:dyDescent="0.25">
      <c r="A2" s="119" t="s">
        <v>179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N2" s="84"/>
      <c r="Y2" s="42"/>
      <c r="Z2" s="42"/>
      <c r="AA2" s="42"/>
    </row>
    <row r="3" spans="1:28" s="43" customFormat="1" ht="12" customHeight="1" x14ac:dyDescent="0.15">
      <c r="A3" s="85"/>
      <c r="B3" s="85"/>
      <c r="C3" s="85" t="s">
        <v>100</v>
      </c>
      <c r="D3" s="376" t="s">
        <v>253</v>
      </c>
      <c r="E3" s="376" t="s">
        <v>252</v>
      </c>
      <c r="F3" s="369" t="s">
        <v>141</v>
      </c>
      <c r="G3" s="369" t="s">
        <v>206</v>
      </c>
      <c r="H3" s="365" t="s">
        <v>205</v>
      </c>
      <c r="I3" s="372" t="s">
        <v>240</v>
      </c>
      <c r="J3" s="361" t="s">
        <v>231</v>
      </c>
      <c r="K3" s="241"/>
      <c r="L3" s="242"/>
      <c r="M3" s="242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3"/>
    </row>
    <row r="4" spans="1:28" s="43" customFormat="1" ht="61.5" customHeight="1" x14ac:dyDescent="0.15">
      <c r="A4" s="44" t="s">
        <v>101</v>
      </c>
      <c r="B4" s="44"/>
      <c r="C4" s="44"/>
      <c r="D4" s="370"/>
      <c r="E4" s="370"/>
      <c r="F4" s="370"/>
      <c r="G4" s="370"/>
      <c r="H4" s="366"/>
      <c r="I4" s="373"/>
      <c r="J4" s="362"/>
      <c r="K4" s="244" t="s">
        <v>242</v>
      </c>
      <c r="L4" s="245" t="s">
        <v>24</v>
      </c>
      <c r="M4" s="245" t="s">
        <v>25</v>
      </c>
      <c r="N4" s="245" t="s">
        <v>26</v>
      </c>
      <c r="O4" s="245" t="s">
        <v>243</v>
      </c>
      <c r="P4" s="245" t="s">
        <v>28</v>
      </c>
      <c r="Q4" s="245" t="s">
        <v>244</v>
      </c>
      <c r="R4" s="245" t="s">
        <v>245</v>
      </c>
      <c r="S4" s="245" t="s">
        <v>246</v>
      </c>
      <c r="T4" s="245" t="s">
        <v>247</v>
      </c>
      <c r="U4" s="245" t="s">
        <v>33</v>
      </c>
      <c r="V4" s="245" t="s">
        <v>34</v>
      </c>
      <c r="W4" s="245" t="s">
        <v>248</v>
      </c>
      <c r="X4" s="245" t="s">
        <v>36</v>
      </c>
      <c r="Y4" s="245" t="s">
        <v>249</v>
      </c>
      <c r="Z4" s="246" t="s">
        <v>251</v>
      </c>
      <c r="AA4" s="247" t="s">
        <v>102</v>
      </c>
    </row>
    <row r="5" spans="1:28" s="43" customFormat="1" ht="31.5" customHeight="1" x14ac:dyDescent="0.15">
      <c r="A5" s="377" t="s">
        <v>15</v>
      </c>
      <c r="B5" s="45"/>
      <c r="C5" s="271" t="s">
        <v>142</v>
      </c>
      <c r="D5" s="261" t="s">
        <v>143</v>
      </c>
      <c r="E5" s="261" t="s">
        <v>143</v>
      </c>
      <c r="F5" s="118">
        <v>1261</v>
      </c>
      <c r="G5" s="159">
        <v>1422</v>
      </c>
      <c r="H5" s="207">
        <v>1292</v>
      </c>
      <c r="I5" s="258">
        <v>1273</v>
      </c>
      <c r="J5" s="288">
        <v>1340</v>
      </c>
      <c r="K5" s="289">
        <v>85</v>
      </c>
      <c r="L5" s="290">
        <v>15</v>
      </c>
      <c r="M5" s="290">
        <v>65</v>
      </c>
      <c r="N5" s="290">
        <v>78</v>
      </c>
      <c r="O5" s="290">
        <v>60</v>
      </c>
      <c r="P5" s="290">
        <v>39</v>
      </c>
      <c r="Q5" s="290">
        <v>56</v>
      </c>
      <c r="R5" s="290">
        <v>60</v>
      </c>
      <c r="S5" s="290">
        <v>53</v>
      </c>
      <c r="T5" s="290">
        <v>206</v>
      </c>
      <c r="U5" s="290">
        <v>100</v>
      </c>
      <c r="V5" s="290">
        <v>56</v>
      </c>
      <c r="W5" s="290">
        <v>93</v>
      </c>
      <c r="X5" s="290">
        <v>188</v>
      </c>
      <c r="Y5" s="290">
        <v>85</v>
      </c>
      <c r="Z5" s="290">
        <v>32</v>
      </c>
      <c r="AA5" s="290">
        <v>69</v>
      </c>
    </row>
    <row r="6" spans="1:28" s="43" customFormat="1" ht="31.5" customHeight="1" x14ac:dyDescent="0.15">
      <c r="A6" s="378"/>
      <c r="B6" s="45"/>
      <c r="C6" s="271" t="s">
        <v>144</v>
      </c>
      <c r="D6" s="261" t="s">
        <v>143</v>
      </c>
      <c r="E6" s="261" t="s">
        <v>145</v>
      </c>
      <c r="F6" s="118">
        <v>1257</v>
      </c>
      <c r="G6" s="161">
        <v>1458</v>
      </c>
      <c r="H6" s="208">
        <v>1251</v>
      </c>
      <c r="I6" s="258">
        <v>1264</v>
      </c>
      <c r="J6" s="288">
        <v>1331</v>
      </c>
      <c r="K6" s="291">
        <v>82</v>
      </c>
      <c r="L6" s="290">
        <v>20</v>
      </c>
      <c r="M6" s="290">
        <v>73</v>
      </c>
      <c r="N6" s="290">
        <v>82</v>
      </c>
      <c r="O6" s="290">
        <v>62</v>
      </c>
      <c r="P6" s="290">
        <v>34</v>
      </c>
      <c r="Q6" s="290">
        <v>60</v>
      </c>
      <c r="R6" s="290">
        <v>60</v>
      </c>
      <c r="S6" s="290">
        <v>51</v>
      </c>
      <c r="T6" s="290">
        <v>203</v>
      </c>
      <c r="U6" s="290">
        <v>120</v>
      </c>
      <c r="V6" s="290">
        <v>66</v>
      </c>
      <c r="W6" s="290">
        <v>99</v>
      </c>
      <c r="X6" s="290">
        <v>171</v>
      </c>
      <c r="Y6" s="290">
        <v>75</v>
      </c>
      <c r="Z6" s="290">
        <v>22</v>
      </c>
      <c r="AA6" s="290">
        <v>51</v>
      </c>
    </row>
    <row r="7" spans="1:28" s="43" customFormat="1" ht="31.5" customHeight="1" x14ac:dyDescent="0.15">
      <c r="A7" s="378"/>
      <c r="B7" s="45"/>
      <c r="C7" s="46" t="s">
        <v>147</v>
      </c>
      <c r="D7" s="262">
        <v>90</v>
      </c>
      <c r="E7" s="262">
        <v>183</v>
      </c>
      <c r="F7" s="262">
        <v>207</v>
      </c>
      <c r="G7" s="263">
        <v>238</v>
      </c>
      <c r="H7" s="208">
        <v>238</v>
      </c>
      <c r="I7" s="258">
        <v>125</v>
      </c>
      <c r="J7" s="288">
        <v>96</v>
      </c>
      <c r="K7" s="291">
        <v>11</v>
      </c>
      <c r="L7" s="290">
        <v>1</v>
      </c>
      <c r="M7" s="290">
        <v>6</v>
      </c>
      <c r="N7" s="290">
        <v>3</v>
      </c>
      <c r="O7" s="290">
        <v>5</v>
      </c>
      <c r="P7" s="290">
        <v>5</v>
      </c>
      <c r="Q7" s="290">
        <v>4</v>
      </c>
      <c r="R7" s="290">
        <v>7</v>
      </c>
      <c r="S7" s="290">
        <v>2</v>
      </c>
      <c r="T7" s="290">
        <v>5</v>
      </c>
      <c r="U7" s="290">
        <v>28</v>
      </c>
      <c r="V7" s="290">
        <v>2</v>
      </c>
      <c r="W7" s="290">
        <v>3</v>
      </c>
      <c r="X7" s="290">
        <v>7</v>
      </c>
      <c r="Y7" s="290">
        <v>7</v>
      </c>
      <c r="Z7" s="290">
        <v>0</v>
      </c>
      <c r="AA7" s="292">
        <v>0</v>
      </c>
      <c r="AB7" s="47"/>
    </row>
    <row r="8" spans="1:28" ht="31.5" customHeight="1" x14ac:dyDescent="0.2">
      <c r="A8" s="378" t="s">
        <v>103</v>
      </c>
      <c r="B8" s="271"/>
      <c r="C8" s="48" t="s">
        <v>104</v>
      </c>
      <c r="D8" s="262">
        <v>2254</v>
      </c>
      <c r="E8" s="262">
        <v>2185</v>
      </c>
      <c r="F8" s="262">
        <v>2229</v>
      </c>
      <c r="G8" s="263">
        <v>2086</v>
      </c>
      <c r="H8" s="208">
        <v>1801</v>
      </c>
      <c r="I8" s="258">
        <v>1537</v>
      </c>
      <c r="J8" s="288">
        <v>1505</v>
      </c>
      <c r="K8" s="291">
        <v>67</v>
      </c>
      <c r="L8" s="290">
        <v>46</v>
      </c>
      <c r="M8" s="290">
        <v>75</v>
      </c>
      <c r="N8" s="290">
        <v>98</v>
      </c>
      <c r="O8" s="290">
        <v>63</v>
      </c>
      <c r="P8" s="290">
        <v>62</v>
      </c>
      <c r="Q8" s="290">
        <v>58</v>
      </c>
      <c r="R8" s="290">
        <v>55</v>
      </c>
      <c r="S8" s="290">
        <v>59</v>
      </c>
      <c r="T8" s="290">
        <v>247</v>
      </c>
      <c r="U8" s="290">
        <v>142</v>
      </c>
      <c r="V8" s="290">
        <v>82</v>
      </c>
      <c r="W8" s="290">
        <v>90</v>
      </c>
      <c r="X8" s="290">
        <v>156</v>
      </c>
      <c r="Y8" s="290">
        <v>68</v>
      </c>
      <c r="Z8" s="290">
        <v>37</v>
      </c>
      <c r="AA8" s="290">
        <v>100</v>
      </c>
      <c r="AB8" s="47"/>
    </row>
    <row r="9" spans="1:28" ht="31.5" customHeight="1" x14ac:dyDescent="0.2">
      <c r="A9" s="378"/>
      <c r="B9" s="271"/>
      <c r="C9" s="48" t="s">
        <v>105</v>
      </c>
      <c r="D9" s="262">
        <v>1936</v>
      </c>
      <c r="E9" s="262">
        <v>2033</v>
      </c>
      <c r="F9" s="262">
        <v>2105</v>
      </c>
      <c r="G9" s="263">
        <v>2096</v>
      </c>
      <c r="H9" s="208">
        <v>1795</v>
      </c>
      <c r="I9" s="258">
        <v>1608</v>
      </c>
      <c r="J9" s="288">
        <v>1499</v>
      </c>
      <c r="K9" s="291">
        <v>69</v>
      </c>
      <c r="L9" s="290">
        <v>51</v>
      </c>
      <c r="M9" s="290">
        <v>70</v>
      </c>
      <c r="N9" s="290">
        <v>138</v>
      </c>
      <c r="O9" s="290">
        <v>79</v>
      </c>
      <c r="P9" s="290">
        <v>52</v>
      </c>
      <c r="Q9" s="290">
        <v>54</v>
      </c>
      <c r="R9" s="290">
        <v>46</v>
      </c>
      <c r="S9" s="290">
        <v>46</v>
      </c>
      <c r="T9" s="290">
        <v>267</v>
      </c>
      <c r="U9" s="290">
        <v>130</v>
      </c>
      <c r="V9" s="290">
        <v>79</v>
      </c>
      <c r="W9" s="290">
        <v>72</v>
      </c>
      <c r="X9" s="290">
        <v>165</v>
      </c>
      <c r="Y9" s="290">
        <v>67</v>
      </c>
      <c r="Z9" s="290">
        <v>44</v>
      </c>
      <c r="AA9" s="290">
        <v>70</v>
      </c>
      <c r="AB9" s="47"/>
    </row>
    <row r="10" spans="1:28" ht="31.5" customHeight="1" thickBot="1" x14ac:dyDescent="0.25">
      <c r="A10" s="379"/>
      <c r="B10" s="272"/>
      <c r="C10" s="86" t="s">
        <v>146</v>
      </c>
      <c r="D10" s="264">
        <v>323</v>
      </c>
      <c r="E10" s="264">
        <v>605</v>
      </c>
      <c r="F10" s="264">
        <v>699</v>
      </c>
      <c r="G10" s="265">
        <v>908</v>
      </c>
      <c r="H10" s="209">
        <v>724</v>
      </c>
      <c r="I10" s="258">
        <v>749</v>
      </c>
      <c r="J10" s="293">
        <v>749</v>
      </c>
      <c r="K10" s="294">
        <v>26</v>
      </c>
      <c r="L10" s="295">
        <v>11</v>
      </c>
      <c r="M10" s="290">
        <v>46</v>
      </c>
      <c r="N10" s="295">
        <v>224</v>
      </c>
      <c r="O10" s="295">
        <v>17</v>
      </c>
      <c r="P10" s="295">
        <v>19</v>
      </c>
      <c r="Q10" s="295">
        <v>22</v>
      </c>
      <c r="R10" s="295">
        <v>61</v>
      </c>
      <c r="S10" s="295">
        <v>13</v>
      </c>
      <c r="T10" s="295">
        <v>42</v>
      </c>
      <c r="U10" s="295">
        <v>66</v>
      </c>
      <c r="V10" s="295">
        <v>26</v>
      </c>
      <c r="W10" s="295">
        <v>29</v>
      </c>
      <c r="X10" s="295">
        <v>84</v>
      </c>
      <c r="Y10" s="295">
        <v>35</v>
      </c>
      <c r="Z10" s="295">
        <v>28</v>
      </c>
      <c r="AA10" s="296">
        <v>0</v>
      </c>
      <c r="AB10" s="47"/>
    </row>
    <row r="11" spans="1:28" ht="9.75" customHeight="1" x14ac:dyDescent="0.2">
      <c r="A11" s="49"/>
      <c r="B11" s="49"/>
      <c r="C11" s="49"/>
      <c r="G11" s="51"/>
      <c r="H11" s="51"/>
      <c r="I11" s="51"/>
      <c r="J11" s="51"/>
      <c r="K11" s="51"/>
      <c r="L11" s="50"/>
      <c r="M11" s="51"/>
      <c r="AA11" s="87"/>
    </row>
    <row r="12" spans="1:28" ht="18" thickBot="1" x14ac:dyDescent="0.25">
      <c r="A12" s="120" t="s">
        <v>178</v>
      </c>
      <c r="B12" s="103"/>
      <c r="C12" s="104"/>
      <c r="D12" s="104"/>
      <c r="E12" s="104"/>
      <c r="F12" s="105"/>
      <c r="G12" s="155"/>
      <c r="H12" s="155"/>
      <c r="I12" s="87"/>
      <c r="J12" s="87"/>
      <c r="M12" s="87"/>
    </row>
    <row r="13" spans="1:28" ht="12" customHeight="1" x14ac:dyDescent="0.2">
      <c r="A13" s="84"/>
      <c r="B13" s="84"/>
      <c r="C13" s="101"/>
      <c r="D13" s="102"/>
      <c r="E13" s="102"/>
      <c r="F13" s="154"/>
      <c r="G13" s="154"/>
      <c r="H13" s="87"/>
      <c r="I13" s="154"/>
      <c r="J13" s="248"/>
      <c r="K13" s="249"/>
      <c r="L13" s="249"/>
      <c r="M13" s="249"/>
      <c r="N13" s="249"/>
      <c r="O13" s="249"/>
      <c r="P13" s="249"/>
      <c r="Q13" s="249"/>
      <c r="R13" s="249"/>
      <c r="S13" s="249"/>
      <c r="T13" s="249"/>
      <c r="U13" s="249"/>
      <c r="V13" s="249"/>
      <c r="W13" s="249"/>
      <c r="X13" s="249"/>
      <c r="Y13" s="249"/>
      <c r="Z13" s="249"/>
    </row>
    <row r="14" spans="1:28" ht="61.5" customHeight="1" x14ac:dyDescent="0.2">
      <c r="A14" s="374"/>
      <c r="B14" s="374"/>
      <c r="C14" s="375"/>
      <c r="D14" s="298" t="s">
        <v>254</v>
      </c>
      <c r="E14" s="299" t="s">
        <v>255</v>
      </c>
      <c r="F14" s="162" t="s">
        <v>174</v>
      </c>
      <c r="G14" s="162" t="s">
        <v>192</v>
      </c>
      <c r="H14" s="162" t="s">
        <v>204</v>
      </c>
      <c r="I14" s="162" t="s">
        <v>230</v>
      </c>
      <c r="J14" s="250" t="s">
        <v>231</v>
      </c>
      <c r="K14" s="251" t="s">
        <v>242</v>
      </c>
      <c r="L14" s="252" t="s">
        <v>24</v>
      </c>
      <c r="M14" s="252" t="s">
        <v>25</v>
      </c>
      <c r="N14" s="252" t="s">
        <v>26</v>
      </c>
      <c r="O14" s="252" t="s">
        <v>27</v>
      </c>
      <c r="P14" s="252" t="s">
        <v>28</v>
      </c>
      <c r="Q14" s="252" t="s">
        <v>29</v>
      </c>
      <c r="R14" s="252" t="s">
        <v>30</v>
      </c>
      <c r="S14" s="252" t="s">
        <v>31</v>
      </c>
      <c r="T14" s="252" t="s">
        <v>32</v>
      </c>
      <c r="U14" s="252" t="s">
        <v>33</v>
      </c>
      <c r="V14" s="252" t="s">
        <v>34</v>
      </c>
      <c r="W14" s="252" t="s">
        <v>35</v>
      </c>
      <c r="X14" s="252" t="s">
        <v>36</v>
      </c>
      <c r="Y14" s="252" t="s">
        <v>37</v>
      </c>
      <c r="Z14" s="253" t="s">
        <v>250</v>
      </c>
    </row>
    <row r="15" spans="1:28" ht="31.5" customHeight="1" x14ac:dyDescent="0.2">
      <c r="A15" s="271"/>
      <c r="B15" s="163"/>
      <c r="C15" s="164" t="s">
        <v>142</v>
      </c>
      <c r="D15" s="367">
        <f>1166+644</f>
        <v>1810</v>
      </c>
      <c r="E15" s="367">
        <f>1650+1005</f>
        <v>2655</v>
      </c>
      <c r="F15" s="367">
        <v>3774</v>
      </c>
      <c r="G15" s="367">
        <v>4420</v>
      </c>
      <c r="H15" s="367">
        <v>4501</v>
      </c>
      <c r="I15" s="367">
        <v>3998</v>
      </c>
      <c r="J15" s="363">
        <v>3653</v>
      </c>
      <c r="K15" s="289">
        <v>103</v>
      </c>
      <c r="L15" s="297">
        <v>40</v>
      </c>
      <c r="M15" s="297">
        <v>138</v>
      </c>
      <c r="N15" s="297">
        <v>125</v>
      </c>
      <c r="O15" s="297">
        <v>225</v>
      </c>
      <c r="P15" s="297">
        <v>69</v>
      </c>
      <c r="Q15" s="297">
        <v>78</v>
      </c>
      <c r="R15" s="297">
        <v>76</v>
      </c>
      <c r="S15" s="297">
        <v>71</v>
      </c>
      <c r="T15" s="297">
        <v>284</v>
      </c>
      <c r="U15" s="297">
        <v>162</v>
      </c>
      <c r="V15" s="297">
        <v>148</v>
      </c>
      <c r="W15" s="297">
        <v>103</v>
      </c>
      <c r="X15" s="297">
        <v>148</v>
      </c>
      <c r="Y15" s="297">
        <v>117</v>
      </c>
      <c r="Z15" s="297">
        <v>60</v>
      </c>
    </row>
    <row r="16" spans="1:28" ht="31.5" customHeight="1" thickBot="1" x14ac:dyDescent="0.25">
      <c r="A16" s="165"/>
      <c r="B16" s="165"/>
      <c r="C16" s="166" t="s">
        <v>144</v>
      </c>
      <c r="D16" s="368"/>
      <c r="E16" s="368"/>
      <c r="F16" s="368"/>
      <c r="G16" s="368"/>
      <c r="H16" s="368"/>
      <c r="I16" s="371"/>
      <c r="J16" s="364"/>
      <c r="K16" s="294">
        <v>79</v>
      </c>
      <c r="L16" s="295">
        <v>43</v>
      </c>
      <c r="M16" s="295">
        <v>119</v>
      </c>
      <c r="N16" s="295">
        <v>125</v>
      </c>
      <c r="O16" s="295">
        <v>206</v>
      </c>
      <c r="P16" s="295">
        <v>84</v>
      </c>
      <c r="Q16" s="295">
        <v>77</v>
      </c>
      <c r="R16" s="295">
        <v>66</v>
      </c>
      <c r="S16" s="295">
        <v>66</v>
      </c>
      <c r="T16" s="295">
        <v>226</v>
      </c>
      <c r="U16" s="295">
        <v>125</v>
      </c>
      <c r="V16" s="295">
        <v>135</v>
      </c>
      <c r="W16" s="295">
        <v>77</v>
      </c>
      <c r="X16" s="295">
        <v>123</v>
      </c>
      <c r="Y16" s="295">
        <v>101</v>
      </c>
      <c r="Z16" s="295">
        <v>54</v>
      </c>
    </row>
  </sheetData>
  <mergeCells count="17">
    <mergeCell ref="A14:C14"/>
    <mergeCell ref="D15:D16"/>
    <mergeCell ref="E15:E16"/>
    <mergeCell ref="F15:F16"/>
    <mergeCell ref="D3:D4"/>
    <mergeCell ref="E3:E4"/>
    <mergeCell ref="F3:F4"/>
    <mergeCell ref="A5:A7"/>
    <mergeCell ref="A8:A10"/>
    <mergeCell ref="J3:J4"/>
    <mergeCell ref="J15:J16"/>
    <mergeCell ref="H3:H4"/>
    <mergeCell ref="H15:H16"/>
    <mergeCell ref="G3:G4"/>
    <mergeCell ref="G15:G16"/>
    <mergeCell ref="I15:I16"/>
    <mergeCell ref="I3:I4"/>
  </mergeCells>
  <phoneticPr fontId="3"/>
  <pageMargins left="0.7" right="0.7" top="0.75" bottom="0.75" header="0.3" footer="0.3"/>
  <pageSetup paperSize="9" scale="8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  <pageSetUpPr fitToPage="1"/>
  </sheetPr>
  <dimension ref="A1:W52"/>
  <sheetViews>
    <sheetView showGridLines="0" view="pageBreakPreview" zoomScale="70" zoomScaleNormal="85" zoomScaleSheetLayoutView="70" zoomScalePageLayoutView="55" workbookViewId="0">
      <pane ySplit="4" topLeftCell="A5" activePane="bottomLeft" state="frozen"/>
      <selection pane="bottomLeft"/>
    </sheetView>
  </sheetViews>
  <sheetFormatPr defaultRowHeight="12" x14ac:dyDescent="0.15"/>
  <cols>
    <col min="1" max="1" width="12.5" style="1" customWidth="1"/>
    <col min="2" max="2" width="10.5" style="1" customWidth="1"/>
    <col min="3" max="22" width="8.125" style="1" customWidth="1"/>
    <col min="23" max="257" width="9" style="1"/>
    <col min="258" max="258" width="10.5" style="1" customWidth="1"/>
    <col min="259" max="259" width="7.875" style="1" customWidth="1"/>
    <col min="260" max="260" width="6.625" style="1" customWidth="1"/>
    <col min="261" max="261" width="7.875" style="1" customWidth="1"/>
    <col min="262" max="262" width="8.625" style="1" bestFit="1" customWidth="1"/>
    <col min="263" max="265" width="7.875" style="1" customWidth="1"/>
    <col min="266" max="272" width="6.625" style="1" customWidth="1"/>
    <col min="273" max="273" width="8" style="1" bestFit="1" customWidth="1"/>
    <col min="274" max="274" width="7.5" style="1" bestFit="1" customWidth="1"/>
    <col min="275" max="275" width="8.625" style="1" customWidth="1"/>
    <col min="276" max="277" width="7.875" style="1" customWidth="1"/>
    <col min="278" max="278" width="2.125" style="1" customWidth="1"/>
    <col min="279" max="513" width="9" style="1"/>
    <col min="514" max="514" width="10.5" style="1" customWidth="1"/>
    <col min="515" max="515" width="7.875" style="1" customWidth="1"/>
    <col min="516" max="516" width="6.625" style="1" customWidth="1"/>
    <col min="517" max="517" width="7.875" style="1" customWidth="1"/>
    <col min="518" max="518" width="8.625" style="1" bestFit="1" customWidth="1"/>
    <col min="519" max="521" width="7.875" style="1" customWidth="1"/>
    <col min="522" max="528" width="6.625" style="1" customWidth="1"/>
    <col min="529" max="529" width="8" style="1" bestFit="1" customWidth="1"/>
    <col min="530" max="530" width="7.5" style="1" bestFit="1" customWidth="1"/>
    <col min="531" max="531" width="8.625" style="1" customWidth="1"/>
    <col min="532" max="533" width="7.875" style="1" customWidth="1"/>
    <col min="534" max="534" width="2.125" style="1" customWidth="1"/>
    <col min="535" max="769" width="9" style="1"/>
    <col min="770" max="770" width="10.5" style="1" customWidth="1"/>
    <col min="771" max="771" width="7.875" style="1" customWidth="1"/>
    <col min="772" max="772" width="6.625" style="1" customWidth="1"/>
    <col min="773" max="773" width="7.875" style="1" customWidth="1"/>
    <col min="774" max="774" width="8.625" style="1" bestFit="1" customWidth="1"/>
    <col min="775" max="777" width="7.875" style="1" customWidth="1"/>
    <col min="778" max="784" width="6.625" style="1" customWidth="1"/>
    <col min="785" max="785" width="8" style="1" bestFit="1" customWidth="1"/>
    <col min="786" max="786" width="7.5" style="1" bestFit="1" customWidth="1"/>
    <col min="787" max="787" width="8.625" style="1" customWidth="1"/>
    <col min="788" max="789" width="7.875" style="1" customWidth="1"/>
    <col min="790" max="790" width="2.125" style="1" customWidth="1"/>
    <col min="791" max="1025" width="9" style="1"/>
    <col min="1026" max="1026" width="10.5" style="1" customWidth="1"/>
    <col min="1027" max="1027" width="7.875" style="1" customWidth="1"/>
    <col min="1028" max="1028" width="6.625" style="1" customWidth="1"/>
    <col min="1029" max="1029" width="7.875" style="1" customWidth="1"/>
    <col min="1030" max="1030" width="8.625" style="1" bestFit="1" customWidth="1"/>
    <col min="1031" max="1033" width="7.875" style="1" customWidth="1"/>
    <col min="1034" max="1040" width="6.625" style="1" customWidth="1"/>
    <col min="1041" max="1041" width="8" style="1" bestFit="1" customWidth="1"/>
    <col min="1042" max="1042" width="7.5" style="1" bestFit="1" customWidth="1"/>
    <col min="1043" max="1043" width="8.625" style="1" customWidth="1"/>
    <col min="1044" max="1045" width="7.875" style="1" customWidth="1"/>
    <col min="1046" max="1046" width="2.125" style="1" customWidth="1"/>
    <col min="1047" max="1281" width="9" style="1"/>
    <col min="1282" max="1282" width="10.5" style="1" customWidth="1"/>
    <col min="1283" max="1283" width="7.875" style="1" customWidth="1"/>
    <col min="1284" max="1284" width="6.625" style="1" customWidth="1"/>
    <col min="1285" max="1285" width="7.875" style="1" customWidth="1"/>
    <col min="1286" max="1286" width="8.625" style="1" bestFit="1" customWidth="1"/>
    <col min="1287" max="1289" width="7.875" style="1" customWidth="1"/>
    <col min="1290" max="1296" width="6.625" style="1" customWidth="1"/>
    <col min="1297" max="1297" width="8" style="1" bestFit="1" customWidth="1"/>
    <col min="1298" max="1298" width="7.5" style="1" bestFit="1" customWidth="1"/>
    <col min="1299" max="1299" width="8.625" style="1" customWidth="1"/>
    <col min="1300" max="1301" width="7.875" style="1" customWidth="1"/>
    <col min="1302" max="1302" width="2.125" style="1" customWidth="1"/>
    <col min="1303" max="1537" width="9" style="1"/>
    <col min="1538" max="1538" width="10.5" style="1" customWidth="1"/>
    <col min="1539" max="1539" width="7.875" style="1" customWidth="1"/>
    <col min="1540" max="1540" width="6.625" style="1" customWidth="1"/>
    <col min="1541" max="1541" width="7.875" style="1" customWidth="1"/>
    <col min="1542" max="1542" width="8.625" style="1" bestFit="1" customWidth="1"/>
    <col min="1543" max="1545" width="7.875" style="1" customWidth="1"/>
    <col min="1546" max="1552" width="6.625" style="1" customWidth="1"/>
    <col min="1553" max="1553" width="8" style="1" bestFit="1" customWidth="1"/>
    <col min="1554" max="1554" width="7.5" style="1" bestFit="1" customWidth="1"/>
    <col min="1555" max="1555" width="8.625" style="1" customWidth="1"/>
    <col min="1556" max="1557" width="7.875" style="1" customWidth="1"/>
    <col min="1558" max="1558" width="2.125" style="1" customWidth="1"/>
    <col min="1559" max="1793" width="9" style="1"/>
    <col min="1794" max="1794" width="10.5" style="1" customWidth="1"/>
    <col min="1795" max="1795" width="7.875" style="1" customWidth="1"/>
    <col min="1796" max="1796" width="6.625" style="1" customWidth="1"/>
    <col min="1797" max="1797" width="7.875" style="1" customWidth="1"/>
    <col min="1798" max="1798" width="8.625" style="1" bestFit="1" customWidth="1"/>
    <col min="1799" max="1801" width="7.875" style="1" customWidth="1"/>
    <col min="1802" max="1808" width="6.625" style="1" customWidth="1"/>
    <col min="1809" max="1809" width="8" style="1" bestFit="1" customWidth="1"/>
    <col min="1810" max="1810" width="7.5" style="1" bestFit="1" customWidth="1"/>
    <col min="1811" max="1811" width="8.625" style="1" customWidth="1"/>
    <col min="1812" max="1813" width="7.875" style="1" customWidth="1"/>
    <col min="1814" max="1814" width="2.125" style="1" customWidth="1"/>
    <col min="1815" max="2049" width="9" style="1"/>
    <col min="2050" max="2050" width="10.5" style="1" customWidth="1"/>
    <col min="2051" max="2051" width="7.875" style="1" customWidth="1"/>
    <col min="2052" max="2052" width="6.625" style="1" customWidth="1"/>
    <col min="2053" max="2053" width="7.875" style="1" customWidth="1"/>
    <col min="2054" max="2054" width="8.625" style="1" bestFit="1" customWidth="1"/>
    <col min="2055" max="2057" width="7.875" style="1" customWidth="1"/>
    <col min="2058" max="2064" width="6.625" style="1" customWidth="1"/>
    <col min="2065" max="2065" width="8" style="1" bestFit="1" customWidth="1"/>
    <col min="2066" max="2066" width="7.5" style="1" bestFit="1" customWidth="1"/>
    <col min="2067" max="2067" width="8.625" style="1" customWidth="1"/>
    <col min="2068" max="2069" width="7.875" style="1" customWidth="1"/>
    <col min="2070" max="2070" width="2.125" style="1" customWidth="1"/>
    <col min="2071" max="2305" width="9" style="1"/>
    <col min="2306" max="2306" width="10.5" style="1" customWidth="1"/>
    <col min="2307" max="2307" width="7.875" style="1" customWidth="1"/>
    <col min="2308" max="2308" width="6.625" style="1" customWidth="1"/>
    <col min="2309" max="2309" width="7.875" style="1" customWidth="1"/>
    <col min="2310" max="2310" width="8.625" style="1" bestFit="1" customWidth="1"/>
    <col min="2311" max="2313" width="7.875" style="1" customWidth="1"/>
    <col min="2314" max="2320" width="6.625" style="1" customWidth="1"/>
    <col min="2321" max="2321" width="8" style="1" bestFit="1" customWidth="1"/>
    <col min="2322" max="2322" width="7.5" style="1" bestFit="1" customWidth="1"/>
    <col min="2323" max="2323" width="8.625" style="1" customWidth="1"/>
    <col min="2324" max="2325" width="7.875" style="1" customWidth="1"/>
    <col min="2326" max="2326" width="2.125" style="1" customWidth="1"/>
    <col min="2327" max="2561" width="9" style="1"/>
    <col min="2562" max="2562" width="10.5" style="1" customWidth="1"/>
    <col min="2563" max="2563" width="7.875" style="1" customWidth="1"/>
    <col min="2564" max="2564" width="6.625" style="1" customWidth="1"/>
    <col min="2565" max="2565" width="7.875" style="1" customWidth="1"/>
    <col min="2566" max="2566" width="8.625" style="1" bestFit="1" customWidth="1"/>
    <col min="2567" max="2569" width="7.875" style="1" customWidth="1"/>
    <col min="2570" max="2576" width="6.625" style="1" customWidth="1"/>
    <col min="2577" max="2577" width="8" style="1" bestFit="1" customWidth="1"/>
    <col min="2578" max="2578" width="7.5" style="1" bestFit="1" customWidth="1"/>
    <col min="2579" max="2579" width="8.625" style="1" customWidth="1"/>
    <col min="2580" max="2581" width="7.875" style="1" customWidth="1"/>
    <col min="2582" max="2582" width="2.125" style="1" customWidth="1"/>
    <col min="2583" max="2817" width="9" style="1"/>
    <col min="2818" max="2818" width="10.5" style="1" customWidth="1"/>
    <col min="2819" max="2819" width="7.875" style="1" customWidth="1"/>
    <col min="2820" max="2820" width="6.625" style="1" customWidth="1"/>
    <col min="2821" max="2821" width="7.875" style="1" customWidth="1"/>
    <col min="2822" max="2822" width="8.625" style="1" bestFit="1" customWidth="1"/>
    <col min="2823" max="2825" width="7.875" style="1" customWidth="1"/>
    <col min="2826" max="2832" width="6.625" style="1" customWidth="1"/>
    <col min="2833" max="2833" width="8" style="1" bestFit="1" customWidth="1"/>
    <col min="2834" max="2834" width="7.5" style="1" bestFit="1" customWidth="1"/>
    <col min="2835" max="2835" width="8.625" style="1" customWidth="1"/>
    <col min="2836" max="2837" width="7.875" style="1" customWidth="1"/>
    <col min="2838" max="2838" width="2.125" style="1" customWidth="1"/>
    <col min="2839" max="3073" width="9" style="1"/>
    <col min="3074" max="3074" width="10.5" style="1" customWidth="1"/>
    <col min="3075" max="3075" width="7.875" style="1" customWidth="1"/>
    <col min="3076" max="3076" width="6.625" style="1" customWidth="1"/>
    <col min="3077" max="3077" width="7.875" style="1" customWidth="1"/>
    <col min="3078" max="3078" width="8.625" style="1" bestFit="1" customWidth="1"/>
    <col min="3079" max="3081" width="7.875" style="1" customWidth="1"/>
    <col min="3082" max="3088" width="6.625" style="1" customWidth="1"/>
    <col min="3089" max="3089" width="8" style="1" bestFit="1" customWidth="1"/>
    <col min="3090" max="3090" width="7.5" style="1" bestFit="1" customWidth="1"/>
    <col min="3091" max="3091" width="8.625" style="1" customWidth="1"/>
    <col min="3092" max="3093" width="7.875" style="1" customWidth="1"/>
    <col min="3094" max="3094" width="2.125" style="1" customWidth="1"/>
    <col min="3095" max="3329" width="9" style="1"/>
    <col min="3330" max="3330" width="10.5" style="1" customWidth="1"/>
    <col min="3331" max="3331" width="7.875" style="1" customWidth="1"/>
    <col min="3332" max="3332" width="6.625" style="1" customWidth="1"/>
    <col min="3333" max="3333" width="7.875" style="1" customWidth="1"/>
    <col min="3334" max="3334" width="8.625" style="1" bestFit="1" customWidth="1"/>
    <col min="3335" max="3337" width="7.875" style="1" customWidth="1"/>
    <col min="3338" max="3344" width="6.625" style="1" customWidth="1"/>
    <col min="3345" max="3345" width="8" style="1" bestFit="1" customWidth="1"/>
    <col min="3346" max="3346" width="7.5" style="1" bestFit="1" customWidth="1"/>
    <col min="3347" max="3347" width="8.625" style="1" customWidth="1"/>
    <col min="3348" max="3349" width="7.875" style="1" customWidth="1"/>
    <col min="3350" max="3350" width="2.125" style="1" customWidth="1"/>
    <col min="3351" max="3585" width="9" style="1"/>
    <col min="3586" max="3586" width="10.5" style="1" customWidth="1"/>
    <col min="3587" max="3587" width="7.875" style="1" customWidth="1"/>
    <col min="3588" max="3588" width="6.625" style="1" customWidth="1"/>
    <col min="3589" max="3589" width="7.875" style="1" customWidth="1"/>
    <col min="3590" max="3590" width="8.625" style="1" bestFit="1" customWidth="1"/>
    <col min="3591" max="3593" width="7.875" style="1" customWidth="1"/>
    <col min="3594" max="3600" width="6.625" style="1" customWidth="1"/>
    <col min="3601" max="3601" width="8" style="1" bestFit="1" customWidth="1"/>
    <col min="3602" max="3602" width="7.5" style="1" bestFit="1" customWidth="1"/>
    <col min="3603" max="3603" width="8.625" style="1" customWidth="1"/>
    <col min="3604" max="3605" width="7.875" style="1" customWidth="1"/>
    <col min="3606" max="3606" width="2.125" style="1" customWidth="1"/>
    <col min="3607" max="3841" width="9" style="1"/>
    <col min="3842" max="3842" width="10.5" style="1" customWidth="1"/>
    <col min="3843" max="3843" width="7.875" style="1" customWidth="1"/>
    <col min="3844" max="3844" width="6.625" style="1" customWidth="1"/>
    <col min="3845" max="3845" width="7.875" style="1" customWidth="1"/>
    <col min="3846" max="3846" width="8.625" style="1" bestFit="1" customWidth="1"/>
    <col min="3847" max="3849" width="7.875" style="1" customWidth="1"/>
    <col min="3850" max="3856" width="6.625" style="1" customWidth="1"/>
    <col min="3857" max="3857" width="8" style="1" bestFit="1" customWidth="1"/>
    <col min="3858" max="3858" width="7.5" style="1" bestFit="1" customWidth="1"/>
    <col min="3859" max="3859" width="8.625" style="1" customWidth="1"/>
    <col min="3860" max="3861" width="7.875" style="1" customWidth="1"/>
    <col min="3862" max="3862" width="2.125" style="1" customWidth="1"/>
    <col min="3863" max="4097" width="9" style="1"/>
    <col min="4098" max="4098" width="10.5" style="1" customWidth="1"/>
    <col min="4099" max="4099" width="7.875" style="1" customWidth="1"/>
    <col min="4100" max="4100" width="6.625" style="1" customWidth="1"/>
    <col min="4101" max="4101" width="7.875" style="1" customWidth="1"/>
    <col min="4102" max="4102" width="8.625" style="1" bestFit="1" customWidth="1"/>
    <col min="4103" max="4105" width="7.875" style="1" customWidth="1"/>
    <col min="4106" max="4112" width="6.625" style="1" customWidth="1"/>
    <col min="4113" max="4113" width="8" style="1" bestFit="1" customWidth="1"/>
    <col min="4114" max="4114" width="7.5" style="1" bestFit="1" customWidth="1"/>
    <col min="4115" max="4115" width="8.625" style="1" customWidth="1"/>
    <col min="4116" max="4117" width="7.875" style="1" customWidth="1"/>
    <col min="4118" max="4118" width="2.125" style="1" customWidth="1"/>
    <col min="4119" max="4353" width="9" style="1"/>
    <col min="4354" max="4354" width="10.5" style="1" customWidth="1"/>
    <col min="4355" max="4355" width="7.875" style="1" customWidth="1"/>
    <col min="4356" max="4356" width="6.625" style="1" customWidth="1"/>
    <col min="4357" max="4357" width="7.875" style="1" customWidth="1"/>
    <col min="4358" max="4358" width="8.625" style="1" bestFit="1" customWidth="1"/>
    <col min="4359" max="4361" width="7.875" style="1" customWidth="1"/>
    <col min="4362" max="4368" width="6.625" style="1" customWidth="1"/>
    <col min="4369" max="4369" width="8" style="1" bestFit="1" customWidth="1"/>
    <col min="4370" max="4370" width="7.5" style="1" bestFit="1" customWidth="1"/>
    <col min="4371" max="4371" width="8.625" style="1" customWidth="1"/>
    <col min="4372" max="4373" width="7.875" style="1" customWidth="1"/>
    <col min="4374" max="4374" width="2.125" style="1" customWidth="1"/>
    <col min="4375" max="4609" width="9" style="1"/>
    <col min="4610" max="4610" width="10.5" style="1" customWidth="1"/>
    <col min="4611" max="4611" width="7.875" style="1" customWidth="1"/>
    <col min="4612" max="4612" width="6.625" style="1" customWidth="1"/>
    <col min="4613" max="4613" width="7.875" style="1" customWidth="1"/>
    <col min="4614" max="4614" width="8.625" style="1" bestFit="1" customWidth="1"/>
    <col min="4615" max="4617" width="7.875" style="1" customWidth="1"/>
    <col min="4618" max="4624" width="6.625" style="1" customWidth="1"/>
    <col min="4625" max="4625" width="8" style="1" bestFit="1" customWidth="1"/>
    <col min="4626" max="4626" width="7.5" style="1" bestFit="1" customWidth="1"/>
    <col min="4627" max="4627" width="8.625" style="1" customWidth="1"/>
    <col min="4628" max="4629" width="7.875" style="1" customWidth="1"/>
    <col min="4630" max="4630" width="2.125" style="1" customWidth="1"/>
    <col min="4631" max="4865" width="9" style="1"/>
    <col min="4866" max="4866" width="10.5" style="1" customWidth="1"/>
    <col min="4867" max="4867" width="7.875" style="1" customWidth="1"/>
    <col min="4868" max="4868" width="6.625" style="1" customWidth="1"/>
    <col min="4869" max="4869" width="7.875" style="1" customWidth="1"/>
    <col min="4870" max="4870" width="8.625" style="1" bestFit="1" customWidth="1"/>
    <col min="4871" max="4873" width="7.875" style="1" customWidth="1"/>
    <col min="4874" max="4880" width="6.625" style="1" customWidth="1"/>
    <col min="4881" max="4881" width="8" style="1" bestFit="1" customWidth="1"/>
    <col min="4882" max="4882" width="7.5" style="1" bestFit="1" customWidth="1"/>
    <col min="4883" max="4883" width="8.625" style="1" customWidth="1"/>
    <col min="4884" max="4885" width="7.875" style="1" customWidth="1"/>
    <col min="4886" max="4886" width="2.125" style="1" customWidth="1"/>
    <col min="4887" max="5121" width="9" style="1"/>
    <col min="5122" max="5122" width="10.5" style="1" customWidth="1"/>
    <col min="5123" max="5123" width="7.875" style="1" customWidth="1"/>
    <col min="5124" max="5124" width="6.625" style="1" customWidth="1"/>
    <col min="5125" max="5125" width="7.875" style="1" customWidth="1"/>
    <col min="5126" max="5126" width="8.625" style="1" bestFit="1" customWidth="1"/>
    <col min="5127" max="5129" width="7.875" style="1" customWidth="1"/>
    <col min="5130" max="5136" width="6.625" style="1" customWidth="1"/>
    <col min="5137" max="5137" width="8" style="1" bestFit="1" customWidth="1"/>
    <col min="5138" max="5138" width="7.5" style="1" bestFit="1" customWidth="1"/>
    <col min="5139" max="5139" width="8.625" style="1" customWidth="1"/>
    <col min="5140" max="5141" width="7.875" style="1" customWidth="1"/>
    <col min="5142" max="5142" width="2.125" style="1" customWidth="1"/>
    <col min="5143" max="5377" width="9" style="1"/>
    <col min="5378" max="5378" width="10.5" style="1" customWidth="1"/>
    <col min="5379" max="5379" width="7.875" style="1" customWidth="1"/>
    <col min="5380" max="5380" width="6.625" style="1" customWidth="1"/>
    <col min="5381" max="5381" width="7.875" style="1" customWidth="1"/>
    <col min="5382" max="5382" width="8.625" style="1" bestFit="1" customWidth="1"/>
    <col min="5383" max="5385" width="7.875" style="1" customWidth="1"/>
    <col min="5386" max="5392" width="6.625" style="1" customWidth="1"/>
    <col min="5393" max="5393" width="8" style="1" bestFit="1" customWidth="1"/>
    <col min="5394" max="5394" width="7.5" style="1" bestFit="1" customWidth="1"/>
    <col min="5395" max="5395" width="8.625" style="1" customWidth="1"/>
    <col min="5396" max="5397" width="7.875" style="1" customWidth="1"/>
    <col min="5398" max="5398" width="2.125" style="1" customWidth="1"/>
    <col min="5399" max="5633" width="9" style="1"/>
    <col min="5634" max="5634" width="10.5" style="1" customWidth="1"/>
    <col min="5635" max="5635" width="7.875" style="1" customWidth="1"/>
    <col min="5636" max="5636" width="6.625" style="1" customWidth="1"/>
    <col min="5637" max="5637" width="7.875" style="1" customWidth="1"/>
    <col min="5638" max="5638" width="8.625" style="1" bestFit="1" customWidth="1"/>
    <col min="5639" max="5641" width="7.875" style="1" customWidth="1"/>
    <col min="5642" max="5648" width="6.625" style="1" customWidth="1"/>
    <col min="5649" max="5649" width="8" style="1" bestFit="1" customWidth="1"/>
    <col min="5650" max="5650" width="7.5" style="1" bestFit="1" customWidth="1"/>
    <col min="5651" max="5651" width="8.625" style="1" customWidth="1"/>
    <col min="5652" max="5653" width="7.875" style="1" customWidth="1"/>
    <col min="5654" max="5654" width="2.125" style="1" customWidth="1"/>
    <col min="5655" max="5889" width="9" style="1"/>
    <col min="5890" max="5890" width="10.5" style="1" customWidth="1"/>
    <col min="5891" max="5891" width="7.875" style="1" customWidth="1"/>
    <col min="5892" max="5892" width="6.625" style="1" customWidth="1"/>
    <col min="5893" max="5893" width="7.875" style="1" customWidth="1"/>
    <col min="5894" max="5894" width="8.625" style="1" bestFit="1" customWidth="1"/>
    <col min="5895" max="5897" width="7.875" style="1" customWidth="1"/>
    <col min="5898" max="5904" width="6.625" style="1" customWidth="1"/>
    <col min="5905" max="5905" width="8" style="1" bestFit="1" customWidth="1"/>
    <col min="5906" max="5906" width="7.5" style="1" bestFit="1" customWidth="1"/>
    <col min="5907" max="5907" width="8.625" style="1" customWidth="1"/>
    <col min="5908" max="5909" width="7.875" style="1" customWidth="1"/>
    <col min="5910" max="5910" width="2.125" style="1" customWidth="1"/>
    <col min="5911" max="6145" width="9" style="1"/>
    <col min="6146" max="6146" width="10.5" style="1" customWidth="1"/>
    <col min="6147" max="6147" width="7.875" style="1" customWidth="1"/>
    <col min="6148" max="6148" width="6.625" style="1" customWidth="1"/>
    <col min="6149" max="6149" width="7.875" style="1" customWidth="1"/>
    <col min="6150" max="6150" width="8.625" style="1" bestFit="1" customWidth="1"/>
    <col min="6151" max="6153" width="7.875" style="1" customWidth="1"/>
    <col min="6154" max="6160" width="6.625" style="1" customWidth="1"/>
    <col min="6161" max="6161" width="8" style="1" bestFit="1" customWidth="1"/>
    <col min="6162" max="6162" width="7.5" style="1" bestFit="1" customWidth="1"/>
    <col min="6163" max="6163" width="8.625" style="1" customWidth="1"/>
    <col min="6164" max="6165" width="7.875" style="1" customWidth="1"/>
    <col min="6166" max="6166" width="2.125" style="1" customWidth="1"/>
    <col min="6167" max="6401" width="9" style="1"/>
    <col min="6402" max="6402" width="10.5" style="1" customWidth="1"/>
    <col min="6403" max="6403" width="7.875" style="1" customWidth="1"/>
    <col min="6404" max="6404" width="6.625" style="1" customWidth="1"/>
    <col min="6405" max="6405" width="7.875" style="1" customWidth="1"/>
    <col min="6406" max="6406" width="8.625" style="1" bestFit="1" customWidth="1"/>
    <col min="6407" max="6409" width="7.875" style="1" customWidth="1"/>
    <col min="6410" max="6416" width="6.625" style="1" customWidth="1"/>
    <col min="6417" max="6417" width="8" style="1" bestFit="1" customWidth="1"/>
    <col min="6418" max="6418" width="7.5" style="1" bestFit="1" customWidth="1"/>
    <col min="6419" max="6419" width="8.625" style="1" customWidth="1"/>
    <col min="6420" max="6421" width="7.875" style="1" customWidth="1"/>
    <col min="6422" max="6422" width="2.125" style="1" customWidth="1"/>
    <col min="6423" max="6657" width="9" style="1"/>
    <col min="6658" max="6658" width="10.5" style="1" customWidth="1"/>
    <col min="6659" max="6659" width="7.875" style="1" customWidth="1"/>
    <col min="6660" max="6660" width="6.625" style="1" customWidth="1"/>
    <col min="6661" max="6661" width="7.875" style="1" customWidth="1"/>
    <col min="6662" max="6662" width="8.625" style="1" bestFit="1" customWidth="1"/>
    <col min="6663" max="6665" width="7.875" style="1" customWidth="1"/>
    <col min="6666" max="6672" width="6.625" style="1" customWidth="1"/>
    <col min="6673" max="6673" width="8" style="1" bestFit="1" customWidth="1"/>
    <col min="6674" max="6674" width="7.5" style="1" bestFit="1" customWidth="1"/>
    <col min="6675" max="6675" width="8.625" style="1" customWidth="1"/>
    <col min="6676" max="6677" width="7.875" style="1" customWidth="1"/>
    <col min="6678" max="6678" width="2.125" style="1" customWidth="1"/>
    <col min="6679" max="6913" width="9" style="1"/>
    <col min="6914" max="6914" width="10.5" style="1" customWidth="1"/>
    <col min="6915" max="6915" width="7.875" style="1" customWidth="1"/>
    <col min="6916" max="6916" width="6.625" style="1" customWidth="1"/>
    <col min="6917" max="6917" width="7.875" style="1" customWidth="1"/>
    <col min="6918" max="6918" width="8.625" style="1" bestFit="1" customWidth="1"/>
    <col min="6919" max="6921" width="7.875" style="1" customWidth="1"/>
    <col min="6922" max="6928" width="6.625" style="1" customWidth="1"/>
    <col min="6929" max="6929" width="8" style="1" bestFit="1" customWidth="1"/>
    <col min="6930" max="6930" width="7.5" style="1" bestFit="1" customWidth="1"/>
    <col min="6931" max="6931" width="8.625" style="1" customWidth="1"/>
    <col min="6932" max="6933" width="7.875" style="1" customWidth="1"/>
    <col min="6934" max="6934" width="2.125" style="1" customWidth="1"/>
    <col min="6935" max="7169" width="9" style="1"/>
    <col min="7170" max="7170" width="10.5" style="1" customWidth="1"/>
    <col min="7171" max="7171" width="7.875" style="1" customWidth="1"/>
    <col min="7172" max="7172" width="6.625" style="1" customWidth="1"/>
    <col min="7173" max="7173" width="7.875" style="1" customWidth="1"/>
    <col min="7174" max="7174" width="8.625" style="1" bestFit="1" customWidth="1"/>
    <col min="7175" max="7177" width="7.875" style="1" customWidth="1"/>
    <col min="7178" max="7184" width="6.625" style="1" customWidth="1"/>
    <col min="7185" max="7185" width="8" style="1" bestFit="1" customWidth="1"/>
    <col min="7186" max="7186" width="7.5" style="1" bestFit="1" customWidth="1"/>
    <col min="7187" max="7187" width="8.625" style="1" customWidth="1"/>
    <col min="7188" max="7189" width="7.875" style="1" customWidth="1"/>
    <col min="7190" max="7190" width="2.125" style="1" customWidth="1"/>
    <col min="7191" max="7425" width="9" style="1"/>
    <col min="7426" max="7426" width="10.5" style="1" customWidth="1"/>
    <col min="7427" max="7427" width="7.875" style="1" customWidth="1"/>
    <col min="7428" max="7428" width="6.625" style="1" customWidth="1"/>
    <col min="7429" max="7429" width="7.875" style="1" customWidth="1"/>
    <col min="7430" max="7430" width="8.625" style="1" bestFit="1" customWidth="1"/>
    <col min="7431" max="7433" width="7.875" style="1" customWidth="1"/>
    <col min="7434" max="7440" width="6.625" style="1" customWidth="1"/>
    <col min="7441" max="7441" width="8" style="1" bestFit="1" customWidth="1"/>
    <col min="7442" max="7442" width="7.5" style="1" bestFit="1" customWidth="1"/>
    <col min="7443" max="7443" width="8.625" style="1" customWidth="1"/>
    <col min="7444" max="7445" width="7.875" style="1" customWidth="1"/>
    <col min="7446" max="7446" width="2.125" style="1" customWidth="1"/>
    <col min="7447" max="7681" width="9" style="1"/>
    <col min="7682" max="7682" width="10.5" style="1" customWidth="1"/>
    <col min="7683" max="7683" width="7.875" style="1" customWidth="1"/>
    <col min="7684" max="7684" width="6.625" style="1" customWidth="1"/>
    <col min="7685" max="7685" width="7.875" style="1" customWidth="1"/>
    <col min="7686" max="7686" width="8.625" style="1" bestFit="1" customWidth="1"/>
    <col min="7687" max="7689" width="7.875" style="1" customWidth="1"/>
    <col min="7690" max="7696" width="6.625" style="1" customWidth="1"/>
    <col min="7697" max="7697" width="8" style="1" bestFit="1" customWidth="1"/>
    <col min="7698" max="7698" width="7.5" style="1" bestFit="1" customWidth="1"/>
    <col min="7699" max="7699" width="8.625" style="1" customWidth="1"/>
    <col min="7700" max="7701" width="7.875" style="1" customWidth="1"/>
    <col min="7702" max="7702" width="2.125" style="1" customWidth="1"/>
    <col min="7703" max="7937" width="9" style="1"/>
    <col min="7938" max="7938" width="10.5" style="1" customWidth="1"/>
    <col min="7939" max="7939" width="7.875" style="1" customWidth="1"/>
    <col min="7940" max="7940" width="6.625" style="1" customWidth="1"/>
    <col min="7941" max="7941" width="7.875" style="1" customWidth="1"/>
    <col min="7942" max="7942" width="8.625" style="1" bestFit="1" customWidth="1"/>
    <col min="7943" max="7945" width="7.875" style="1" customWidth="1"/>
    <col min="7946" max="7952" width="6.625" style="1" customWidth="1"/>
    <col min="7953" max="7953" width="8" style="1" bestFit="1" customWidth="1"/>
    <col min="7954" max="7954" width="7.5" style="1" bestFit="1" customWidth="1"/>
    <col min="7955" max="7955" width="8.625" style="1" customWidth="1"/>
    <col min="7956" max="7957" width="7.875" style="1" customWidth="1"/>
    <col min="7958" max="7958" width="2.125" style="1" customWidth="1"/>
    <col min="7959" max="8193" width="9" style="1"/>
    <col min="8194" max="8194" width="10.5" style="1" customWidth="1"/>
    <col min="8195" max="8195" width="7.875" style="1" customWidth="1"/>
    <col min="8196" max="8196" width="6.625" style="1" customWidth="1"/>
    <col min="8197" max="8197" width="7.875" style="1" customWidth="1"/>
    <col min="8198" max="8198" width="8.625" style="1" bestFit="1" customWidth="1"/>
    <col min="8199" max="8201" width="7.875" style="1" customWidth="1"/>
    <col min="8202" max="8208" width="6.625" style="1" customWidth="1"/>
    <col min="8209" max="8209" width="8" style="1" bestFit="1" customWidth="1"/>
    <col min="8210" max="8210" width="7.5" style="1" bestFit="1" customWidth="1"/>
    <col min="8211" max="8211" width="8.625" style="1" customWidth="1"/>
    <col min="8212" max="8213" width="7.875" style="1" customWidth="1"/>
    <col min="8214" max="8214" width="2.125" style="1" customWidth="1"/>
    <col min="8215" max="8449" width="9" style="1"/>
    <col min="8450" max="8450" width="10.5" style="1" customWidth="1"/>
    <col min="8451" max="8451" width="7.875" style="1" customWidth="1"/>
    <col min="8452" max="8452" width="6.625" style="1" customWidth="1"/>
    <col min="8453" max="8453" width="7.875" style="1" customWidth="1"/>
    <col min="8454" max="8454" width="8.625" style="1" bestFit="1" customWidth="1"/>
    <col min="8455" max="8457" width="7.875" style="1" customWidth="1"/>
    <col min="8458" max="8464" width="6.625" style="1" customWidth="1"/>
    <col min="8465" max="8465" width="8" style="1" bestFit="1" customWidth="1"/>
    <col min="8466" max="8466" width="7.5" style="1" bestFit="1" customWidth="1"/>
    <col min="8467" max="8467" width="8.625" style="1" customWidth="1"/>
    <col min="8468" max="8469" width="7.875" style="1" customWidth="1"/>
    <col min="8470" max="8470" width="2.125" style="1" customWidth="1"/>
    <col min="8471" max="8705" width="9" style="1"/>
    <col min="8706" max="8706" width="10.5" style="1" customWidth="1"/>
    <col min="8707" max="8707" width="7.875" style="1" customWidth="1"/>
    <col min="8708" max="8708" width="6.625" style="1" customWidth="1"/>
    <col min="8709" max="8709" width="7.875" style="1" customWidth="1"/>
    <col min="8710" max="8710" width="8.625" style="1" bestFit="1" customWidth="1"/>
    <col min="8711" max="8713" width="7.875" style="1" customWidth="1"/>
    <col min="8714" max="8720" width="6.625" style="1" customWidth="1"/>
    <col min="8721" max="8721" width="8" style="1" bestFit="1" customWidth="1"/>
    <col min="8722" max="8722" width="7.5" style="1" bestFit="1" customWidth="1"/>
    <col min="8723" max="8723" width="8.625" style="1" customWidth="1"/>
    <col min="8724" max="8725" width="7.875" style="1" customWidth="1"/>
    <col min="8726" max="8726" width="2.125" style="1" customWidth="1"/>
    <col min="8727" max="8961" width="9" style="1"/>
    <col min="8962" max="8962" width="10.5" style="1" customWidth="1"/>
    <col min="8963" max="8963" width="7.875" style="1" customWidth="1"/>
    <col min="8964" max="8964" width="6.625" style="1" customWidth="1"/>
    <col min="8965" max="8965" width="7.875" style="1" customWidth="1"/>
    <col min="8966" max="8966" width="8.625" style="1" bestFit="1" customWidth="1"/>
    <col min="8967" max="8969" width="7.875" style="1" customWidth="1"/>
    <col min="8970" max="8976" width="6.625" style="1" customWidth="1"/>
    <col min="8977" max="8977" width="8" style="1" bestFit="1" customWidth="1"/>
    <col min="8978" max="8978" width="7.5" style="1" bestFit="1" customWidth="1"/>
    <col min="8979" max="8979" width="8.625" style="1" customWidth="1"/>
    <col min="8980" max="8981" width="7.875" style="1" customWidth="1"/>
    <col min="8982" max="8982" width="2.125" style="1" customWidth="1"/>
    <col min="8983" max="9217" width="9" style="1"/>
    <col min="9218" max="9218" width="10.5" style="1" customWidth="1"/>
    <col min="9219" max="9219" width="7.875" style="1" customWidth="1"/>
    <col min="9220" max="9220" width="6.625" style="1" customWidth="1"/>
    <col min="9221" max="9221" width="7.875" style="1" customWidth="1"/>
    <col min="9222" max="9222" width="8.625" style="1" bestFit="1" customWidth="1"/>
    <col min="9223" max="9225" width="7.875" style="1" customWidth="1"/>
    <col min="9226" max="9232" width="6.625" style="1" customWidth="1"/>
    <col min="9233" max="9233" width="8" style="1" bestFit="1" customWidth="1"/>
    <col min="9234" max="9234" width="7.5" style="1" bestFit="1" customWidth="1"/>
    <col min="9235" max="9235" width="8.625" style="1" customWidth="1"/>
    <col min="9236" max="9237" width="7.875" style="1" customWidth="1"/>
    <col min="9238" max="9238" width="2.125" style="1" customWidth="1"/>
    <col min="9239" max="9473" width="9" style="1"/>
    <col min="9474" max="9474" width="10.5" style="1" customWidth="1"/>
    <col min="9475" max="9475" width="7.875" style="1" customWidth="1"/>
    <col min="9476" max="9476" width="6.625" style="1" customWidth="1"/>
    <col min="9477" max="9477" width="7.875" style="1" customWidth="1"/>
    <col min="9478" max="9478" width="8.625" style="1" bestFit="1" customWidth="1"/>
    <col min="9479" max="9481" width="7.875" style="1" customWidth="1"/>
    <col min="9482" max="9488" width="6.625" style="1" customWidth="1"/>
    <col min="9489" max="9489" width="8" style="1" bestFit="1" customWidth="1"/>
    <col min="9490" max="9490" width="7.5" style="1" bestFit="1" customWidth="1"/>
    <col min="9491" max="9491" width="8.625" style="1" customWidth="1"/>
    <col min="9492" max="9493" width="7.875" style="1" customWidth="1"/>
    <col min="9494" max="9494" width="2.125" style="1" customWidth="1"/>
    <col min="9495" max="9729" width="9" style="1"/>
    <col min="9730" max="9730" width="10.5" style="1" customWidth="1"/>
    <col min="9731" max="9731" width="7.875" style="1" customWidth="1"/>
    <col min="9732" max="9732" width="6.625" style="1" customWidth="1"/>
    <col min="9733" max="9733" width="7.875" style="1" customWidth="1"/>
    <col min="9734" max="9734" width="8.625" style="1" bestFit="1" customWidth="1"/>
    <col min="9735" max="9737" width="7.875" style="1" customWidth="1"/>
    <col min="9738" max="9744" width="6.625" style="1" customWidth="1"/>
    <col min="9745" max="9745" width="8" style="1" bestFit="1" customWidth="1"/>
    <col min="9746" max="9746" width="7.5" style="1" bestFit="1" customWidth="1"/>
    <col min="9747" max="9747" width="8.625" style="1" customWidth="1"/>
    <col min="9748" max="9749" width="7.875" style="1" customWidth="1"/>
    <col min="9750" max="9750" width="2.125" style="1" customWidth="1"/>
    <col min="9751" max="9985" width="9" style="1"/>
    <col min="9986" max="9986" width="10.5" style="1" customWidth="1"/>
    <col min="9987" max="9987" width="7.875" style="1" customWidth="1"/>
    <col min="9988" max="9988" width="6.625" style="1" customWidth="1"/>
    <col min="9989" max="9989" width="7.875" style="1" customWidth="1"/>
    <col min="9990" max="9990" width="8.625" style="1" bestFit="1" customWidth="1"/>
    <col min="9991" max="9993" width="7.875" style="1" customWidth="1"/>
    <col min="9994" max="10000" width="6.625" style="1" customWidth="1"/>
    <col min="10001" max="10001" width="8" style="1" bestFit="1" customWidth="1"/>
    <col min="10002" max="10002" width="7.5" style="1" bestFit="1" customWidth="1"/>
    <col min="10003" max="10003" width="8.625" style="1" customWidth="1"/>
    <col min="10004" max="10005" width="7.875" style="1" customWidth="1"/>
    <col min="10006" max="10006" width="2.125" style="1" customWidth="1"/>
    <col min="10007" max="10241" width="9" style="1"/>
    <col min="10242" max="10242" width="10.5" style="1" customWidth="1"/>
    <col min="10243" max="10243" width="7.875" style="1" customWidth="1"/>
    <col min="10244" max="10244" width="6.625" style="1" customWidth="1"/>
    <col min="10245" max="10245" width="7.875" style="1" customWidth="1"/>
    <col min="10246" max="10246" width="8.625" style="1" bestFit="1" customWidth="1"/>
    <col min="10247" max="10249" width="7.875" style="1" customWidth="1"/>
    <col min="10250" max="10256" width="6.625" style="1" customWidth="1"/>
    <col min="10257" max="10257" width="8" style="1" bestFit="1" customWidth="1"/>
    <col min="10258" max="10258" width="7.5" style="1" bestFit="1" customWidth="1"/>
    <col min="10259" max="10259" width="8.625" style="1" customWidth="1"/>
    <col min="10260" max="10261" width="7.875" style="1" customWidth="1"/>
    <col min="10262" max="10262" width="2.125" style="1" customWidth="1"/>
    <col min="10263" max="10497" width="9" style="1"/>
    <col min="10498" max="10498" width="10.5" style="1" customWidth="1"/>
    <col min="10499" max="10499" width="7.875" style="1" customWidth="1"/>
    <col min="10500" max="10500" width="6.625" style="1" customWidth="1"/>
    <col min="10501" max="10501" width="7.875" style="1" customWidth="1"/>
    <col min="10502" max="10502" width="8.625" style="1" bestFit="1" customWidth="1"/>
    <col min="10503" max="10505" width="7.875" style="1" customWidth="1"/>
    <col min="10506" max="10512" width="6.625" style="1" customWidth="1"/>
    <col min="10513" max="10513" width="8" style="1" bestFit="1" customWidth="1"/>
    <col min="10514" max="10514" width="7.5" style="1" bestFit="1" customWidth="1"/>
    <col min="10515" max="10515" width="8.625" style="1" customWidth="1"/>
    <col min="10516" max="10517" width="7.875" style="1" customWidth="1"/>
    <col min="10518" max="10518" width="2.125" style="1" customWidth="1"/>
    <col min="10519" max="10753" width="9" style="1"/>
    <col min="10754" max="10754" width="10.5" style="1" customWidth="1"/>
    <col min="10755" max="10755" width="7.875" style="1" customWidth="1"/>
    <col min="10756" max="10756" width="6.625" style="1" customWidth="1"/>
    <col min="10757" max="10757" width="7.875" style="1" customWidth="1"/>
    <col min="10758" max="10758" width="8.625" style="1" bestFit="1" customWidth="1"/>
    <col min="10759" max="10761" width="7.875" style="1" customWidth="1"/>
    <col min="10762" max="10768" width="6.625" style="1" customWidth="1"/>
    <col min="10769" max="10769" width="8" style="1" bestFit="1" customWidth="1"/>
    <col min="10770" max="10770" width="7.5" style="1" bestFit="1" customWidth="1"/>
    <col min="10771" max="10771" width="8.625" style="1" customWidth="1"/>
    <col min="10772" max="10773" width="7.875" style="1" customWidth="1"/>
    <col min="10774" max="10774" width="2.125" style="1" customWidth="1"/>
    <col min="10775" max="11009" width="9" style="1"/>
    <col min="11010" max="11010" width="10.5" style="1" customWidth="1"/>
    <col min="11011" max="11011" width="7.875" style="1" customWidth="1"/>
    <col min="11012" max="11012" width="6.625" style="1" customWidth="1"/>
    <col min="11013" max="11013" width="7.875" style="1" customWidth="1"/>
    <col min="11014" max="11014" width="8.625" style="1" bestFit="1" customWidth="1"/>
    <col min="11015" max="11017" width="7.875" style="1" customWidth="1"/>
    <col min="11018" max="11024" width="6.625" style="1" customWidth="1"/>
    <col min="11025" max="11025" width="8" style="1" bestFit="1" customWidth="1"/>
    <col min="11026" max="11026" width="7.5" style="1" bestFit="1" customWidth="1"/>
    <col min="11027" max="11027" width="8.625" style="1" customWidth="1"/>
    <col min="11028" max="11029" width="7.875" style="1" customWidth="1"/>
    <col min="11030" max="11030" width="2.125" style="1" customWidth="1"/>
    <col min="11031" max="11265" width="9" style="1"/>
    <col min="11266" max="11266" width="10.5" style="1" customWidth="1"/>
    <col min="11267" max="11267" width="7.875" style="1" customWidth="1"/>
    <col min="11268" max="11268" width="6.625" style="1" customWidth="1"/>
    <col min="11269" max="11269" width="7.875" style="1" customWidth="1"/>
    <col min="11270" max="11270" width="8.625" style="1" bestFit="1" customWidth="1"/>
    <col min="11271" max="11273" width="7.875" style="1" customWidth="1"/>
    <col min="11274" max="11280" width="6.625" style="1" customWidth="1"/>
    <col min="11281" max="11281" width="8" style="1" bestFit="1" customWidth="1"/>
    <col min="11282" max="11282" width="7.5" style="1" bestFit="1" customWidth="1"/>
    <col min="11283" max="11283" width="8.625" style="1" customWidth="1"/>
    <col min="11284" max="11285" width="7.875" style="1" customWidth="1"/>
    <col min="11286" max="11286" width="2.125" style="1" customWidth="1"/>
    <col min="11287" max="11521" width="9" style="1"/>
    <col min="11522" max="11522" width="10.5" style="1" customWidth="1"/>
    <col min="11523" max="11523" width="7.875" style="1" customWidth="1"/>
    <col min="11524" max="11524" width="6.625" style="1" customWidth="1"/>
    <col min="11525" max="11525" width="7.875" style="1" customWidth="1"/>
    <col min="11526" max="11526" width="8.625" style="1" bestFit="1" customWidth="1"/>
    <col min="11527" max="11529" width="7.875" style="1" customWidth="1"/>
    <col min="11530" max="11536" width="6.625" style="1" customWidth="1"/>
    <col min="11537" max="11537" width="8" style="1" bestFit="1" customWidth="1"/>
    <col min="11538" max="11538" width="7.5" style="1" bestFit="1" customWidth="1"/>
    <col min="11539" max="11539" width="8.625" style="1" customWidth="1"/>
    <col min="11540" max="11541" width="7.875" style="1" customWidth="1"/>
    <col min="11542" max="11542" width="2.125" style="1" customWidth="1"/>
    <col min="11543" max="11777" width="9" style="1"/>
    <col min="11778" max="11778" width="10.5" style="1" customWidth="1"/>
    <col min="11779" max="11779" width="7.875" style="1" customWidth="1"/>
    <col min="11780" max="11780" width="6.625" style="1" customWidth="1"/>
    <col min="11781" max="11781" width="7.875" style="1" customWidth="1"/>
    <col min="11782" max="11782" width="8.625" style="1" bestFit="1" customWidth="1"/>
    <col min="11783" max="11785" width="7.875" style="1" customWidth="1"/>
    <col min="11786" max="11792" width="6.625" style="1" customWidth="1"/>
    <col min="11793" max="11793" width="8" style="1" bestFit="1" customWidth="1"/>
    <col min="11794" max="11794" width="7.5" style="1" bestFit="1" customWidth="1"/>
    <col min="11795" max="11795" width="8.625" style="1" customWidth="1"/>
    <col min="11796" max="11797" width="7.875" style="1" customWidth="1"/>
    <col min="11798" max="11798" width="2.125" style="1" customWidth="1"/>
    <col min="11799" max="12033" width="9" style="1"/>
    <col min="12034" max="12034" width="10.5" style="1" customWidth="1"/>
    <col min="12035" max="12035" width="7.875" style="1" customWidth="1"/>
    <col min="12036" max="12036" width="6.625" style="1" customWidth="1"/>
    <col min="12037" max="12037" width="7.875" style="1" customWidth="1"/>
    <col min="12038" max="12038" width="8.625" style="1" bestFit="1" customWidth="1"/>
    <col min="12039" max="12041" width="7.875" style="1" customWidth="1"/>
    <col min="12042" max="12048" width="6.625" style="1" customWidth="1"/>
    <col min="12049" max="12049" width="8" style="1" bestFit="1" customWidth="1"/>
    <col min="12050" max="12050" width="7.5" style="1" bestFit="1" customWidth="1"/>
    <col min="12051" max="12051" width="8.625" style="1" customWidth="1"/>
    <col min="12052" max="12053" width="7.875" style="1" customWidth="1"/>
    <col min="12054" max="12054" width="2.125" style="1" customWidth="1"/>
    <col min="12055" max="12289" width="9" style="1"/>
    <col min="12290" max="12290" width="10.5" style="1" customWidth="1"/>
    <col min="12291" max="12291" width="7.875" style="1" customWidth="1"/>
    <col min="12292" max="12292" width="6.625" style="1" customWidth="1"/>
    <col min="12293" max="12293" width="7.875" style="1" customWidth="1"/>
    <col min="12294" max="12294" width="8.625" style="1" bestFit="1" customWidth="1"/>
    <col min="12295" max="12297" width="7.875" style="1" customWidth="1"/>
    <col min="12298" max="12304" width="6.625" style="1" customWidth="1"/>
    <col min="12305" max="12305" width="8" style="1" bestFit="1" customWidth="1"/>
    <col min="12306" max="12306" width="7.5" style="1" bestFit="1" customWidth="1"/>
    <col min="12307" max="12307" width="8.625" style="1" customWidth="1"/>
    <col min="12308" max="12309" width="7.875" style="1" customWidth="1"/>
    <col min="12310" max="12310" width="2.125" style="1" customWidth="1"/>
    <col min="12311" max="12545" width="9" style="1"/>
    <col min="12546" max="12546" width="10.5" style="1" customWidth="1"/>
    <col min="12547" max="12547" width="7.875" style="1" customWidth="1"/>
    <col min="12548" max="12548" width="6.625" style="1" customWidth="1"/>
    <col min="12549" max="12549" width="7.875" style="1" customWidth="1"/>
    <col min="12550" max="12550" width="8.625" style="1" bestFit="1" customWidth="1"/>
    <col min="12551" max="12553" width="7.875" style="1" customWidth="1"/>
    <col min="12554" max="12560" width="6.625" style="1" customWidth="1"/>
    <col min="12561" max="12561" width="8" style="1" bestFit="1" customWidth="1"/>
    <col min="12562" max="12562" width="7.5" style="1" bestFit="1" customWidth="1"/>
    <col min="12563" max="12563" width="8.625" style="1" customWidth="1"/>
    <col min="12564" max="12565" width="7.875" style="1" customWidth="1"/>
    <col min="12566" max="12566" width="2.125" style="1" customWidth="1"/>
    <col min="12567" max="12801" width="9" style="1"/>
    <col min="12802" max="12802" width="10.5" style="1" customWidth="1"/>
    <col min="12803" max="12803" width="7.875" style="1" customWidth="1"/>
    <col min="12804" max="12804" width="6.625" style="1" customWidth="1"/>
    <col min="12805" max="12805" width="7.875" style="1" customWidth="1"/>
    <col min="12806" max="12806" width="8.625" style="1" bestFit="1" customWidth="1"/>
    <col min="12807" max="12809" width="7.875" style="1" customWidth="1"/>
    <col min="12810" max="12816" width="6.625" style="1" customWidth="1"/>
    <col min="12817" max="12817" width="8" style="1" bestFit="1" customWidth="1"/>
    <col min="12818" max="12818" width="7.5" style="1" bestFit="1" customWidth="1"/>
    <col min="12819" max="12819" width="8.625" style="1" customWidth="1"/>
    <col min="12820" max="12821" width="7.875" style="1" customWidth="1"/>
    <col min="12822" max="12822" width="2.125" style="1" customWidth="1"/>
    <col min="12823" max="13057" width="9" style="1"/>
    <col min="13058" max="13058" width="10.5" style="1" customWidth="1"/>
    <col min="13059" max="13059" width="7.875" style="1" customWidth="1"/>
    <col min="13060" max="13060" width="6.625" style="1" customWidth="1"/>
    <col min="13061" max="13061" width="7.875" style="1" customWidth="1"/>
    <col min="13062" max="13062" width="8.625" style="1" bestFit="1" customWidth="1"/>
    <col min="13063" max="13065" width="7.875" style="1" customWidth="1"/>
    <col min="13066" max="13072" width="6.625" style="1" customWidth="1"/>
    <col min="13073" max="13073" width="8" style="1" bestFit="1" customWidth="1"/>
    <col min="13074" max="13074" width="7.5" style="1" bestFit="1" customWidth="1"/>
    <col min="13075" max="13075" width="8.625" style="1" customWidth="1"/>
    <col min="13076" max="13077" width="7.875" style="1" customWidth="1"/>
    <col min="13078" max="13078" width="2.125" style="1" customWidth="1"/>
    <col min="13079" max="13313" width="9" style="1"/>
    <col min="13314" max="13314" width="10.5" style="1" customWidth="1"/>
    <col min="13315" max="13315" width="7.875" style="1" customWidth="1"/>
    <col min="13316" max="13316" width="6.625" style="1" customWidth="1"/>
    <col min="13317" max="13317" width="7.875" style="1" customWidth="1"/>
    <col min="13318" max="13318" width="8.625" style="1" bestFit="1" customWidth="1"/>
    <col min="13319" max="13321" width="7.875" style="1" customWidth="1"/>
    <col min="13322" max="13328" width="6.625" style="1" customWidth="1"/>
    <col min="13329" max="13329" width="8" style="1" bestFit="1" customWidth="1"/>
    <col min="13330" max="13330" width="7.5" style="1" bestFit="1" customWidth="1"/>
    <col min="13331" max="13331" width="8.625" style="1" customWidth="1"/>
    <col min="13332" max="13333" width="7.875" style="1" customWidth="1"/>
    <col min="13334" max="13334" width="2.125" style="1" customWidth="1"/>
    <col min="13335" max="13569" width="9" style="1"/>
    <col min="13570" max="13570" width="10.5" style="1" customWidth="1"/>
    <col min="13571" max="13571" width="7.875" style="1" customWidth="1"/>
    <col min="13572" max="13572" width="6.625" style="1" customWidth="1"/>
    <col min="13573" max="13573" width="7.875" style="1" customWidth="1"/>
    <col min="13574" max="13574" width="8.625" style="1" bestFit="1" customWidth="1"/>
    <col min="13575" max="13577" width="7.875" style="1" customWidth="1"/>
    <col min="13578" max="13584" width="6.625" style="1" customWidth="1"/>
    <col min="13585" max="13585" width="8" style="1" bestFit="1" customWidth="1"/>
    <col min="13586" max="13586" width="7.5" style="1" bestFit="1" customWidth="1"/>
    <col min="13587" max="13587" width="8.625" style="1" customWidth="1"/>
    <col min="13588" max="13589" width="7.875" style="1" customWidth="1"/>
    <col min="13590" max="13590" width="2.125" style="1" customWidth="1"/>
    <col min="13591" max="13825" width="9" style="1"/>
    <col min="13826" max="13826" width="10.5" style="1" customWidth="1"/>
    <col min="13827" max="13827" width="7.875" style="1" customWidth="1"/>
    <col min="13828" max="13828" width="6.625" style="1" customWidth="1"/>
    <col min="13829" max="13829" width="7.875" style="1" customWidth="1"/>
    <col min="13830" max="13830" width="8.625" style="1" bestFit="1" customWidth="1"/>
    <col min="13831" max="13833" width="7.875" style="1" customWidth="1"/>
    <col min="13834" max="13840" width="6.625" style="1" customWidth="1"/>
    <col min="13841" max="13841" width="8" style="1" bestFit="1" customWidth="1"/>
    <col min="13842" max="13842" width="7.5" style="1" bestFit="1" customWidth="1"/>
    <col min="13843" max="13843" width="8.625" style="1" customWidth="1"/>
    <col min="13844" max="13845" width="7.875" style="1" customWidth="1"/>
    <col min="13846" max="13846" width="2.125" style="1" customWidth="1"/>
    <col min="13847" max="14081" width="9" style="1"/>
    <col min="14082" max="14082" width="10.5" style="1" customWidth="1"/>
    <col min="14083" max="14083" width="7.875" style="1" customWidth="1"/>
    <col min="14084" max="14084" width="6.625" style="1" customWidth="1"/>
    <col min="14085" max="14085" width="7.875" style="1" customWidth="1"/>
    <col min="14086" max="14086" width="8.625" style="1" bestFit="1" customWidth="1"/>
    <col min="14087" max="14089" width="7.875" style="1" customWidth="1"/>
    <col min="14090" max="14096" width="6.625" style="1" customWidth="1"/>
    <col min="14097" max="14097" width="8" style="1" bestFit="1" customWidth="1"/>
    <col min="14098" max="14098" width="7.5" style="1" bestFit="1" customWidth="1"/>
    <col min="14099" max="14099" width="8.625" style="1" customWidth="1"/>
    <col min="14100" max="14101" width="7.875" style="1" customWidth="1"/>
    <col min="14102" max="14102" width="2.125" style="1" customWidth="1"/>
    <col min="14103" max="14337" width="9" style="1"/>
    <col min="14338" max="14338" width="10.5" style="1" customWidth="1"/>
    <col min="14339" max="14339" width="7.875" style="1" customWidth="1"/>
    <col min="14340" max="14340" width="6.625" style="1" customWidth="1"/>
    <col min="14341" max="14341" width="7.875" style="1" customWidth="1"/>
    <col min="14342" max="14342" width="8.625" style="1" bestFit="1" customWidth="1"/>
    <col min="14343" max="14345" width="7.875" style="1" customWidth="1"/>
    <col min="14346" max="14352" width="6.625" style="1" customWidth="1"/>
    <col min="14353" max="14353" width="8" style="1" bestFit="1" customWidth="1"/>
    <col min="14354" max="14354" width="7.5" style="1" bestFit="1" customWidth="1"/>
    <col min="14355" max="14355" width="8.625" style="1" customWidth="1"/>
    <col min="14356" max="14357" width="7.875" style="1" customWidth="1"/>
    <col min="14358" max="14358" width="2.125" style="1" customWidth="1"/>
    <col min="14359" max="14593" width="9" style="1"/>
    <col min="14594" max="14594" width="10.5" style="1" customWidth="1"/>
    <col min="14595" max="14595" width="7.875" style="1" customWidth="1"/>
    <col min="14596" max="14596" width="6.625" style="1" customWidth="1"/>
    <col min="14597" max="14597" width="7.875" style="1" customWidth="1"/>
    <col min="14598" max="14598" width="8.625" style="1" bestFit="1" customWidth="1"/>
    <col min="14599" max="14601" width="7.875" style="1" customWidth="1"/>
    <col min="14602" max="14608" width="6.625" style="1" customWidth="1"/>
    <col min="14609" max="14609" width="8" style="1" bestFit="1" customWidth="1"/>
    <col min="14610" max="14610" width="7.5" style="1" bestFit="1" customWidth="1"/>
    <col min="14611" max="14611" width="8.625" style="1" customWidth="1"/>
    <col min="14612" max="14613" width="7.875" style="1" customWidth="1"/>
    <col min="14614" max="14614" width="2.125" style="1" customWidth="1"/>
    <col min="14615" max="14849" width="9" style="1"/>
    <col min="14850" max="14850" width="10.5" style="1" customWidth="1"/>
    <col min="14851" max="14851" width="7.875" style="1" customWidth="1"/>
    <col min="14852" max="14852" width="6.625" style="1" customWidth="1"/>
    <col min="14853" max="14853" width="7.875" style="1" customWidth="1"/>
    <col min="14854" max="14854" width="8.625" style="1" bestFit="1" customWidth="1"/>
    <col min="14855" max="14857" width="7.875" style="1" customWidth="1"/>
    <col min="14858" max="14864" width="6.625" style="1" customWidth="1"/>
    <col min="14865" max="14865" width="8" style="1" bestFit="1" customWidth="1"/>
    <col min="14866" max="14866" width="7.5" style="1" bestFit="1" customWidth="1"/>
    <col min="14867" max="14867" width="8.625" style="1" customWidth="1"/>
    <col min="14868" max="14869" width="7.875" style="1" customWidth="1"/>
    <col min="14870" max="14870" width="2.125" style="1" customWidth="1"/>
    <col min="14871" max="15105" width="9" style="1"/>
    <col min="15106" max="15106" width="10.5" style="1" customWidth="1"/>
    <col min="15107" max="15107" width="7.875" style="1" customWidth="1"/>
    <col min="15108" max="15108" width="6.625" style="1" customWidth="1"/>
    <col min="15109" max="15109" width="7.875" style="1" customWidth="1"/>
    <col min="15110" max="15110" width="8.625" style="1" bestFit="1" customWidth="1"/>
    <col min="15111" max="15113" width="7.875" style="1" customWidth="1"/>
    <col min="15114" max="15120" width="6.625" style="1" customWidth="1"/>
    <col min="15121" max="15121" width="8" style="1" bestFit="1" customWidth="1"/>
    <col min="15122" max="15122" width="7.5" style="1" bestFit="1" customWidth="1"/>
    <col min="15123" max="15123" width="8.625" style="1" customWidth="1"/>
    <col min="15124" max="15125" width="7.875" style="1" customWidth="1"/>
    <col min="15126" max="15126" width="2.125" style="1" customWidth="1"/>
    <col min="15127" max="15361" width="9" style="1"/>
    <col min="15362" max="15362" width="10.5" style="1" customWidth="1"/>
    <col min="15363" max="15363" width="7.875" style="1" customWidth="1"/>
    <col min="15364" max="15364" width="6.625" style="1" customWidth="1"/>
    <col min="15365" max="15365" width="7.875" style="1" customWidth="1"/>
    <col min="15366" max="15366" width="8.625" style="1" bestFit="1" customWidth="1"/>
    <col min="15367" max="15369" width="7.875" style="1" customWidth="1"/>
    <col min="15370" max="15376" width="6.625" style="1" customWidth="1"/>
    <col min="15377" max="15377" width="8" style="1" bestFit="1" customWidth="1"/>
    <col min="15378" max="15378" width="7.5" style="1" bestFit="1" customWidth="1"/>
    <col min="15379" max="15379" width="8.625" style="1" customWidth="1"/>
    <col min="15380" max="15381" width="7.875" style="1" customWidth="1"/>
    <col min="15382" max="15382" width="2.125" style="1" customWidth="1"/>
    <col min="15383" max="15617" width="9" style="1"/>
    <col min="15618" max="15618" width="10.5" style="1" customWidth="1"/>
    <col min="15619" max="15619" width="7.875" style="1" customWidth="1"/>
    <col min="15620" max="15620" width="6.625" style="1" customWidth="1"/>
    <col min="15621" max="15621" width="7.875" style="1" customWidth="1"/>
    <col min="15622" max="15622" width="8.625" style="1" bestFit="1" customWidth="1"/>
    <col min="15623" max="15625" width="7.875" style="1" customWidth="1"/>
    <col min="15626" max="15632" width="6.625" style="1" customWidth="1"/>
    <col min="15633" max="15633" width="8" style="1" bestFit="1" customWidth="1"/>
    <col min="15634" max="15634" width="7.5" style="1" bestFit="1" customWidth="1"/>
    <col min="15635" max="15635" width="8.625" style="1" customWidth="1"/>
    <col min="15636" max="15637" width="7.875" style="1" customWidth="1"/>
    <col min="15638" max="15638" width="2.125" style="1" customWidth="1"/>
    <col min="15639" max="15873" width="9" style="1"/>
    <col min="15874" max="15874" width="10.5" style="1" customWidth="1"/>
    <col min="15875" max="15875" width="7.875" style="1" customWidth="1"/>
    <col min="15876" max="15876" width="6.625" style="1" customWidth="1"/>
    <col min="15877" max="15877" width="7.875" style="1" customWidth="1"/>
    <col min="15878" max="15878" width="8.625" style="1" bestFit="1" customWidth="1"/>
    <col min="15879" max="15881" width="7.875" style="1" customWidth="1"/>
    <col min="15882" max="15888" width="6.625" style="1" customWidth="1"/>
    <col min="15889" max="15889" width="8" style="1" bestFit="1" customWidth="1"/>
    <col min="15890" max="15890" width="7.5" style="1" bestFit="1" customWidth="1"/>
    <col min="15891" max="15891" width="8.625" style="1" customWidth="1"/>
    <col min="15892" max="15893" width="7.875" style="1" customWidth="1"/>
    <col min="15894" max="15894" width="2.125" style="1" customWidth="1"/>
    <col min="15895" max="16129" width="9" style="1"/>
    <col min="16130" max="16130" width="10.5" style="1" customWidth="1"/>
    <col min="16131" max="16131" width="7.875" style="1" customWidth="1"/>
    <col min="16132" max="16132" width="6.625" style="1" customWidth="1"/>
    <col min="16133" max="16133" width="7.875" style="1" customWidth="1"/>
    <col min="16134" max="16134" width="8.625" style="1" bestFit="1" customWidth="1"/>
    <col min="16135" max="16137" width="7.875" style="1" customWidth="1"/>
    <col min="16138" max="16144" width="6.625" style="1" customWidth="1"/>
    <col min="16145" max="16145" width="8" style="1" bestFit="1" customWidth="1"/>
    <col min="16146" max="16146" width="7.5" style="1" bestFit="1" customWidth="1"/>
    <col min="16147" max="16147" width="8.625" style="1" customWidth="1"/>
    <col min="16148" max="16149" width="7.875" style="1" customWidth="1"/>
    <col min="16150" max="16150" width="2.125" style="1" customWidth="1"/>
    <col min="16151" max="16384" width="9" style="1"/>
  </cols>
  <sheetData>
    <row r="1" spans="1:23" ht="18.75" x14ac:dyDescent="0.2">
      <c r="A1" s="354" t="s">
        <v>198</v>
      </c>
      <c r="B1" s="78"/>
    </row>
    <row r="2" spans="1:23" ht="12.75" thickBot="1" x14ac:dyDescent="0.2"/>
    <row r="3" spans="1:23" ht="21.75" customHeight="1" x14ac:dyDescent="0.15">
      <c r="A3" s="2"/>
      <c r="B3" s="388" t="s">
        <v>148</v>
      </c>
      <c r="C3" s="382" t="s">
        <v>256</v>
      </c>
      <c r="D3" s="380"/>
      <c r="E3" s="382" t="s">
        <v>257</v>
      </c>
      <c r="F3" s="380"/>
      <c r="G3" s="380"/>
      <c r="H3" s="380"/>
      <c r="I3" s="382" t="s">
        <v>258</v>
      </c>
      <c r="J3" s="380"/>
      <c r="K3" s="388" t="s">
        <v>260</v>
      </c>
      <c r="L3" s="382" t="s">
        <v>259</v>
      </c>
      <c r="M3" s="381"/>
      <c r="N3" s="380" t="s">
        <v>261</v>
      </c>
      <c r="O3" s="380"/>
      <c r="P3" s="381"/>
      <c r="Q3" s="382" t="s">
        <v>262</v>
      </c>
      <c r="R3" s="380"/>
      <c r="S3" s="383"/>
      <c r="T3" s="384" t="s">
        <v>1</v>
      </c>
      <c r="U3" s="385"/>
      <c r="V3" s="386" t="s">
        <v>149</v>
      </c>
      <c r="W3" s="21"/>
    </row>
    <row r="4" spans="1:23" ht="93" customHeight="1" x14ac:dyDescent="0.15">
      <c r="A4" s="3"/>
      <c r="B4" s="389"/>
      <c r="C4" s="254" t="s">
        <v>2</v>
      </c>
      <c r="D4" s="4" t="s">
        <v>3</v>
      </c>
      <c r="E4" s="4" t="s">
        <v>4</v>
      </c>
      <c r="F4" s="4" t="s">
        <v>5</v>
      </c>
      <c r="G4" s="4" t="s">
        <v>6</v>
      </c>
      <c r="H4" s="4" t="s">
        <v>7</v>
      </c>
      <c r="I4" s="4" t="s">
        <v>8</v>
      </c>
      <c r="J4" s="5" t="s">
        <v>9</v>
      </c>
      <c r="K4" s="389"/>
      <c r="L4" s="6" t="s">
        <v>10</v>
      </c>
      <c r="M4" s="6" t="s">
        <v>11</v>
      </c>
      <c r="N4" s="7" t="s">
        <v>12</v>
      </c>
      <c r="O4" s="6" t="s">
        <v>13</v>
      </c>
      <c r="P4" s="6" t="s">
        <v>14</v>
      </c>
      <c r="Q4" s="6" t="s">
        <v>15</v>
      </c>
      <c r="R4" s="6" t="s">
        <v>16</v>
      </c>
      <c r="S4" s="6" t="s">
        <v>17</v>
      </c>
      <c r="T4" s="6" t="s">
        <v>18</v>
      </c>
      <c r="U4" s="8" t="s">
        <v>19</v>
      </c>
      <c r="V4" s="387"/>
      <c r="W4" s="21"/>
    </row>
    <row r="5" spans="1:23" ht="27" customHeight="1" x14ac:dyDescent="0.15">
      <c r="A5" s="109" t="s">
        <v>241</v>
      </c>
      <c r="B5" s="94">
        <v>123026</v>
      </c>
      <c r="C5" s="9">
        <v>9701</v>
      </c>
      <c r="D5" s="9">
        <v>406</v>
      </c>
      <c r="E5" s="9">
        <v>83836</v>
      </c>
      <c r="F5" s="9">
        <v>17767</v>
      </c>
      <c r="G5" s="9">
        <v>110</v>
      </c>
      <c r="H5" s="9">
        <v>65959</v>
      </c>
      <c r="I5" s="9">
        <v>83830</v>
      </c>
      <c r="J5" s="9">
        <v>90</v>
      </c>
      <c r="K5" s="9">
        <v>149</v>
      </c>
      <c r="L5" s="9">
        <v>82</v>
      </c>
      <c r="M5" s="9">
        <v>82</v>
      </c>
      <c r="N5" s="11">
        <v>9</v>
      </c>
      <c r="O5" s="9">
        <v>0</v>
      </c>
      <c r="P5" s="9">
        <v>2</v>
      </c>
      <c r="Q5" s="9">
        <v>6344</v>
      </c>
      <c r="R5" s="9">
        <v>7772</v>
      </c>
      <c r="S5" s="9">
        <v>906</v>
      </c>
      <c r="T5" s="9">
        <v>1281</v>
      </c>
      <c r="U5" s="10">
        <v>46624</v>
      </c>
      <c r="V5" s="10">
        <v>0</v>
      </c>
    </row>
    <row r="6" spans="1:23" s="12" customFormat="1" ht="27" customHeight="1" x14ac:dyDescent="0.15">
      <c r="A6" s="109" t="s">
        <v>150</v>
      </c>
      <c r="B6" s="94">
        <v>122775</v>
      </c>
      <c r="C6" s="9">
        <v>9074</v>
      </c>
      <c r="D6" s="9">
        <v>343</v>
      </c>
      <c r="E6" s="9">
        <v>78343</v>
      </c>
      <c r="F6" s="9">
        <v>16563</v>
      </c>
      <c r="G6" s="9">
        <v>45</v>
      </c>
      <c r="H6" s="9">
        <v>61735</v>
      </c>
      <c r="I6" s="9">
        <v>78342</v>
      </c>
      <c r="J6" s="9">
        <v>95</v>
      </c>
      <c r="K6" s="9">
        <v>137</v>
      </c>
      <c r="L6" s="9">
        <v>73</v>
      </c>
      <c r="M6" s="9">
        <v>73</v>
      </c>
      <c r="N6" s="11">
        <v>1</v>
      </c>
      <c r="O6" s="9">
        <v>0</v>
      </c>
      <c r="P6" s="9">
        <v>2</v>
      </c>
      <c r="Q6" s="9">
        <v>5747</v>
      </c>
      <c r="R6" s="9">
        <v>8145</v>
      </c>
      <c r="S6" s="9">
        <v>695</v>
      </c>
      <c r="T6" s="9">
        <v>1309</v>
      </c>
      <c r="U6" s="10">
        <v>49142</v>
      </c>
      <c r="V6" s="10">
        <v>0</v>
      </c>
      <c r="W6" s="13"/>
    </row>
    <row r="7" spans="1:23" s="12" customFormat="1" ht="27" customHeight="1" x14ac:dyDescent="0.15">
      <c r="A7" s="109" t="s">
        <v>263</v>
      </c>
      <c r="B7" s="94">
        <v>122151</v>
      </c>
      <c r="C7" s="9">
        <v>10091</v>
      </c>
      <c r="D7" s="9">
        <v>437</v>
      </c>
      <c r="E7" s="9">
        <v>81886</v>
      </c>
      <c r="F7" s="9">
        <v>15103</v>
      </c>
      <c r="G7" s="9">
        <v>50</v>
      </c>
      <c r="H7" s="9">
        <v>66733</v>
      </c>
      <c r="I7" s="9">
        <v>81887</v>
      </c>
      <c r="J7" s="9">
        <v>93</v>
      </c>
      <c r="K7" s="9">
        <v>133</v>
      </c>
      <c r="L7" s="9">
        <v>71</v>
      </c>
      <c r="M7" s="9">
        <v>71</v>
      </c>
      <c r="N7" s="11">
        <v>5</v>
      </c>
      <c r="O7" s="9">
        <v>0</v>
      </c>
      <c r="P7" s="9">
        <v>2</v>
      </c>
      <c r="Q7" s="9">
        <v>5332</v>
      </c>
      <c r="R7" s="9">
        <v>8450</v>
      </c>
      <c r="S7" s="9">
        <v>502</v>
      </c>
      <c r="T7" s="9">
        <v>796</v>
      </c>
      <c r="U7" s="10">
        <v>46625</v>
      </c>
      <c r="V7" s="10">
        <v>0</v>
      </c>
      <c r="W7" s="13"/>
    </row>
    <row r="8" spans="1:23" s="12" customFormat="1" ht="27" customHeight="1" x14ac:dyDescent="0.15">
      <c r="A8" s="109" t="s">
        <v>180</v>
      </c>
      <c r="B8" s="94">
        <v>123223</v>
      </c>
      <c r="C8" s="9">
        <v>10737</v>
      </c>
      <c r="D8" s="9">
        <v>361</v>
      </c>
      <c r="E8" s="9">
        <v>78203</v>
      </c>
      <c r="F8" s="9">
        <v>1596</v>
      </c>
      <c r="G8" s="9">
        <v>32</v>
      </c>
      <c r="H8" s="9">
        <v>76575</v>
      </c>
      <c r="I8" s="9">
        <v>78200</v>
      </c>
      <c r="J8" s="9">
        <v>74</v>
      </c>
      <c r="K8" s="9">
        <v>88</v>
      </c>
      <c r="L8" s="9">
        <v>78</v>
      </c>
      <c r="M8" s="9">
        <v>78</v>
      </c>
      <c r="N8" s="11">
        <v>2</v>
      </c>
      <c r="O8" s="9">
        <v>0</v>
      </c>
      <c r="P8" s="9">
        <v>0</v>
      </c>
      <c r="Q8" s="9">
        <v>4213</v>
      </c>
      <c r="R8" s="9">
        <v>8705</v>
      </c>
      <c r="S8" s="9">
        <v>546</v>
      </c>
      <c r="T8" s="9">
        <v>849</v>
      </c>
      <c r="U8" s="10">
        <v>45372</v>
      </c>
      <c r="V8" s="10">
        <v>0</v>
      </c>
      <c r="W8" s="13"/>
    </row>
    <row r="9" spans="1:23" s="12" customFormat="1" ht="27" customHeight="1" x14ac:dyDescent="0.15">
      <c r="A9" s="109" t="s">
        <v>181</v>
      </c>
      <c r="B9" s="94">
        <v>123685</v>
      </c>
      <c r="C9" s="9">
        <v>11200</v>
      </c>
      <c r="D9" s="9">
        <v>440</v>
      </c>
      <c r="E9" s="9">
        <v>76750</v>
      </c>
      <c r="F9" s="9">
        <v>2605</v>
      </c>
      <c r="G9" s="9">
        <v>51</v>
      </c>
      <c r="H9" s="9">
        <v>74094</v>
      </c>
      <c r="I9" s="9">
        <v>76749</v>
      </c>
      <c r="J9" s="9">
        <v>82</v>
      </c>
      <c r="K9" s="9">
        <v>68</v>
      </c>
      <c r="L9" s="9">
        <v>68</v>
      </c>
      <c r="M9" s="9">
        <v>68</v>
      </c>
      <c r="N9" s="11">
        <v>0</v>
      </c>
      <c r="O9" s="9">
        <v>0</v>
      </c>
      <c r="P9" s="9">
        <v>0</v>
      </c>
      <c r="Q9" s="9">
        <v>3996</v>
      </c>
      <c r="R9" s="9">
        <v>9182</v>
      </c>
      <c r="S9" s="9">
        <v>598</v>
      </c>
      <c r="T9" s="9">
        <v>888</v>
      </c>
      <c r="U9" s="10">
        <v>45315</v>
      </c>
      <c r="V9" s="10">
        <v>0</v>
      </c>
      <c r="W9" s="13"/>
    </row>
    <row r="10" spans="1:23" s="12" customFormat="1" ht="27" customHeight="1" x14ac:dyDescent="0.15">
      <c r="A10" s="225" t="s">
        <v>207</v>
      </c>
      <c r="B10" s="226">
        <v>119502</v>
      </c>
      <c r="C10" s="227">
        <v>10788</v>
      </c>
      <c r="D10" s="227">
        <v>404</v>
      </c>
      <c r="E10" s="227">
        <v>78859</v>
      </c>
      <c r="F10" s="227">
        <v>5791</v>
      </c>
      <c r="G10" s="227">
        <v>21</v>
      </c>
      <c r="H10" s="227">
        <v>73047</v>
      </c>
      <c r="I10" s="227">
        <v>78884</v>
      </c>
      <c r="J10" s="227">
        <v>86</v>
      </c>
      <c r="K10" s="227">
        <v>43</v>
      </c>
      <c r="L10" s="227">
        <v>80</v>
      </c>
      <c r="M10" s="227">
        <v>80</v>
      </c>
      <c r="N10" s="228">
        <v>1</v>
      </c>
      <c r="O10" s="227">
        <v>0</v>
      </c>
      <c r="P10" s="227">
        <v>0</v>
      </c>
      <c r="Q10" s="227">
        <v>3778</v>
      </c>
      <c r="R10" s="227">
        <v>9582</v>
      </c>
      <c r="S10" s="227">
        <v>601</v>
      </c>
      <c r="T10" s="227">
        <v>920</v>
      </c>
      <c r="U10" s="229">
        <v>47603</v>
      </c>
      <c r="V10" s="229">
        <v>0</v>
      </c>
      <c r="W10" s="13"/>
    </row>
    <row r="11" spans="1:23" s="12" customFormat="1" ht="27" customHeight="1" x14ac:dyDescent="0.15">
      <c r="A11" s="225" t="s">
        <v>225</v>
      </c>
      <c r="B11" s="226">
        <v>120119</v>
      </c>
      <c r="C11" s="227">
        <v>10619</v>
      </c>
      <c r="D11" s="227">
        <v>431</v>
      </c>
      <c r="E11" s="227">
        <v>78080</v>
      </c>
      <c r="F11" s="227">
        <v>5679</v>
      </c>
      <c r="G11" s="227">
        <v>16</v>
      </c>
      <c r="H11" s="227">
        <v>72385</v>
      </c>
      <c r="I11" s="227">
        <v>78112</v>
      </c>
      <c r="J11" s="227">
        <v>104</v>
      </c>
      <c r="K11" s="227">
        <v>39</v>
      </c>
      <c r="L11" s="227">
        <v>101</v>
      </c>
      <c r="M11" s="227">
        <v>101</v>
      </c>
      <c r="N11" s="228">
        <v>1</v>
      </c>
      <c r="O11" s="227">
        <v>0</v>
      </c>
      <c r="P11" s="227">
        <v>0</v>
      </c>
      <c r="Q11" s="227">
        <v>3861</v>
      </c>
      <c r="R11" s="227">
        <v>9481</v>
      </c>
      <c r="S11" s="227">
        <v>567</v>
      </c>
      <c r="T11" s="227">
        <v>722</v>
      </c>
      <c r="U11" s="229">
        <v>48247</v>
      </c>
      <c r="V11" s="229">
        <v>0</v>
      </c>
      <c r="W11" s="13"/>
    </row>
    <row r="12" spans="1:23" s="12" customFormat="1" ht="27" customHeight="1" x14ac:dyDescent="0.15">
      <c r="A12" s="222" t="s">
        <v>231</v>
      </c>
      <c r="B12" s="300">
        <v>119909</v>
      </c>
      <c r="C12" s="212">
        <v>11157</v>
      </c>
      <c r="D12" s="212">
        <v>500</v>
      </c>
      <c r="E12" s="212">
        <v>78650</v>
      </c>
      <c r="F12" s="212">
        <v>5434</v>
      </c>
      <c r="G12" s="212">
        <v>7</v>
      </c>
      <c r="H12" s="212">
        <v>73209</v>
      </c>
      <c r="I12" s="212">
        <v>78694</v>
      </c>
      <c r="J12" s="212">
        <v>143</v>
      </c>
      <c r="K12" s="212">
        <v>52</v>
      </c>
      <c r="L12" s="212">
        <v>102</v>
      </c>
      <c r="M12" s="212">
        <v>103</v>
      </c>
      <c r="N12" s="212">
        <f t="shared" ref="N12:V12" si="0">SUM(N14:N25)</f>
        <v>1</v>
      </c>
      <c r="O12" s="212">
        <f t="shared" si="0"/>
        <v>0</v>
      </c>
      <c r="P12" s="212">
        <f t="shared" si="0"/>
        <v>0</v>
      </c>
      <c r="Q12" s="212">
        <v>3468</v>
      </c>
      <c r="R12" s="212">
        <v>8449</v>
      </c>
      <c r="S12" s="212">
        <v>518</v>
      </c>
      <c r="T12" s="212">
        <v>663</v>
      </c>
      <c r="U12" s="212">
        <v>43040</v>
      </c>
      <c r="V12" s="213">
        <f t="shared" si="0"/>
        <v>0</v>
      </c>
      <c r="W12" s="13"/>
    </row>
    <row r="13" spans="1:23" ht="12" customHeight="1" x14ac:dyDescent="0.15">
      <c r="A13" s="21"/>
      <c r="B13" s="21"/>
    </row>
    <row r="14" spans="1:23" s="12" customFormat="1" ht="27" customHeight="1" x14ac:dyDescent="0.15">
      <c r="A14" s="95" t="s">
        <v>232</v>
      </c>
      <c r="B14" s="95" t="s">
        <v>182</v>
      </c>
      <c r="C14" s="167">
        <v>1216</v>
      </c>
      <c r="D14" s="167">
        <v>66</v>
      </c>
      <c r="E14" s="167">
        <v>25363</v>
      </c>
      <c r="F14" s="167">
        <v>3619</v>
      </c>
      <c r="G14" s="167">
        <v>2</v>
      </c>
      <c r="H14" s="167">
        <v>21742</v>
      </c>
      <c r="I14" s="167">
        <v>25374</v>
      </c>
      <c r="J14" s="167">
        <v>4</v>
      </c>
      <c r="K14" s="167">
        <v>7</v>
      </c>
      <c r="L14" s="167">
        <v>11</v>
      </c>
      <c r="M14" s="167">
        <v>12</v>
      </c>
      <c r="N14" s="167">
        <v>0</v>
      </c>
      <c r="O14" s="167">
        <v>0</v>
      </c>
      <c r="P14" s="167">
        <v>0</v>
      </c>
      <c r="Q14" s="301">
        <v>337</v>
      </c>
      <c r="R14" s="301">
        <v>742</v>
      </c>
      <c r="S14" s="301">
        <v>50</v>
      </c>
      <c r="T14" s="301">
        <v>66</v>
      </c>
      <c r="U14" s="302">
        <v>8548</v>
      </c>
      <c r="V14" s="167">
        <v>0</v>
      </c>
    </row>
    <row r="15" spans="1:23" s="12" customFormat="1" ht="27" customHeight="1" x14ac:dyDescent="0.15">
      <c r="A15" s="14" t="s">
        <v>152</v>
      </c>
      <c r="B15" s="14" t="s">
        <v>182</v>
      </c>
      <c r="C15" s="167">
        <v>1169</v>
      </c>
      <c r="D15" s="167">
        <v>59</v>
      </c>
      <c r="E15" s="167">
        <v>20902</v>
      </c>
      <c r="F15" s="167">
        <v>1815</v>
      </c>
      <c r="G15" s="167">
        <v>0</v>
      </c>
      <c r="H15" s="167">
        <v>19087</v>
      </c>
      <c r="I15" s="167">
        <v>20906</v>
      </c>
      <c r="J15" s="167">
        <v>7</v>
      </c>
      <c r="K15" s="167">
        <v>1</v>
      </c>
      <c r="L15" s="167">
        <v>17</v>
      </c>
      <c r="M15" s="167">
        <v>17</v>
      </c>
      <c r="N15" s="167">
        <v>0</v>
      </c>
      <c r="O15" s="167">
        <v>0</v>
      </c>
      <c r="P15" s="167">
        <v>0</v>
      </c>
      <c r="Q15" s="301">
        <v>289</v>
      </c>
      <c r="R15" s="301">
        <v>854</v>
      </c>
      <c r="S15" s="301">
        <v>56</v>
      </c>
      <c r="T15" s="301">
        <v>85</v>
      </c>
      <c r="U15" s="302">
        <v>8725</v>
      </c>
      <c r="V15" s="167">
        <v>0</v>
      </c>
    </row>
    <row r="16" spans="1:23" s="12" customFormat="1" ht="27" customHeight="1" x14ac:dyDescent="0.15">
      <c r="A16" s="15" t="s">
        <v>209</v>
      </c>
      <c r="B16" s="95" t="s">
        <v>182</v>
      </c>
      <c r="C16" s="167">
        <v>896</v>
      </c>
      <c r="D16" s="167">
        <v>50</v>
      </c>
      <c r="E16" s="167">
        <v>9002</v>
      </c>
      <c r="F16" s="167">
        <v>0</v>
      </c>
      <c r="G16" s="167">
        <v>0</v>
      </c>
      <c r="H16" s="167">
        <v>9002</v>
      </c>
      <c r="I16" s="167">
        <v>9003</v>
      </c>
      <c r="J16" s="167">
        <v>13</v>
      </c>
      <c r="K16" s="167">
        <v>1</v>
      </c>
      <c r="L16" s="167">
        <v>11</v>
      </c>
      <c r="M16" s="167">
        <v>11</v>
      </c>
      <c r="N16" s="167">
        <v>0</v>
      </c>
      <c r="O16" s="167">
        <v>0</v>
      </c>
      <c r="P16" s="167">
        <v>0</v>
      </c>
      <c r="Q16" s="301">
        <v>309</v>
      </c>
      <c r="R16" s="301">
        <v>909</v>
      </c>
      <c r="S16" s="301">
        <v>78</v>
      </c>
      <c r="T16" s="301">
        <v>67</v>
      </c>
      <c r="U16" s="302">
        <v>5370</v>
      </c>
      <c r="V16" s="167">
        <v>0</v>
      </c>
    </row>
    <row r="17" spans="1:22" s="12" customFormat="1" ht="27" customHeight="1" x14ac:dyDescent="0.15">
      <c r="A17" s="15" t="s">
        <v>210</v>
      </c>
      <c r="B17" s="95" t="s">
        <v>182</v>
      </c>
      <c r="C17" s="167">
        <v>1014</v>
      </c>
      <c r="D17" s="167">
        <v>41</v>
      </c>
      <c r="E17" s="167">
        <v>4351</v>
      </c>
      <c r="F17" s="167">
        <v>0</v>
      </c>
      <c r="G17" s="167">
        <v>2</v>
      </c>
      <c r="H17" s="167">
        <v>4349</v>
      </c>
      <c r="I17" s="167">
        <v>4351</v>
      </c>
      <c r="J17" s="167">
        <v>23</v>
      </c>
      <c r="K17" s="167">
        <v>4</v>
      </c>
      <c r="L17" s="167">
        <v>7</v>
      </c>
      <c r="M17" s="167">
        <v>7</v>
      </c>
      <c r="N17" s="167">
        <v>0</v>
      </c>
      <c r="O17" s="167">
        <v>0</v>
      </c>
      <c r="P17" s="167">
        <v>0</v>
      </c>
      <c r="Q17" s="301">
        <v>323</v>
      </c>
      <c r="R17" s="301">
        <v>851</v>
      </c>
      <c r="S17" s="301">
        <v>45</v>
      </c>
      <c r="T17" s="301">
        <v>74</v>
      </c>
      <c r="U17" s="302">
        <v>3363</v>
      </c>
      <c r="V17" s="167">
        <v>0</v>
      </c>
    </row>
    <row r="18" spans="1:22" s="12" customFormat="1" ht="27" customHeight="1" x14ac:dyDescent="0.15">
      <c r="A18" s="15" t="s">
        <v>211</v>
      </c>
      <c r="B18" s="95" t="s">
        <v>182</v>
      </c>
      <c r="C18" s="167">
        <v>836</v>
      </c>
      <c r="D18" s="167">
        <v>39</v>
      </c>
      <c r="E18" s="167">
        <v>2843</v>
      </c>
      <c r="F18" s="167">
        <v>0</v>
      </c>
      <c r="G18" s="167">
        <v>0</v>
      </c>
      <c r="H18" s="167">
        <v>2843</v>
      </c>
      <c r="I18" s="167">
        <v>2844</v>
      </c>
      <c r="J18" s="167">
        <v>9</v>
      </c>
      <c r="K18" s="167">
        <v>12</v>
      </c>
      <c r="L18" s="167">
        <v>4</v>
      </c>
      <c r="M18" s="167">
        <v>4</v>
      </c>
      <c r="N18" s="167">
        <v>0</v>
      </c>
      <c r="O18" s="167">
        <v>0</v>
      </c>
      <c r="P18" s="167">
        <v>0</v>
      </c>
      <c r="Q18" s="301">
        <v>294</v>
      </c>
      <c r="R18" s="301">
        <v>737</v>
      </c>
      <c r="S18" s="301">
        <v>36</v>
      </c>
      <c r="T18" s="301">
        <v>61</v>
      </c>
      <c r="U18" s="302">
        <v>2398</v>
      </c>
      <c r="V18" s="167">
        <v>0</v>
      </c>
    </row>
    <row r="19" spans="1:22" s="12" customFormat="1" ht="27" customHeight="1" x14ac:dyDescent="0.15">
      <c r="A19" s="15" t="s">
        <v>212</v>
      </c>
      <c r="B19" s="95" t="s">
        <v>182</v>
      </c>
      <c r="C19" s="167">
        <v>926</v>
      </c>
      <c r="D19" s="167">
        <v>28</v>
      </c>
      <c r="E19" s="167">
        <v>2683</v>
      </c>
      <c r="F19" s="167">
        <v>0</v>
      </c>
      <c r="G19" s="167">
        <v>1</v>
      </c>
      <c r="H19" s="167">
        <v>2682</v>
      </c>
      <c r="I19" s="167">
        <v>2688</v>
      </c>
      <c r="J19" s="167">
        <v>9</v>
      </c>
      <c r="K19" s="167">
        <v>3</v>
      </c>
      <c r="L19" s="167">
        <v>8</v>
      </c>
      <c r="M19" s="167">
        <v>8</v>
      </c>
      <c r="N19" s="167">
        <v>0</v>
      </c>
      <c r="O19" s="167">
        <v>0</v>
      </c>
      <c r="P19" s="167">
        <v>0</v>
      </c>
      <c r="Q19" s="301">
        <v>339</v>
      </c>
      <c r="R19" s="301">
        <v>850</v>
      </c>
      <c r="S19" s="301">
        <v>47</v>
      </c>
      <c r="T19" s="301">
        <v>59</v>
      </c>
      <c r="U19" s="302">
        <v>3090</v>
      </c>
      <c r="V19" s="167">
        <v>0</v>
      </c>
    </row>
    <row r="20" spans="1:22" s="12" customFormat="1" ht="27" customHeight="1" x14ac:dyDescent="0.15">
      <c r="A20" s="15" t="s">
        <v>20</v>
      </c>
      <c r="B20" s="95" t="s">
        <v>182</v>
      </c>
      <c r="C20" s="167">
        <v>936</v>
      </c>
      <c r="D20" s="167">
        <v>26</v>
      </c>
      <c r="E20" s="167">
        <v>2561</v>
      </c>
      <c r="F20" s="167">
        <v>0</v>
      </c>
      <c r="G20" s="167">
        <v>1</v>
      </c>
      <c r="H20" s="167">
        <v>2560</v>
      </c>
      <c r="I20" s="167">
        <v>2569</v>
      </c>
      <c r="J20" s="167">
        <v>10</v>
      </c>
      <c r="K20" s="167">
        <v>4</v>
      </c>
      <c r="L20" s="167">
        <v>9</v>
      </c>
      <c r="M20" s="167">
        <v>9</v>
      </c>
      <c r="N20" s="167">
        <v>0</v>
      </c>
      <c r="O20" s="167">
        <v>0</v>
      </c>
      <c r="P20" s="167">
        <v>0</v>
      </c>
      <c r="Q20" s="301">
        <v>303</v>
      </c>
      <c r="R20" s="301">
        <v>914</v>
      </c>
      <c r="S20" s="301">
        <v>38</v>
      </c>
      <c r="T20" s="301">
        <v>60</v>
      </c>
      <c r="U20" s="302">
        <v>2879</v>
      </c>
      <c r="V20" s="167">
        <v>0</v>
      </c>
    </row>
    <row r="21" spans="1:22" s="12" customFormat="1" ht="27" customHeight="1" x14ac:dyDescent="0.15">
      <c r="A21" s="15" t="s">
        <v>21</v>
      </c>
      <c r="B21" s="95" t="s">
        <v>182</v>
      </c>
      <c r="C21" s="167">
        <v>845</v>
      </c>
      <c r="D21" s="167">
        <v>35</v>
      </c>
      <c r="E21" s="167">
        <v>1842</v>
      </c>
      <c r="F21" s="167">
        <v>0</v>
      </c>
      <c r="G21" s="167">
        <v>0</v>
      </c>
      <c r="H21" s="167">
        <v>1842</v>
      </c>
      <c r="I21" s="167">
        <v>1846</v>
      </c>
      <c r="J21" s="167">
        <v>13</v>
      </c>
      <c r="K21" s="167">
        <v>6</v>
      </c>
      <c r="L21" s="167">
        <v>5</v>
      </c>
      <c r="M21" s="167">
        <v>5</v>
      </c>
      <c r="N21" s="167">
        <v>0</v>
      </c>
      <c r="O21" s="167">
        <v>0</v>
      </c>
      <c r="P21" s="167">
        <v>0</v>
      </c>
      <c r="Q21" s="301">
        <v>277</v>
      </c>
      <c r="R21" s="301">
        <v>692</v>
      </c>
      <c r="S21" s="301">
        <v>38</v>
      </c>
      <c r="T21" s="301">
        <v>24</v>
      </c>
      <c r="U21" s="302">
        <v>2809</v>
      </c>
      <c r="V21" s="167">
        <v>0</v>
      </c>
    </row>
    <row r="22" spans="1:22" s="12" customFormat="1" ht="27" customHeight="1" x14ac:dyDescent="0.15">
      <c r="A22" s="15" t="s">
        <v>213</v>
      </c>
      <c r="B22" s="95" t="s">
        <v>182</v>
      </c>
      <c r="C22" s="167">
        <v>805</v>
      </c>
      <c r="D22" s="167">
        <v>41</v>
      </c>
      <c r="E22" s="167">
        <v>1626</v>
      </c>
      <c r="F22" s="167">
        <v>0</v>
      </c>
      <c r="G22" s="167">
        <v>0</v>
      </c>
      <c r="H22" s="167">
        <v>1626</v>
      </c>
      <c r="I22" s="167">
        <v>1628</v>
      </c>
      <c r="J22" s="167">
        <v>25</v>
      </c>
      <c r="K22" s="167">
        <v>3</v>
      </c>
      <c r="L22" s="167">
        <v>6</v>
      </c>
      <c r="M22" s="167">
        <v>6</v>
      </c>
      <c r="N22" s="167">
        <v>0</v>
      </c>
      <c r="O22" s="167">
        <v>0</v>
      </c>
      <c r="P22" s="167">
        <v>0</v>
      </c>
      <c r="Q22" s="301">
        <v>242</v>
      </c>
      <c r="R22" s="301">
        <v>525</v>
      </c>
      <c r="S22" s="301">
        <v>28</v>
      </c>
      <c r="T22" s="301">
        <v>43</v>
      </c>
      <c r="U22" s="302">
        <v>1529</v>
      </c>
      <c r="V22" s="167">
        <v>0</v>
      </c>
    </row>
    <row r="23" spans="1:22" s="12" customFormat="1" ht="27" customHeight="1" x14ac:dyDescent="0.15">
      <c r="A23" s="16" t="s">
        <v>233</v>
      </c>
      <c r="B23" s="95" t="s">
        <v>182</v>
      </c>
      <c r="C23" s="167">
        <v>803</v>
      </c>
      <c r="D23" s="167">
        <v>33</v>
      </c>
      <c r="E23" s="167">
        <v>1025</v>
      </c>
      <c r="F23" s="167">
        <v>0</v>
      </c>
      <c r="G23" s="167">
        <v>0</v>
      </c>
      <c r="H23" s="167">
        <v>1025</v>
      </c>
      <c r="I23" s="167">
        <v>1027</v>
      </c>
      <c r="J23" s="167">
        <v>13</v>
      </c>
      <c r="K23" s="167">
        <v>2</v>
      </c>
      <c r="L23" s="167">
        <v>9</v>
      </c>
      <c r="M23" s="167">
        <v>9</v>
      </c>
      <c r="N23" s="167">
        <v>0</v>
      </c>
      <c r="O23" s="167">
        <v>0</v>
      </c>
      <c r="P23" s="167">
        <v>0</v>
      </c>
      <c r="Q23" s="301">
        <v>259</v>
      </c>
      <c r="R23" s="301">
        <v>470</v>
      </c>
      <c r="S23" s="301">
        <v>37</v>
      </c>
      <c r="T23" s="301">
        <v>38</v>
      </c>
      <c r="U23" s="302">
        <v>1320</v>
      </c>
      <c r="V23" s="167">
        <v>0</v>
      </c>
    </row>
    <row r="24" spans="1:22" s="12" customFormat="1" ht="27" customHeight="1" x14ac:dyDescent="0.15">
      <c r="A24" s="15" t="s">
        <v>214</v>
      </c>
      <c r="B24" s="95" t="s">
        <v>182</v>
      </c>
      <c r="C24" s="167">
        <v>617</v>
      </c>
      <c r="D24" s="167">
        <v>30</v>
      </c>
      <c r="E24" s="167">
        <v>671</v>
      </c>
      <c r="F24" s="167">
        <v>0</v>
      </c>
      <c r="G24" s="167">
        <v>1</v>
      </c>
      <c r="H24" s="167">
        <v>670</v>
      </c>
      <c r="I24" s="167">
        <v>672</v>
      </c>
      <c r="J24" s="167">
        <v>12</v>
      </c>
      <c r="K24" s="167">
        <v>4</v>
      </c>
      <c r="L24" s="167">
        <v>5</v>
      </c>
      <c r="M24" s="167">
        <v>5</v>
      </c>
      <c r="N24" s="167">
        <v>1</v>
      </c>
      <c r="O24" s="167">
        <v>0</v>
      </c>
      <c r="P24" s="167">
        <v>0</v>
      </c>
      <c r="Q24" s="301">
        <v>238</v>
      </c>
      <c r="R24" s="301">
        <v>434</v>
      </c>
      <c r="S24" s="301">
        <v>39</v>
      </c>
      <c r="T24" s="301">
        <v>37</v>
      </c>
      <c r="U24" s="302">
        <v>1059</v>
      </c>
      <c r="V24" s="167">
        <v>0</v>
      </c>
    </row>
    <row r="25" spans="1:22" s="73" customFormat="1" ht="27" customHeight="1" thickBot="1" x14ac:dyDescent="0.2">
      <c r="A25" s="74" t="s">
        <v>215</v>
      </c>
      <c r="B25" s="74" t="s">
        <v>182</v>
      </c>
      <c r="C25" s="168">
        <v>1094</v>
      </c>
      <c r="D25" s="168">
        <v>52</v>
      </c>
      <c r="E25" s="168">
        <v>5781</v>
      </c>
      <c r="F25" s="168">
        <v>0</v>
      </c>
      <c r="G25" s="168">
        <v>0</v>
      </c>
      <c r="H25" s="168">
        <v>5781</v>
      </c>
      <c r="I25" s="168">
        <v>5786</v>
      </c>
      <c r="J25" s="168">
        <v>5</v>
      </c>
      <c r="K25" s="168">
        <v>5</v>
      </c>
      <c r="L25" s="168">
        <v>10</v>
      </c>
      <c r="M25" s="168">
        <v>10</v>
      </c>
      <c r="N25" s="168">
        <v>0</v>
      </c>
      <c r="O25" s="168">
        <v>0</v>
      </c>
      <c r="P25" s="168">
        <v>0</v>
      </c>
      <c r="Q25" s="303">
        <v>258</v>
      </c>
      <c r="R25" s="303">
        <v>471</v>
      </c>
      <c r="S25" s="303">
        <v>26</v>
      </c>
      <c r="T25" s="303">
        <v>49</v>
      </c>
      <c r="U25" s="304">
        <v>1950</v>
      </c>
      <c r="V25" s="168">
        <v>0</v>
      </c>
    </row>
    <row r="26" spans="1:22" ht="23.25" customHeight="1" x14ac:dyDescent="0.15">
      <c r="A26" s="17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205"/>
      <c r="R26" s="205"/>
      <c r="S26" s="205"/>
      <c r="T26" s="205"/>
      <c r="U26" s="205"/>
    </row>
    <row r="27" spans="1:22" ht="12.75" customHeight="1" x14ac:dyDescent="0.15"/>
    <row r="33" spans="8:11" x14ac:dyDescent="0.15">
      <c r="J33" s="19"/>
      <c r="K33" s="19"/>
    </row>
    <row r="34" spans="8:11" x14ac:dyDescent="0.15">
      <c r="J34" s="19"/>
      <c r="K34" s="19"/>
    </row>
    <row r="35" spans="8:11" x14ac:dyDescent="0.15">
      <c r="J35" s="19"/>
      <c r="K35" s="19"/>
    </row>
    <row r="36" spans="8:11" x14ac:dyDescent="0.15">
      <c r="J36" s="19"/>
      <c r="K36" s="19"/>
    </row>
    <row r="37" spans="8:11" x14ac:dyDescent="0.15">
      <c r="J37" s="19"/>
      <c r="K37" s="19"/>
    </row>
    <row r="38" spans="8:11" x14ac:dyDescent="0.15">
      <c r="J38" s="19"/>
      <c r="K38" s="19"/>
    </row>
    <row r="39" spans="8:11" x14ac:dyDescent="0.15">
      <c r="J39" s="19"/>
      <c r="K39" s="19"/>
    </row>
    <row r="40" spans="8:11" x14ac:dyDescent="0.15">
      <c r="J40" s="19"/>
      <c r="K40" s="19"/>
    </row>
    <row r="41" spans="8:11" ht="13.5" x14ac:dyDescent="0.15">
      <c r="H41" s="20"/>
      <c r="J41" s="19"/>
      <c r="K41" s="19"/>
    </row>
    <row r="42" spans="8:11" ht="13.5" x14ac:dyDescent="0.15">
      <c r="H42" s="20"/>
      <c r="J42" s="19"/>
      <c r="K42" s="19"/>
    </row>
    <row r="43" spans="8:11" ht="13.5" x14ac:dyDescent="0.15">
      <c r="H43" s="20"/>
      <c r="J43" s="19"/>
      <c r="K43" s="19"/>
    </row>
    <row r="44" spans="8:11" ht="13.5" x14ac:dyDescent="0.15">
      <c r="H44" s="20"/>
      <c r="J44" s="19"/>
      <c r="K44" s="19"/>
    </row>
    <row r="45" spans="8:11" ht="13.5" x14ac:dyDescent="0.15">
      <c r="H45" s="20"/>
      <c r="J45" s="19"/>
      <c r="K45" s="19"/>
    </row>
    <row r="46" spans="8:11" ht="13.5" x14ac:dyDescent="0.15">
      <c r="H46" s="20"/>
      <c r="J46" s="21"/>
      <c r="K46" s="21"/>
    </row>
    <row r="47" spans="8:11" ht="13.5" x14ac:dyDescent="0.15">
      <c r="H47" s="20"/>
    </row>
    <row r="48" spans="8:11" ht="13.5" x14ac:dyDescent="0.15">
      <c r="H48" s="20"/>
    </row>
    <row r="49" spans="8:8" ht="13.5" x14ac:dyDescent="0.15">
      <c r="H49" s="20"/>
    </row>
    <row r="50" spans="8:8" ht="13.5" x14ac:dyDescent="0.15">
      <c r="H50" s="20"/>
    </row>
    <row r="51" spans="8:8" ht="13.5" x14ac:dyDescent="0.15">
      <c r="H51" s="20"/>
    </row>
    <row r="52" spans="8:8" ht="13.5" x14ac:dyDescent="0.15">
      <c r="H52" s="20"/>
    </row>
  </sheetData>
  <mergeCells count="10">
    <mergeCell ref="N3:P3"/>
    <mergeCell ref="Q3:S3"/>
    <mergeCell ref="T3:U3"/>
    <mergeCell ref="V3:V4"/>
    <mergeCell ref="B3:B4"/>
    <mergeCell ref="C3:D3"/>
    <mergeCell ref="E3:H3"/>
    <mergeCell ref="I3:J3"/>
    <mergeCell ref="K3:K4"/>
    <mergeCell ref="L3:M3"/>
  </mergeCells>
  <phoneticPr fontId="3"/>
  <pageMargins left="0.59055118110236227" right="0.59055118110236227" top="0.78740157480314965" bottom="0.98425196850393704" header="0.51181102362204722" footer="0.51181102362204722"/>
  <pageSetup paperSize="9" scale="7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T27"/>
  <sheetViews>
    <sheetView showGridLines="0" zoomScale="78" zoomScaleNormal="78" zoomScaleSheetLayoutView="100" zoomScalePageLayoutView="70" workbookViewId="0"/>
  </sheetViews>
  <sheetFormatPr defaultRowHeight="12" x14ac:dyDescent="0.15"/>
  <cols>
    <col min="1" max="1" width="10.5" style="1" customWidth="1"/>
    <col min="2" max="12" width="8.125" style="1" customWidth="1"/>
    <col min="13" max="13" width="7.875" style="21" customWidth="1"/>
    <col min="14" max="21" width="8.125" style="1" customWidth="1"/>
    <col min="22" max="256" width="9" style="1"/>
    <col min="257" max="257" width="10.5" style="1" customWidth="1"/>
    <col min="258" max="268" width="8.125" style="1" customWidth="1"/>
    <col min="269" max="269" width="0" style="1" hidden="1" customWidth="1"/>
    <col min="270" max="277" width="8.125" style="1" customWidth="1"/>
    <col min="278" max="512" width="9" style="1"/>
    <col min="513" max="513" width="10.5" style="1" customWidth="1"/>
    <col min="514" max="524" width="8.125" style="1" customWidth="1"/>
    <col min="525" max="525" width="0" style="1" hidden="1" customWidth="1"/>
    <col min="526" max="533" width="8.125" style="1" customWidth="1"/>
    <col min="534" max="768" width="9" style="1"/>
    <col min="769" max="769" width="10.5" style="1" customWidth="1"/>
    <col min="770" max="780" width="8.125" style="1" customWidth="1"/>
    <col min="781" max="781" width="0" style="1" hidden="1" customWidth="1"/>
    <col min="782" max="789" width="8.125" style="1" customWidth="1"/>
    <col min="790" max="1024" width="9" style="1"/>
    <col min="1025" max="1025" width="10.5" style="1" customWidth="1"/>
    <col min="1026" max="1036" width="8.125" style="1" customWidth="1"/>
    <col min="1037" max="1037" width="0" style="1" hidden="1" customWidth="1"/>
    <col min="1038" max="1045" width="8.125" style="1" customWidth="1"/>
    <col min="1046" max="1280" width="9" style="1"/>
    <col min="1281" max="1281" width="10.5" style="1" customWidth="1"/>
    <col min="1282" max="1292" width="8.125" style="1" customWidth="1"/>
    <col min="1293" max="1293" width="0" style="1" hidden="1" customWidth="1"/>
    <col min="1294" max="1301" width="8.125" style="1" customWidth="1"/>
    <col min="1302" max="1536" width="9" style="1"/>
    <col min="1537" max="1537" width="10.5" style="1" customWidth="1"/>
    <col min="1538" max="1548" width="8.125" style="1" customWidth="1"/>
    <col min="1549" max="1549" width="0" style="1" hidden="1" customWidth="1"/>
    <col min="1550" max="1557" width="8.125" style="1" customWidth="1"/>
    <col min="1558" max="1792" width="9" style="1"/>
    <col min="1793" max="1793" width="10.5" style="1" customWidth="1"/>
    <col min="1794" max="1804" width="8.125" style="1" customWidth="1"/>
    <col min="1805" max="1805" width="0" style="1" hidden="1" customWidth="1"/>
    <col min="1806" max="1813" width="8.125" style="1" customWidth="1"/>
    <col min="1814" max="2048" width="9" style="1"/>
    <col min="2049" max="2049" width="10.5" style="1" customWidth="1"/>
    <col min="2050" max="2060" width="8.125" style="1" customWidth="1"/>
    <col min="2061" max="2061" width="0" style="1" hidden="1" customWidth="1"/>
    <col min="2062" max="2069" width="8.125" style="1" customWidth="1"/>
    <col min="2070" max="2304" width="9" style="1"/>
    <col min="2305" max="2305" width="10.5" style="1" customWidth="1"/>
    <col min="2306" max="2316" width="8.125" style="1" customWidth="1"/>
    <col min="2317" max="2317" width="0" style="1" hidden="1" customWidth="1"/>
    <col min="2318" max="2325" width="8.125" style="1" customWidth="1"/>
    <col min="2326" max="2560" width="9" style="1"/>
    <col min="2561" max="2561" width="10.5" style="1" customWidth="1"/>
    <col min="2562" max="2572" width="8.125" style="1" customWidth="1"/>
    <col min="2573" max="2573" width="0" style="1" hidden="1" customWidth="1"/>
    <col min="2574" max="2581" width="8.125" style="1" customWidth="1"/>
    <col min="2582" max="2816" width="9" style="1"/>
    <col min="2817" max="2817" width="10.5" style="1" customWidth="1"/>
    <col min="2818" max="2828" width="8.125" style="1" customWidth="1"/>
    <col min="2829" max="2829" width="0" style="1" hidden="1" customWidth="1"/>
    <col min="2830" max="2837" width="8.125" style="1" customWidth="1"/>
    <col min="2838" max="3072" width="9" style="1"/>
    <col min="3073" max="3073" width="10.5" style="1" customWidth="1"/>
    <col min="3074" max="3084" width="8.125" style="1" customWidth="1"/>
    <col min="3085" max="3085" width="0" style="1" hidden="1" customWidth="1"/>
    <col min="3086" max="3093" width="8.125" style="1" customWidth="1"/>
    <col min="3094" max="3328" width="9" style="1"/>
    <col min="3329" max="3329" width="10.5" style="1" customWidth="1"/>
    <col min="3330" max="3340" width="8.125" style="1" customWidth="1"/>
    <col min="3341" max="3341" width="0" style="1" hidden="1" customWidth="1"/>
    <col min="3342" max="3349" width="8.125" style="1" customWidth="1"/>
    <col min="3350" max="3584" width="9" style="1"/>
    <col min="3585" max="3585" width="10.5" style="1" customWidth="1"/>
    <col min="3586" max="3596" width="8.125" style="1" customWidth="1"/>
    <col min="3597" max="3597" width="0" style="1" hidden="1" customWidth="1"/>
    <col min="3598" max="3605" width="8.125" style="1" customWidth="1"/>
    <col min="3606" max="3840" width="9" style="1"/>
    <col min="3841" max="3841" width="10.5" style="1" customWidth="1"/>
    <col min="3842" max="3852" width="8.125" style="1" customWidth="1"/>
    <col min="3853" max="3853" width="0" style="1" hidden="1" customWidth="1"/>
    <col min="3854" max="3861" width="8.125" style="1" customWidth="1"/>
    <col min="3862" max="4096" width="9" style="1"/>
    <col min="4097" max="4097" width="10.5" style="1" customWidth="1"/>
    <col min="4098" max="4108" width="8.125" style="1" customWidth="1"/>
    <col min="4109" max="4109" width="0" style="1" hidden="1" customWidth="1"/>
    <col min="4110" max="4117" width="8.125" style="1" customWidth="1"/>
    <col min="4118" max="4352" width="9" style="1"/>
    <col min="4353" max="4353" width="10.5" style="1" customWidth="1"/>
    <col min="4354" max="4364" width="8.125" style="1" customWidth="1"/>
    <col min="4365" max="4365" width="0" style="1" hidden="1" customWidth="1"/>
    <col min="4366" max="4373" width="8.125" style="1" customWidth="1"/>
    <col min="4374" max="4608" width="9" style="1"/>
    <col min="4609" max="4609" width="10.5" style="1" customWidth="1"/>
    <col min="4610" max="4620" width="8.125" style="1" customWidth="1"/>
    <col min="4621" max="4621" width="0" style="1" hidden="1" customWidth="1"/>
    <col min="4622" max="4629" width="8.125" style="1" customWidth="1"/>
    <col min="4630" max="4864" width="9" style="1"/>
    <col min="4865" max="4865" width="10.5" style="1" customWidth="1"/>
    <col min="4866" max="4876" width="8.125" style="1" customWidth="1"/>
    <col min="4877" max="4877" width="0" style="1" hidden="1" customWidth="1"/>
    <col min="4878" max="4885" width="8.125" style="1" customWidth="1"/>
    <col min="4886" max="5120" width="9" style="1"/>
    <col min="5121" max="5121" width="10.5" style="1" customWidth="1"/>
    <col min="5122" max="5132" width="8.125" style="1" customWidth="1"/>
    <col min="5133" max="5133" width="0" style="1" hidden="1" customWidth="1"/>
    <col min="5134" max="5141" width="8.125" style="1" customWidth="1"/>
    <col min="5142" max="5376" width="9" style="1"/>
    <col min="5377" max="5377" width="10.5" style="1" customWidth="1"/>
    <col min="5378" max="5388" width="8.125" style="1" customWidth="1"/>
    <col min="5389" max="5389" width="0" style="1" hidden="1" customWidth="1"/>
    <col min="5390" max="5397" width="8.125" style="1" customWidth="1"/>
    <col min="5398" max="5632" width="9" style="1"/>
    <col min="5633" max="5633" width="10.5" style="1" customWidth="1"/>
    <col min="5634" max="5644" width="8.125" style="1" customWidth="1"/>
    <col min="5645" max="5645" width="0" style="1" hidden="1" customWidth="1"/>
    <col min="5646" max="5653" width="8.125" style="1" customWidth="1"/>
    <col min="5654" max="5888" width="9" style="1"/>
    <col min="5889" max="5889" width="10.5" style="1" customWidth="1"/>
    <col min="5890" max="5900" width="8.125" style="1" customWidth="1"/>
    <col min="5901" max="5901" width="0" style="1" hidden="1" customWidth="1"/>
    <col min="5902" max="5909" width="8.125" style="1" customWidth="1"/>
    <col min="5910" max="6144" width="9" style="1"/>
    <col min="6145" max="6145" width="10.5" style="1" customWidth="1"/>
    <col min="6146" max="6156" width="8.125" style="1" customWidth="1"/>
    <col min="6157" max="6157" width="0" style="1" hidden="1" customWidth="1"/>
    <col min="6158" max="6165" width="8.125" style="1" customWidth="1"/>
    <col min="6166" max="6400" width="9" style="1"/>
    <col min="6401" max="6401" width="10.5" style="1" customWidth="1"/>
    <col min="6402" max="6412" width="8.125" style="1" customWidth="1"/>
    <col min="6413" max="6413" width="0" style="1" hidden="1" customWidth="1"/>
    <col min="6414" max="6421" width="8.125" style="1" customWidth="1"/>
    <col min="6422" max="6656" width="9" style="1"/>
    <col min="6657" max="6657" width="10.5" style="1" customWidth="1"/>
    <col min="6658" max="6668" width="8.125" style="1" customWidth="1"/>
    <col min="6669" max="6669" width="0" style="1" hidden="1" customWidth="1"/>
    <col min="6670" max="6677" width="8.125" style="1" customWidth="1"/>
    <col min="6678" max="6912" width="9" style="1"/>
    <col min="6913" max="6913" width="10.5" style="1" customWidth="1"/>
    <col min="6914" max="6924" width="8.125" style="1" customWidth="1"/>
    <col min="6925" max="6925" width="0" style="1" hidden="1" customWidth="1"/>
    <col min="6926" max="6933" width="8.125" style="1" customWidth="1"/>
    <col min="6934" max="7168" width="9" style="1"/>
    <col min="7169" max="7169" width="10.5" style="1" customWidth="1"/>
    <col min="7170" max="7180" width="8.125" style="1" customWidth="1"/>
    <col min="7181" max="7181" width="0" style="1" hidden="1" customWidth="1"/>
    <col min="7182" max="7189" width="8.125" style="1" customWidth="1"/>
    <col min="7190" max="7424" width="9" style="1"/>
    <col min="7425" max="7425" width="10.5" style="1" customWidth="1"/>
    <col min="7426" max="7436" width="8.125" style="1" customWidth="1"/>
    <col min="7437" max="7437" width="0" style="1" hidden="1" customWidth="1"/>
    <col min="7438" max="7445" width="8.125" style="1" customWidth="1"/>
    <col min="7446" max="7680" width="9" style="1"/>
    <col min="7681" max="7681" width="10.5" style="1" customWidth="1"/>
    <col min="7682" max="7692" width="8.125" style="1" customWidth="1"/>
    <col min="7693" max="7693" width="0" style="1" hidden="1" customWidth="1"/>
    <col min="7694" max="7701" width="8.125" style="1" customWidth="1"/>
    <col min="7702" max="7936" width="9" style="1"/>
    <col min="7937" max="7937" width="10.5" style="1" customWidth="1"/>
    <col min="7938" max="7948" width="8.125" style="1" customWidth="1"/>
    <col min="7949" max="7949" width="0" style="1" hidden="1" customWidth="1"/>
    <col min="7950" max="7957" width="8.125" style="1" customWidth="1"/>
    <col min="7958" max="8192" width="9" style="1"/>
    <col min="8193" max="8193" width="10.5" style="1" customWidth="1"/>
    <col min="8194" max="8204" width="8.125" style="1" customWidth="1"/>
    <col min="8205" max="8205" width="0" style="1" hidden="1" customWidth="1"/>
    <col min="8206" max="8213" width="8.125" style="1" customWidth="1"/>
    <col min="8214" max="8448" width="9" style="1"/>
    <col min="8449" max="8449" width="10.5" style="1" customWidth="1"/>
    <col min="8450" max="8460" width="8.125" style="1" customWidth="1"/>
    <col min="8461" max="8461" width="0" style="1" hidden="1" customWidth="1"/>
    <col min="8462" max="8469" width="8.125" style="1" customWidth="1"/>
    <col min="8470" max="8704" width="9" style="1"/>
    <col min="8705" max="8705" width="10.5" style="1" customWidth="1"/>
    <col min="8706" max="8716" width="8.125" style="1" customWidth="1"/>
    <col min="8717" max="8717" width="0" style="1" hidden="1" customWidth="1"/>
    <col min="8718" max="8725" width="8.125" style="1" customWidth="1"/>
    <col min="8726" max="8960" width="9" style="1"/>
    <col min="8961" max="8961" width="10.5" style="1" customWidth="1"/>
    <col min="8962" max="8972" width="8.125" style="1" customWidth="1"/>
    <col min="8973" max="8973" width="0" style="1" hidden="1" customWidth="1"/>
    <col min="8974" max="8981" width="8.125" style="1" customWidth="1"/>
    <col min="8982" max="9216" width="9" style="1"/>
    <col min="9217" max="9217" width="10.5" style="1" customWidth="1"/>
    <col min="9218" max="9228" width="8.125" style="1" customWidth="1"/>
    <col min="9229" max="9229" width="0" style="1" hidden="1" customWidth="1"/>
    <col min="9230" max="9237" width="8.125" style="1" customWidth="1"/>
    <col min="9238" max="9472" width="9" style="1"/>
    <col min="9473" max="9473" width="10.5" style="1" customWidth="1"/>
    <col min="9474" max="9484" width="8.125" style="1" customWidth="1"/>
    <col min="9485" max="9485" width="0" style="1" hidden="1" customWidth="1"/>
    <col min="9486" max="9493" width="8.125" style="1" customWidth="1"/>
    <col min="9494" max="9728" width="9" style="1"/>
    <col min="9729" max="9729" width="10.5" style="1" customWidth="1"/>
    <col min="9730" max="9740" width="8.125" style="1" customWidth="1"/>
    <col min="9741" max="9741" width="0" style="1" hidden="1" customWidth="1"/>
    <col min="9742" max="9749" width="8.125" style="1" customWidth="1"/>
    <col min="9750" max="9984" width="9" style="1"/>
    <col min="9985" max="9985" width="10.5" style="1" customWidth="1"/>
    <col min="9986" max="9996" width="8.125" style="1" customWidth="1"/>
    <col min="9997" max="9997" width="0" style="1" hidden="1" customWidth="1"/>
    <col min="9998" max="10005" width="8.125" style="1" customWidth="1"/>
    <col min="10006" max="10240" width="9" style="1"/>
    <col min="10241" max="10241" width="10.5" style="1" customWidth="1"/>
    <col min="10242" max="10252" width="8.125" style="1" customWidth="1"/>
    <col min="10253" max="10253" width="0" style="1" hidden="1" customWidth="1"/>
    <col min="10254" max="10261" width="8.125" style="1" customWidth="1"/>
    <col min="10262" max="10496" width="9" style="1"/>
    <col min="10497" max="10497" width="10.5" style="1" customWidth="1"/>
    <col min="10498" max="10508" width="8.125" style="1" customWidth="1"/>
    <col min="10509" max="10509" width="0" style="1" hidden="1" customWidth="1"/>
    <col min="10510" max="10517" width="8.125" style="1" customWidth="1"/>
    <col min="10518" max="10752" width="9" style="1"/>
    <col min="10753" max="10753" width="10.5" style="1" customWidth="1"/>
    <col min="10754" max="10764" width="8.125" style="1" customWidth="1"/>
    <col min="10765" max="10765" width="0" style="1" hidden="1" customWidth="1"/>
    <col min="10766" max="10773" width="8.125" style="1" customWidth="1"/>
    <col min="10774" max="11008" width="9" style="1"/>
    <col min="11009" max="11009" width="10.5" style="1" customWidth="1"/>
    <col min="11010" max="11020" width="8.125" style="1" customWidth="1"/>
    <col min="11021" max="11021" width="0" style="1" hidden="1" customWidth="1"/>
    <col min="11022" max="11029" width="8.125" style="1" customWidth="1"/>
    <col min="11030" max="11264" width="9" style="1"/>
    <col min="11265" max="11265" width="10.5" style="1" customWidth="1"/>
    <col min="11266" max="11276" width="8.125" style="1" customWidth="1"/>
    <col min="11277" max="11277" width="0" style="1" hidden="1" customWidth="1"/>
    <col min="11278" max="11285" width="8.125" style="1" customWidth="1"/>
    <col min="11286" max="11520" width="9" style="1"/>
    <col min="11521" max="11521" width="10.5" style="1" customWidth="1"/>
    <col min="11522" max="11532" width="8.125" style="1" customWidth="1"/>
    <col min="11533" max="11533" width="0" style="1" hidden="1" customWidth="1"/>
    <col min="11534" max="11541" width="8.125" style="1" customWidth="1"/>
    <col min="11542" max="11776" width="9" style="1"/>
    <col min="11777" max="11777" width="10.5" style="1" customWidth="1"/>
    <col min="11778" max="11788" width="8.125" style="1" customWidth="1"/>
    <col min="11789" max="11789" width="0" style="1" hidden="1" customWidth="1"/>
    <col min="11790" max="11797" width="8.125" style="1" customWidth="1"/>
    <col min="11798" max="12032" width="9" style="1"/>
    <col min="12033" max="12033" width="10.5" style="1" customWidth="1"/>
    <col min="12034" max="12044" width="8.125" style="1" customWidth="1"/>
    <col min="12045" max="12045" width="0" style="1" hidden="1" customWidth="1"/>
    <col min="12046" max="12053" width="8.125" style="1" customWidth="1"/>
    <col min="12054" max="12288" width="9" style="1"/>
    <col min="12289" max="12289" width="10.5" style="1" customWidth="1"/>
    <col min="12290" max="12300" width="8.125" style="1" customWidth="1"/>
    <col min="12301" max="12301" width="0" style="1" hidden="1" customWidth="1"/>
    <col min="12302" max="12309" width="8.125" style="1" customWidth="1"/>
    <col min="12310" max="12544" width="9" style="1"/>
    <col min="12545" max="12545" width="10.5" style="1" customWidth="1"/>
    <col min="12546" max="12556" width="8.125" style="1" customWidth="1"/>
    <col min="12557" max="12557" width="0" style="1" hidden="1" customWidth="1"/>
    <col min="12558" max="12565" width="8.125" style="1" customWidth="1"/>
    <col min="12566" max="12800" width="9" style="1"/>
    <col min="12801" max="12801" width="10.5" style="1" customWidth="1"/>
    <col min="12802" max="12812" width="8.125" style="1" customWidth="1"/>
    <col min="12813" max="12813" width="0" style="1" hidden="1" customWidth="1"/>
    <col min="12814" max="12821" width="8.125" style="1" customWidth="1"/>
    <col min="12822" max="13056" width="9" style="1"/>
    <col min="13057" max="13057" width="10.5" style="1" customWidth="1"/>
    <col min="13058" max="13068" width="8.125" style="1" customWidth="1"/>
    <col min="13069" max="13069" width="0" style="1" hidden="1" customWidth="1"/>
    <col min="13070" max="13077" width="8.125" style="1" customWidth="1"/>
    <col min="13078" max="13312" width="9" style="1"/>
    <col min="13313" max="13313" width="10.5" style="1" customWidth="1"/>
    <col min="13314" max="13324" width="8.125" style="1" customWidth="1"/>
    <col min="13325" max="13325" width="0" style="1" hidden="1" customWidth="1"/>
    <col min="13326" max="13333" width="8.125" style="1" customWidth="1"/>
    <col min="13334" max="13568" width="9" style="1"/>
    <col min="13569" max="13569" width="10.5" style="1" customWidth="1"/>
    <col min="13570" max="13580" width="8.125" style="1" customWidth="1"/>
    <col min="13581" max="13581" width="0" style="1" hidden="1" customWidth="1"/>
    <col min="13582" max="13589" width="8.125" style="1" customWidth="1"/>
    <col min="13590" max="13824" width="9" style="1"/>
    <col min="13825" max="13825" width="10.5" style="1" customWidth="1"/>
    <col min="13826" max="13836" width="8.125" style="1" customWidth="1"/>
    <col min="13837" max="13837" width="0" style="1" hidden="1" customWidth="1"/>
    <col min="13838" max="13845" width="8.125" style="1" customWidth="1"/>
    <col min="13846" max="14080" width="9" style="1"/>
    <col min="14081" max="14081" width="10.5" style="1" customWidth="1"/>
    <col min="14082" max="14092" width="8.125" style="1" customWidth="1"/>
    <col min="14093" max="14093" width="0" style="1" hidden="1" customWidth="1"/>
    <col min="14094" max="14101" width="8.125" style="1" customWidth="1"/>
    <col min="14102" max="14336" width="9" style="1"/>
    <col min="14337" max="14337" width="10.5" style="1" customWidth="1"/>
    <col min="14338" max="14348" width="8.125" style="1" customWidth="1"/>
    <col min="14349" max="14349" width="0" style="1" hidden="1" customWidth="1"/>
    <col min="14350" max="14357" width="8.125" style="1" customWidth="1"/>
    <col min="14358" max="14592" width="9" style="1"/>
    <col min="14593" max="14593" width="10.5" style="1" customWidth="1"/>
    <col min="14594" max="14604" width="8.125" style="1" customWidth="1"/>
    <col min="14605" max="14605" width="0" style="1" hidden="1" customWidth="1"/>
    <col min="14606" max="14613" width="8.125" style="1" customWidth="1"/>
    <col min="14614" max="14848" width="9" style="1"/>
    <col min="14849" max="14849" width="10.5" style="1" customWidth="1"/>
    <col min="14850" max="14860" width="8.125" style="1" customWidth="1"/>
    <col min="14861" max="14861" width="0" style="1" hidden="1" customWidth="1"/>
    <col min="14862" max="14869" width="8.125" style="1" customWidth="1"/>
    <col min="14870" max="15104" width="9" style="1"/>
    <col min="15105" max="15105" width="10.5" style="1" customWidth="1"/>
    <col min="15106" max="15116" width="8.125" style="1" customWidth="1"/>
    <col min="15117" max="15117" width="0" style="1" hidden="1" customWidth="1"/>
    <col min="15118" max="15125" width="8.125" style="1" customWidth="1"/>
    <col min="15126" max="15360" width="9" style="1"/>
    <col min="15361" max="15361" width="10.5" style="1" customWidth="1"/>
    <col min="15362" max="15372" width="8.125" style="1" customWidth="1"/>
    <col min="15373" max="15373" width="0" style="1" hidden="1" customWidth="1"/>
    <col min="15374" max="15381" width="8.125" style="1" customWidth="1"/>
    <col min="15382" max="15616" width="9" style="1"/>
    <col min="15617" max="15617" width="10.5" style="1" customWidth="1"/>
    <col min="15618" max="15628" width="8.125" style="1" customWidth="1"/>
    <col min="15629" max="15629" width="0" style="1" hidden="1" customWidth="1"/>
    <col min="15630" max="15637" width="8.125" style="1" customWidth="1"/>
    <col min="15638" max="15872" width="9" style="1"/>
    <col min="15873" max="15873" width="10.5" style="1" customWidth="1"/>
    <col min="15874" max="15884" width="8.125" style="1" customWidth="1"/>
    <col min="15885" max="15885" width="0" style="1" hidden="1" customWidth="1"/>
    <col min="15886" max="15893" width="8.125" style="1" customWidth="1"/>
    <col min="15894" max="16128" width="9" style="1"/>
    <col min="16129" max="16129" width="10.5" style="1" customWidth="1"/>
    <col min="16130" max="16140" width="8.125" style="1" customWidth="1"/>
    <col min="16141" max="16141" width="0" style="1" hidden="1" customWidth="1"/>
    <col min="16142" max="16149" width="8.125" style="1" customWidth="1"/>
    <col min="16150" max="16384" width="9" style="1"/>
  </cols>
  <sheetData>
    <row r="1" spans="1:20" ht="17.25" x14ac:dyDescent="0.2">
      <c r="A1" s="354" t="s">
        <v>199</v>
      </c>
      <c r="M1" s="1"/>
    </row>
    <row r="2" spans="1:20" ht="18" customHeight="1" thickBot="1" x14ac:dyDescent="0.25">
      <c r="M2" s="1"/>
      <c r="S2" s="131"/>
      <c r="T2" s="169" t="s">
        <v>234</v>
      </c>
    </row>
    <row r="3" spans="1:20" ht="19.5" customHeight="1" x14ac:dyDescent="0.15">
      <c r="A3" s="2"/>
      <c r="B3" s="382" t="s">
        <v>256</v>
      </c>
      <c r="C3" s="380"/>
      <c r="D3" s="382" t="s">
        <v>264</v>
      </c>
      <c r="E3" s="380"/>
      <c r="F3" s="380"/>
      <c r="G3" s="380"/>
      <c r="H3" s="382" t="s">
        <v>258</v>
      </c>
      <c r="I3" s="380"/>
      <c r="J3" s="388" t="s">
        <v>0</v>
      </c>
      <c r="K3" s="382" t="s">
        <v>259</v>
      </c>
      <c r="L3" s="381"/>
      <c r="M3" s="380" t="s">
        <v>261</v>
      </c>
      <c r="N3" s="380"/>
      <c r="O3" s="381"/>
      <c r="P3" s="382" t="s">
        <v>262</v>
      </c>
      <c r="Q3" s="380"/>
      <c r="R3" s="383"/>
      <c r="S3" s="384" t="s">
        <v>1</v>
      </c>
      <c r="T3" s="385"/>
    </row>
    <row r="4" spans="1:20" ht="94.5" customHeight="1" x14ac:dyDescent="0.15">
      <c r="A4" s="3"/>
      <c r="B4" s="23" t="s">
        <v>2</v>
      </c>
      <c r="C4" s="23" t="s">
        <v>3</v>
      </c>
      <c r="D4" s="4" t="s">
        <v>4</v>
      </c>
      <c r="E4" s="4" t="s">
        <v>5</v>
      </c>
      <c r="F4" s="4" t="s">
        <v>6</v>
      </c>
      <c r="G4" s="4" t="s">
        <v>7</v>
      </c>
      <c r="H4" s="4" t="s">
        <v>8</v>
      </c>
      <c r="I4" s="5" t="s">
        <v>9</v>
      </c>
      <c r="J4" s="389"/>
      <c r="K4" s="6" t="s">
        <v>10</v>
      </c>
      <c r="L4" s="6" t="s">
        <v>11</v>
      </c>
      <c r="M4" s="7" t="s">
        <v>12</v>
      </c>
      <c r="N4" s="6" t="s">
        <v>13</v>
      </c>
      <c r="O4" s="6" t="s">
        <v>14</v>
      </c>
      <c r="P4" s="6" t="s">
        <v>15</v>
      </c>
      <c r="Q4" s="6" t="s">
        <v>16</v>
      </c>
      <c r="R4" s="6" t="s">
        <v>17</v>
      </c>
      <c r="S4" s="6" t="s">
        <v>18</v>
      </c>
      <c r="T4" s="8" t="s">
        <v>19</v>
      </c>
    </row>
    <row r="5" spans="1:20" s="24" customFormat="1" ht="29.25" customHeight="1" x14ac:dyDescent="0.15">
      <c r="A5" s="109" t="s">
        <v>22</v>
      </c>
      <c r="B5" s="9">
        <v>11157</v>
      </c>
      <c r="C5" s="9">
        <v>500</v>
      </c>
      <c r="D5" s="9">
        <v>78650</v>
      </c>
      <c r="E5" s="9">
        <v>5434</v>
      </c>
      <c r="F5" s="9">
        <v>7</v>
      </c>
      <c r="G5" s="9">
        <v>73209</v>
      </c>
      <c r="H5" s="9">
        <v>78694</v>
      </c>
      <c r="I5" s="9">
        <v>143</v>
      </c>
      <c r="J5" s="9">
        <v>52</v>
      </c>
      <c r="K5" s="9">
        <v>102</v>
      </c>
      <c r="L5" s="9">
        <v>103</v>
      </c>
      <c r="M5" s="9">
        <f t="shared" ref="M5:O5" si="0">SUM(M7:M25)</f>
        <v>1</v>
      </c>
      <c r="N5" s="9">
        <f t="shared" si="0"/>
        <v>0</v>
      </c>
      <c r="O5" s="9">
        <f t="shared" si="0"/>
        <v>0</v>
      </c>
      <c r="P5" s="9">
        <v>3468</v>
      </c>
      <c r="Q5" s="9">
        <v>8449</v>
      </c>
      <c r="R5" s="9">
        <v>518</v>
      </c>
      <c r="S5" s="9">
        <v>663</v>
      </c>
      <c r="T5" s="10">
        <v>43040</v>
      </c>
    </row>
    <row r="6" spans="1:20" s="24" customFormat="1" ht="13.5" customHeight="1" x14ac:dyDescent="0.15">
      <c r="A6" s="170"/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</row>
    <row r="7" spans="1:20" s="12" customFormat="1" ht="29.25" customHeight="1" x14ac:dyDescent="0.15">
      <c r="A7" s="22" t="s">
        <v>23</v>
      </c>
      <c r="B7" s="305">
        <v>480</v>
      </c>
      <c r="C7" s="167">
        <v>38</v>
      </c>
      <c r="D7" s="306">
        <v>2273</v>
      </c>
      <c r="E7" s="167">
        <v>0</v>
      </c>
      <c r="F7" s="167">
        <v>0</v>
      </c>
      <c r="G7" s="167">
        <v>2273</v>
      </c>
      <c r="H7" s="167">
        <v>2317</v>
      </c>
      <c r="I7" s="167">
        <v>8</v>
      </c>
      <c r="J7" s="167">
        <v>3</v>
      </c>
      <c r="K7" s="167">
        <v>11</v>
      </c>
      <c r="L7" s="167">
        <v>11</v>
      </c>
      <c r="M7" s="167">
        <v>0</v>
      </c>
      <c r="N7" s="167">
        <v>0</v>
      </c>
      <c r="O7" s="167">
        <v>0</v>
      </c>
      <c r="P7" s="307">
        <v>107</v>
      </c>
      <c r="Q7" s="307">
        <v>115</v>
      </c>
      <c r="R7" s="307">
        <v>16</v>
      </c>
      <c r="S7" s="307">
        <v>28</v>
      </c>
      <c r="T7" s="308">
        <v>2631</v>
      </c>
    </row>
    <row r="8" spans="1:20" s="12" customFormat="1" ht="29.25" customHeight="1" x14ac:dyDescent="0.15">
      <c r="A8" s="171" t="s">
        <v>24</v>
      </c>
      <c r="B8" s="305">
        <v>271</v>
      </c>
      <c r="C8" s="167">
        <v>21</v>
      </c>
      <c r="D8" s="306">
        <v>1172</v>
      </c>
      <c r="E8" s="167">
        <v>0</v>
      </c>
      <c r="F8" s="167">
        <v>0</v>
      </c>
      <c r="G8" s="167">
        <v>1172</v>
      </c>
      <c r="H8" s="167">
        <v>1172</v>
      </c>
      <c r="I8" s="167">
        <v>4</v>
      </c>
      <c r="J8" s="167">
        <v>0</v>
      </c>
      <c r="K8" s="167">
        <v>2</v>
      </c>
      <c r="L8" s="167">
        <v>2</v>
      </c>
      <c r="M8" s="167">
        <v>0</v>
      </c>
      <c r="N8" s="167">
        <v>0</v>
      </c>
      <c r="O8" s="167">
        <v>0</v>
      </c>
      <c r="P8" s="307">
        <v>69</v>
      </c>
      <c r="Q8" s="307">
        <v>47</v>
      </c>
      <c r="R8" s="307">
        <v>14</v>
      </c>
      <c r="S8" s="307">
        <v>13</v>
      </c>
      <c r="T8" s="308">
        <v>1542</v>
      </c>
    </row>
    <row r="9" spans="1:20" s="12" customFormat="1" ht="29.25" customHeight="1" x14ac:dyDescent="0.15">
      <c r="A9" s="171" t="s">
        <v>25</v>
      </c>
      <c r="B9" s="305">
        <v>818</v>
      </c>
      <c r="C9" s="167">
        <v>28</v>
      </c>
      <c r="D9" s="306">
        <v>3298</v>
      </c>
      <c r="E9" s="167">
        <v>0</v>
      </c>
      <c r="F9" s="167">
        <v>0</v>
      </c>
      <c r="G9" s="167">
        <v>3298</v>
      </c>
      <c r="H9" s="167">
        <v>3298</v>
      </c>
      <c r="I9" s="167">
        <v>19</v>
      </c>
      <c r="J9" s="167">
        <v>3</v>
      </c>
      <c r="K9" s="167">
        <v>7</v>
      </c>
      <c r="L9" s="167">
        <v>7</v>
      </c>
      <c r="M9" s="167">
        <v>0</v>
      </c>
      <c r="N9" s="167">
        <v>0</v>
      </c>
      <c r="O9" s="167">
        <v>0</v>
      </c>
      <c r="P9" s="307">
        <v>56</v>
      </c>
      <c r="Q9" s="307">
        <v>45</v>
      </c>
      <c r="R9" s="307">
        <v>7</v>
      </c>
      <c r="S9" s="307">
        <v>28</v>
      </c>
      <c r="T9" s="308">
        <v>3706</v>
      </c>
    </row>
    <row r="10" spans="1:20" s="12" customFormat="1" ht="29.25" customHeight="1" x14ac:dyDescent="0.15">
      <c r="A10" s="171" t="s">
        <v>26</v>
      </c>
      <c r="B10" s="305">
        <v>592</v>
      </c>
      <c r="C10" s="167">
        <v>23</v>
      </c>
      <c r="D10" s="306">
        <v>2161</v>
      </c>
      <c r="E10" s="167">
        <v>0</v>
      </c>
      <c r="F10" s="167">
        <v>0</v>
      </c>
      <c r="G10" s="167">
        <v>2161</v>
      </c>
      <c r="H10" s="167">
        <v>2161</v>
      </c>
      <c r="I10" s="167">
        <v>10</v>
      </c>
      <c r="J10" s="167">
        <v>0</v>
      </c>
      <c r="K10" s="167">
        <v>3</v>
      </c>
      <c r="L10" s="167">
        <v>3</v>
      </c>
      <c r="M10" s="167">
        <v>0</v>
      </c>
      <c r="N10" s="167">
        <v>0</v>
      </c>
      <c r="O10" s="167">
        <v>0</v>
      </c>
      <c r="P10" s="307">
        <v>66</v>
      </c>
      <c r="Q10" s="307">
        <v>82</v>
      </c>
      <c r="R10" s="307">
        <v>4</v>
      </c>
      <c r="S10" s="307">
        <v>25</v>
      </c>
      <c r="T10" s="308">
        <v>2920</v>
      </c>
    </row>
    <row r="11" spans="1:20" s="12" customFormat="1" ht="29.25" customHeight="1" x14ac:dyDescent="0.15">
      <c r="A11" s="171" t="s">
        <v>27</v>
      </c>
      <c r="B11" s="305">
        <v>459</v>
      </c>
      <c r="C11" s="167">
        <v>26</v>
      </c>
      <c r="D11" s="306">
        <v>2083</v>
      </c>
      <c r="E11" s="167">
        <v>0</v>
      </c>
      <c r="F11" s="167">
        <v>0</v>
      </c>
      <c r="G11" s="167">
        <v>2083</v>
      </c>
      <c r="H11" s="167">
        <v>2083</v>
      </c>
      <c r="I11" s="167">
        <v>4</v>
      </c>
      <c r="J11" s="167">
        <v>5</v>
      </c>
      <c r="K11" s="167">
        <v>4</v>
      </c>
      <c r="L11" s="167">
        <v>5</v>
      </c>
      <c r="M11" s="167">
        <v>0</v>
      </c>
      <c r="N11" s="167">
        <v>0</v>
      </c>
      <c r="O11" s="167">
        <v>0</v>
      </c>
      <c r="P11" s="307">
        <v>40</v>
      </c>
      <c r="Q11" s="307">
        <v>170</v>
      </c>
      <c r="R11" s="307">
        <v>5</v>
      </c>
      <c r="S11" s="307">
        <v>62</v>
      </c>
      <c r="T11" s="308">
        <v>3080</v>
      </c>
    </row>
    <row r="12" spans="1:20" s="12" customFormat="1" ht="29.25" customHeight="1" x14ac:dyDescent="0.15">
      <c r="A12" s="171" t="s">
        <v>28</v>
      </c>
      <c r="B12" s="305">
        <v>461</v>
      </c>
      <c r="C12" s="167">
        <v>23</v>
      </c>
      <c r="D12" s="306">
        <v>1463</v>
      </c>
      <c r="E12" s="167">
        <v>0</v>
      </c>
      <c r="F12" s="167">
        <v>0</v>
      </c>
      <c r="G12" s="167">
        <v>1463</v>
      </c>
      <c r="H12" s="167">
        <v>1463</v>
      </c>
      <c r="I12" s="167">
        <v>4</v>
      </c>
      <c r="J12" s="167">
        <v>2</v>
      </c>
      <c r="K12" s="167">
        <v>6</v>
      </c>
      <c r="L12" s="167">
        <v>6</v>
      </c>
      <c r="M12" s="167">
        <v>0</v>
      </c>
      <c r="N12" s="167">
        <v>0</v>
      </c>
      <c r="O12" s="167">
        <v>0</v>
      </c>
      <c r="P12" s="307">
        <v>29</v>
      </c>
      <c r="Q12" s="307">
        <v>65</v>
      </c>
      <c r="R12" s="307">
        <v>9</v>
      </c>
      <c r="S12" s="307">
        <v>13</v>
      </c>
      <c r="T12" s="308">
        <v>1977</v>
      </c>
    </row>
    <row r="13" spans="1:20" s="12" customFormat="1" ht="29.25" customHeight="1" x14ac:dyDescent="0.15">
      <c r="A13" s="171" t="s">
        <v>29</v>
      </c>
      <c r="B13" s="305">
        <v>195</v>
      </c>
      <c r="C13" s="167">
        <v>19</v>
      </c>
      <c r="D13" s="306">
        <v>1264</v>
      </c>
      <c r="E13" s="167">
        <v>0</v>
      </c>
      <c r="F13" s="167">
        <v>1</v>
      </c>
      <c r="G13" s="167">
        <v>1263</v>
      </c>
      <c r="H13" s="167">
        <v>1264</v>
      </c>
      <c r="I13" s="167">
        <v>6</v>
      </c>
      <c r="J13" s="167">
        <v>0</v>
      </c>
      <c r="K13" s="167">
        <v>2</v>
      </c>
      <c r="L13" s="167">
        <v>2</v>
      </c>
      <c r="M13" s="167">
        <v>0</v>
      </c>
      <c r="N13" s="167">
        <v>0</v>
      </c>
      <c r="O13" s="167">
        <v>0</v>
      </c>
      <c r="P13" s="307">
        <v>41</v>
      </c>
      <c r="Q13" s="307">
        <v>73</v>
      </c>
      <c r="R13" s="307">
        <v>9</v>
      </c>
      <c r="S13" s="307">
        <v>15</v>
      </c>
      <c r="T13" s="308">
        <v>1610</v>
      </c>
    </row>
    <row r="14" spans="1:20" s="12" customFormat="1" ht="29.25" customHeight="1" x14ac:dyDescent="0.15">
      <c r="A14" s="171" t="s">
        <v>30</v>
      </c>
      <c r="B14" s="305">
        <v>238</v>
      </c>
      <c r="C14" s="167">
        <v>15</v>
      </c>
      <c r="D14" s="306">
        <v>1386</v>
      </c>
      <c r="E14" s="167">
        <v>0</v>
      </c>
      <c r="F14" s="167">
        <v>0</v>
      </c>
      <c r="G14" s="167">
        <v>1386</v>
      </c>
      <c r="H14" s="167">
        <v>1386</v>
      </c>
      <c r="I14" s="167">
        <v>5</v>
      </c>
      <c r="J14" s="167">
        <v>1</v>
      </c>
      <c r="K14" s="167">
        <v>7</v>
      </c>
      <c r="L14" s="167">
        <v>7</v>
      </c>
      <c r="M14" s="167">
        <v>0</v>
      </c>
      <c r="N14" s="167">
        <v>0</v>
      </c>
      <c r="O14" s="167">
        <v>0</v>
      </c>
      <c r="P14" s="307">
        <v>51</v>
      </c>
      <c r="Q14" s="307">
        <v>66</v>
      </c>
      <c r="R14" s="307">
        <v>22</v>
      </c>
      <c r="S14" s="307">
        <v>16</v>
      </c>
      <c r="T14" s="308">
        <v>412</v>
      </c>
    </row>
    <row r="15" spans="1:20" s="12" customFormat="1" ht="29.25" customHeight="1" x14ac:dyDescent="0.15">
      <c r="A15" s="171" t="s">
        <v>31</v>
      </c>
      <c r="B15" s="305">
        <v>214</v>
      </c>
      <c r="C15" s="167">
        <v>16</v>
      </c>
      <c r="D15" s="306">
        <v>601</v>
      </c>
      <c r="E15" s="167">
        <v>0</v>
      </c>
      <c r="F15" s="167">
        <v>1</v>
      </c>
      <c r="G15" s="167">
        <v>600</v>
      </c>
      <c r="H15" s="167">
        <v>601</v>
      </c>
      <c r="I15" s="167">
        <v>5</v>
      </c>
      <c r="J15" s="167">
        <v>11</v>
      </c>
      <c r="K15" s="167">
        <v>4</v>
      </c>
      <c r="L15" s="167">
        <v>4</v>
      </c>
      <c r="M15" s="167">
        <v>0</v>
      </c>
      <c r="N15" s="167">
        <v>0</v>
      </c>
      <c r="O15" s="167">
        <v>0</v>
      </c>
      <c r="P15" s="307">
        <v>33</v>
      </c>
      <c r="Q15" s="307">
        <v>81</v>
      </c>
      <c r="R15" s="307">
        <v>25</v>
      </c>
      <c r="S15" s="307">
        <v>11</v>
      </c>
      <c r="T15" s="308">
        <v>1791</v>
      </c>
    </row>
    <row r="16" spans="1:20" s="12" customFormat="1" ht="29.25" customHeight="1" x14ac:dyDescent="0.15">
      <c r="A16" s="171" t="s">
        <v>32</v>
      </c>
      <c r="B16" s="305">
        <v>915</v>
      </c>
      <c r="C16" s="167">
        <v>55</v>
      </c>
      <c r="D16" s="306">
        <v>2551</v>
      </c>
      <c r="E16" s="167">
        <v>0</v>
      </c>
      <c r="F16" s="167">
        <v>0</v>
      </c>
      <c r="G16" s="167">
        <v>2551</v>
      </c>
      <c r="H16" s="167">
        <v>2551</v>
      </c>
      <c r="I16" s="167">
        <v>7</v>
      </c>
      <c r="J16" s="167">
        <v>4</v>
      </c>
      <c r="K16" s="167">
        <v>13</v>
      </c>
      <c r="L16" s="167">
        <v>13</v>
      </c>
      <c r="M16" s="167">
        <v>0</v>
      </c>
      <c r="N16" s="167">
        <v>0</v>
      </c>
      <c r="O16" s="167">
        <v>0</v>
      </c>
      <c r="P16" s="307">
        <v>505</v>
      </c>
      <c r="Q16" s="307">
        <v>369</v>
      </c>
      <c r="R16" s="307">
        <v>51</v>
      </c>
      <c r="S16" s="307">
        <v>35</v>
      </c>
      <c r="T16" s="308">
        <v>3649</v>
      </c>
    </row>
    <row r="17" spans="1:20" s="12" customFormat="1" ht="29.25" customHeight="1" x14ac:dyDescent="0.15">
      <c r="A17" s="171" t="s">
        <v>33</v>
      </c>
      <c r="B17" s="305">
        <v>810</v>
      </c>
      <c r="C17" s="167">
        <v>20</v>
      </c>
      <c r="D17" s="306">
        <v>2944</v>
      </c>
      <c r="E17" s="167">
        <v>0</v>
      </c>
      <c r="F17" s="167">
        <v>3</v>
      </c>
      <c r="G17" s="167">
        <v>2941</v>
      </c>
      <c r="H17" s="167">
        <v>2944</v>
      </c>
      <c r="I17" s="167">
        <v>9</v>
      </c>
      <c r="J17" s="167">
        <v>8</v>
      </c>
      <c r="K17" s="167">
        <v>6</v>
      </c>
      <c r="L17" s="167">
        <v>6</v>
      </c>
      <c r="M17" s="167">
        <v>0</v>
      </c>
      <c r="N17" s="167">
        <v>0</v>
      </c>
      <c r="O17" s="167">
        <v>0</v>
      </c>
      <c r="P17" s="307">
        <v>98</v>
      </c>
      <c r="Q17" s="307">
        <v>115</v>
      </c>
      <c r="R17" s="307">
        <v>34</v>
      </c>
      <c r="S17" s="307">
        <v>28</v>
      </c>
      <c r="T17" s="308">
        <v>3969</v>
      </c>
    </row>
    <row r="18" spans="1:20" s="12" customFormat="1" ht="29.25" customHeight="1" x14ac:dyDescent="0.15">
      <c r="A18" s="171" t="s">
        <v>34</v>
      </c>
      <c r="B18" s="305">
        <v>637</v>
      </c>
      <c r="C18" s="167">
        <v>36</v>
      </c>
      <c r="D18" s="306">
        <v>2368</v>
      </c>
      <c r="E18" s="167">
        <v>0</v>
      </c>
      <c r="F18" s="167">
        <v>0</v>
      </c>
      <c r="G18" s="167">
        <v>2368</v>
      </c>
      <c r="H18" s="167">
        <v>2368</v>
      </c>
      <c r="I18" s="167">
        <v>11</v>
      </c>
      <c r="J18" s="167">
        <v>0</v>
      </c>
      <c r="K18" s="167">
        <v>3</v>
      </c>
      <c r="L18" s="167">
        <v>3</v>
      </c>
      <c r="M18" s="167">
        <v>0</v>
      </c>
      <c r="N18" s="167">
        <v>0</v>
      </c>
      <c r="O18" s="167">
        <v>0</v>
      </c>
      <c r="P18" s="307">
        <v>76</v>
      </c>
      <c r="Q18" s="307">
        <v>101</v>
      </c>
      <c r="R18" s="307">
        <v>21</v>
      </c>
      <c r="S18" s="307">
        <v>33</v>
      </c>
      <c r="T18" s="308">
        <v>3468</v>
      </c>
    </row>
    <row r="19" spans="1:20" s="12" customFormat="1" ht="29.25" customHeight="1" x14ac:dyDescent="0.15">
      <c r="A19" s="171" t="s">
        <v>35</v>
      </c>
      <c r="B19" s="305">
        <v>1002</v>
      </c>
      <c r="C19" s="167">
        <v>42</v>
      </c>
      <c r="D19" s="306">
        <v>4222</v>
      </c>
      <c r="E19" s="167">
        <v>0</v>
      </c>
      <c r="F19" s="167">
        <v>1</v>
      </c>
      <c r="G19" s="167">
        <v>4221</v>
      </c>
      <c r="H19" s="167">
        <v>4222</v>
      </c>
      <c r="I19" s="167">
        <v>14</v>
      </c>
      <c r="J19" s="167">
        <v>4</v>
      </c>
      <c r="K19" s="167">
        <v>6</v>
      </c>
      <c r="L19" s="167">
        <v>6</v>
      </c>
      <c r="M19" s="167">
        <v>0</v>
      </c>
      <c r="N19" s="167">
        <v>0</v>
      </c>
      <c r="O19" s="167">
        <v>0</v>
      </c>
      <c r="P19" s="307">
        <v>329</v>
      </c>
      <c r="Q19" s="307">
        <v>298</v>
      </c>
      <c r="R19" s="307">
        <v>16</v>
      </c>
      <c r="S19" s="307">
        <v>66</v>
      </c>
      <c r="T19" s="308">
        <v>4273</v>
      </c>
    </row>
    <row r="20" spans="1:20" s="12" customFormat="1" ht="29.25" customHeight="1" x14ac:dyDescent="0.15">
      <c r="A20" s="171" t="s">
        <v>36</v>
      </c>
      <c r="B20" s="305">
        <v>874</v>
      </c>
      <c r="C20" s="167">
        <v>78</v>
      </c>
      <c r="D20" s="306">
        <v>4263</v>
      </c>
      <c r="E20" s="167">
        <v>0</v>
      </c>
      <c r="F20" s="167">
        <v>0</v>
      </c>
      <c r="G20" s="167">
        <v>4263</v>
      </c>
      <c r="H20" s="167">
        <v>4264</v>
      </c>
      <c r="I20" s="167">
        <v>23</v>
      </c>
      <c r="J20" s="167">
        <v>1</v>
      </c>
      <c r="K20" s="167">
        <v>16</v>
      </c>
      <c r="L20" s="167">
        <v>16</v>
      </c>
      <c r="M20" s="167">
        <v>0</v>
      </c>
      <c r="N20" s="167">
        <v>0</v>
      </c>
      <c r="O20" s="167">
        <v>0</v>
      </c>
      <c r="P20" s="307">
        <v>154</v>
      </c>
      <c r="Q20" s="307">
        <v>218</v>
      </c>
      <c r="R20" s="307">
        <v>33</v>
      </c>
      <c r="S20" s="307">
        <v>61</v>
      </c>
      <c r="T20" s="308">
        <v>983</v>
      </c>
    </row>
    <row r="21" spans="1:20" s="12" customFormat="1" ht="29.25" customHeight="1" x14ac:dyDescent="0.15">
      <c r="A21" s="171" t="s">
        <v>37</v>
      </c>
      <c r="B21" s="305">
        <v>455</v>
      </c>
      <c r="C21" s="167">
        <v>29</v>
      </c>
      <c r="D21" s="306">
        <v>2300</v>
      </c>
      <c r="E21" s="167">
        <v>0</v>
      </c>
      <c r="F21" s="167">
        <v>1</v>
      </c>
      <c r="G21" s="167">
        <v>2299</v>
      </c>
      <c r="H21" s="167">
        <v>2300</v>
      </c>
      <c r="I21" s="167">
        <v>12</v>
      </c>
      <c r="J21" s="167">
        <v>6</v>
      </c>
      <c r="K21" s="167">
        <v>8</v>
      </c>
      <c r="L21" s="167">
        <v>8</v>
      </c>
      <c r="M21" s="167">
        <v>0</v>
      </c>
      <c r="N21" s="167">
        <v>0</v>
      </c>
      <c r="O21" s="167">
        <v>0</v>
      </c>
      <c r="P21" s="307">
        <v>92</v>
      </c>
      <c r="Q21" s="307">
        <v>74</v>
      </c>
      <c r="R21" s="307">
        <v>20</v>
      </c>
      <c r="S21" s="307">
        <v>22</v>
      </c>
      <c r="T21" s="308">
        <v>2332</v>
      </c>
    </row>
    <row r="22" spans="1:20" s="12" customFormat="1" ht="29.25" customHeight="1" x14ac:dyDescent="0.15">
      <c r="A22" s="171" t="s">
        <v>38</v>
      </c>
      <c r="B22" s="305">
        <v>496</v>
      </c>
      <c r="C22" s="167">
        <v>31</v>
      </c>
      <c r="D22" s="306">
        <v>4023</v>
      </c>
      <c r="E22" s="167">
        <v>0</v>
      </c>
      <c r="F22" s="167">
        <v>0</v>
      </c>
      <c r="G22" s="167">
        <v>4023</v>
      </c>
      <c r="H22" s="167">
        <v>4024</v>
      </c>
      <c r="I22" s="167">
        <v>2</v>
      </c>
      <c r="J22" s="167">
        <v>4</v>
      </c>
      <c r="K22" s="167">
        <v>4</v>
      </c>
      <c r="L22" s="167">
        <v>4</v>
      </c>
      <c r="M22" s="167">
        <v>0</v>
      </c>
      <c r="N22" s="167">
        <v>0</v>
      </c>
      <c r="O22" s="167">
        <v>0</v>
      </c>
      <c r="P22" s="307">
        <v>130</v>
      </c>
      <c r="Q22" s="307">
        <v>135</v>
      </c>
      <c r="R22" s="307">
        <v>69</v>
      </c>
      <c r="S22" s="307">
        <v>29</v>
      </c>
      <c r="T22" s="308">
        <v>4697</v>
      </c>
    </row>
    <row r="23" spans="1:20" s="12" customFormat="1" ht="27" x14ac:dyDescent="0.15">
      <c r="A23" s="172" t="s">
        <v>39</v>
      </c>
      <c r="B23" s="309" t="s">
        <v>182</v>
      </c>
      <c r="C23" s="173" t="s">
        <v>182</v>
      </c>
      <c r="D23" s="306" t="s">
        <v>182</v>
      </c>
      <c r="E23" s="173" t="s">
        <v>182</v>
      </c>
      <c r="F23" s="173" t="s">
        <v>182</v>
      </c>
      <c r="G23" s="173" t="s">
        <v>182</v>
      </c>
      <c r="H23" s="173" t="s">
        <v>182</v>
      </c>
      <c r="I23" s="173" t="s">
        <v>182</v>
      </c>
      <c r="J23" s="173" t="s">
        <v>182</v>
      </c>
      <c r="K23" s="173">
        <v>0</v>
      </c>
      <c r="L23" s="173">
        <v>0</v>
      </c>
      <c r="M23" s="173">
        <v>1</v>
      </c>
      <c r="N23" s="173">
        <v>0</v>
      </c>
      <c r="O23" s="173">
        <v>0</v>
      </c>
      <c r="P23" s="167">
        <v>1249</v>
      </c>
      <c r="Q23" s="167">
        <v>2780</v>
      </c>
      <c r="R23" s="167">
        <v>112</v>
      </c>
      <c r="S23" s="310">
        <v>178</v>
      </c>
      <c r="T23" s="173">
        <v>0</v>
      </c>
    </row>
    <row r="24" spans="1:20" s="12" customFormat="1" ht="29.25" customHeight="1" x14ac:dyDescent="0.15">
      <c r="A24" s="172" t="s">
        <v>40</v>
      </c>
      <c r="B24" s="309">
        <v>2240</v>
      </c>
      <c r="C24" s="173" t="s">
        <v>182</v>
      </c>
      <c r="D24" s="306">
        <v>40278</v>
      </c>
      <c r="E24" s="173">
        <v>5434</v>
      </c>
      <c r="F24" s="173" t="s">
        <v>182</v>
      </c>
      <c r="G24" s="173">
        <v>34844</v>
      </c>
      <c r="H24" s="173">
        <v>40276</v>
      </c>
      <c r="I24" s="173" t="s">
        <v>182</v>
      </c>
      <c r="J24" s="173" t="s">
        <v>182</v>
      </c>
      <c r="K24" s="173" t="s">
        <v>182</v>
      </c>
      <c r="L24" s="173" t="s">
        <v>182</v>
      </c>
      <c r="M24" s="173">
        <v>0</v>
      </c>
      <c r="N24" s="173">
        <v>0</v>
      </c>
      <c r="O24" s="173">
        <v>0</v>
      </c>
      <c r="P24" s="173">
        <v>343</v>
      </c>
      <c r="Q24" s="173">
        <v>3615</v>
      </c>
      <c r="R24" s="173">
        <v>51</v>
      </c>
      <c r="S24" s="173">
        <v>0</v>
      </c>
      <c r="T24" s="173">
        <v>0</v>
      </c>
    </row>
    <row r="25" spans="1:20" s="25" customFormat="1" ht="36.75" customHeight="1" thickBot="1" x14ac:dyDescent="0.2">
      <c r="A25" s="257" t="s">
        <v>41</v>
      </c>
      <c r="B25" s="174" t="s">
        <v>182</v>
      </c>
      <c r="C25" s="174" t="s">
        <v>182</v>
      </c>
      <c r="D25" s="174">
        <v>0</v>
      </c>
      <c r="E25" s="174" t="s">
        <v>182</v>
      </c>
      <c r="F25" s="174">
        <v>0</v>
      </c>
      <c r="G25" s="174" t="s">
        <v>182</v>
      </c>
      <c r="H25" s="174" t="s">
        <v>182</v>
      </c>
      <c r="I25" s="174" t="s">
        <v>182</v>
      </c>
      <c r="J25" s="174">
        <v>0</v>
      </c>
      <c r="K25" s="174" t="s">
        <v>182</v>
      </c>
      <c r="L25" s="174" t="s">
        <v>182</v>
      </c>
      <c r="M25" s="174">
        <v>0</v>
      </c>
      <c r="N25" s="174">
        <v>0</v>
      </c>
      <c r="O25" s="174">
        <v>0</v>
      </c>
      <c r="P25" s="174">
        <v>0</v>
      </c>
      <c r="Q25" s="174">
        <v>0</v>
      </c>
      <c r="R25" s="174">
        <v>0</v>
      </c>
      <c r="S25" s="174">
        <v>0</v>
      </c>
      <c r="T25" s="174">
        <v>0</v>
      </c>
    </row>
    <row r="26" spans="1:20" ht="24" customHeight="1" x14ac:dyDescent="0.15">
      <c r="A26" s="17"/>
      <c r="I26" s="18"/>
      <c r="J26" s="18"/>
      <c r="K26" s="18"/>
      <c r="L26" s="18"/>
      <c r="M26" s="26"/>
      <c r="P26" s="18"/>
      <c r="Q26" s="18"/>
      <c r="R26" s="18"/>
      <c r="S26" s="18"/>
      <c r="T26" s="18"/>
    </row>
    <row r="27" spans="1:20" x14ac:dyDescent="0.15">
      <c r="E27" s="18"/>
      <c r="F27" s="18"/>
      <c r="G27" s="18"/>
      <c r="M27" s="1"/>
    </row>
  </sheetData>
  <mergeCells count="8">
    <mergeCell ref="P3:R3"/>
    <mergeCell ref="S3:T3"/>
    <mergeCell ref="B3:C3"/>
    <mergeCell ref="D3:G3"/>
    <mergeCell ref="H3:I3"/>
    <mergeCell ref="J3:J4"/>
    <mergeCell ref="K3:L3"/>
    <mergeCell ref="M3:O3"/>
  </mergeCells>
  <phoneticPr fontId="3"/>
  <pageMargins left="0.59055118110236227" right="0.59055118110236227" top="0.78740157480314965" bottom="0.78740157480314965" header="0.51181102362204722" footer="0.51181102362204722"/>
  <pageSetup paperSize="9" scale="7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N56"/>
  <sheetViews>
    <sheetView showGridLines="0" zoomScale="91" zoomScaleNormal="91" zoomScaleSheetLayoutView="100" zoomScalePageLayoutView="70" workbookViewId="0"/>
  </sheetViews>
  <sheetFormatPr defaultColWidth="12.5" defaultRowHeight="13.5" x14ac:dyDescent="0.15"/>
  <cols>
    <col min="1" max="1" width="12.5" style="53"/>
    <col min="2" max="6" width="14.375" style="53" customWidth="1"/>
    <col min="7" max="7" width="14.375" style="54" customWidth="1"/>
    <col min="8" max="10" width="14.375" style="53" customWidth="1"/>
    <col min="11" max="11" width="15.625" style="53" customWidth="1"/>
    <col min="12" max="32" width="12.5" style="53" customWidth="1"/>
    <col min="33" max="257" width="12.5" style="53"/>
    <col min="258" max="266" width="14.375" style="53" customWidth="1"/>
    <col min="267" max="267" width="15.625" style="53" customWidth="1"/>
    <col min="268" max="288" width="12.5" style="53" customWidth="1"/>
    <col min="289" max="513" width="12.5" style="53"/>
    <col min="514" max="522" width="14.375" style="53" customWidth="1"/>
    <col min="523" max="523" width="15.625" style="53" customWidth="1"/>
    <col min="524" max="544" width="12.5" style="53" customWidth="1"/>
    <col min="545" max="769" width="12.5" style="53"/>
    <col min="770" max="778" width="14.375" style="53" customWidth="1"/>
    <col min="779" max="779" width="15.625" style="53" customWidth="1"/>
    <col min="780" max="800" width="12.5" style="53" customWidth="1"/>
    <col min="801" max="1025" width="12.5" style="53"/>
    <col min="1026" max="1034" width="14.375" style="53" customWidth="1"/>
    <col min="1035" max="1035" width="15.625" style="53" customWidth="1"/>
    <col min="1036" max="1056" width="12.5" style="53" customWidth="1"/>
    <col min="1057" max="1281" width="12.5" style="53"/>
    <col min="1282" max="1290" width="14.375" style="53" customWidth="1"/>
    <col min="1291" max="1291" width="15.625" style="53" customWidth="1"/>
    <col min="1292" max="1312" width="12.5" style="53" customWidth="1"/>
    <col min="1313" max="1537" width="12.5" style="53"/>
    <col min="1538" max="1546" width="14.375" style="53" customWidth="1"/>
    <col min="1547" max="1547" width="15.625" style="53" customWidth="1"/>
    <col min="1548" max="1568" width="12.5" style="53" customWidth="1"/>
    <col min="1569" max="1793" width="12.5" style="53"/>
    <col min="1794" max="1802" width="14.375" style="53" customWidth="1"/>
    <col min="1803" max="1803" width="15.625" style="53" customWidth="1"/>
    <col min="1804" max="1824" width="12.5" style="53" customWidth="1"/>
    <col min="1825" max="2049" width="12.5" style="53"/>
    <col min="2050" max="2058" width="14.375" style="53" customWidth="1"/>
    <col min="2059" max="2059" width="15.625" style="53" customWidth="1"/>
    <col min="2060" max="2080" width="12.5" style="53" customWidth="1"/>
    <col min="2081" max="2305" width="12.5" style="53"/>
    <col min="2306" max="2314" width="14.375" style="53" customWidth="1"/>
    <col min="2315" max="2315" width="15.625" style="53" customWidth="1"/>
    <col min="2316" max="2336" width="12.5" style="53" customWidth="1"/>
    <col min="2337" max="2561" width="12.5" style="53"/>
    <col min="2562" max="2570" width="14.375" style="53" customWidth="1"/>
    <col min="2571" max="2571" width="15.625" style="53" customWidth="1"/>
    <col min="2572" max="2592" width="12.5" style="53" customWidth="1"/>
    <col min="2593" max="2817" width="12.5" style="53"/>
    <col min="2818" max="2826" width="14.375" style="53" customWidth="1"/>
    <col min="2827" max="2827" width="15.625" style="53" customWidth="1"/>
    <col min="2828" max="2848" width="12.5" style="53" customWidth="1"/>
    <col min="2849" max="3073" width="12.5" style="53"/>
    <col min="3074" max="3082" width="14.375" style="53" customWidth="1"/>
    <col min="3083" max="3083" width="15.625" style="53" customWidth="1"/>
    <col min="3084" max="3104" width="12.5" style="53" customWidth="1"/>
    <col min="3105" max="3329" width="12.5" style="53"/>
    <col min="3330" max="3338" width="14.375" style="53" customWidth="1"/>
    <col min="3339" max="3339" width="15.625" style="53" customWidth="1"/>
    <col min="3340" max="3360" width="12.5" style="53" customWidth="1"/>
    <col min="3361" max="3585" width="12.5" style="53"/>
    <col min="3586" max="3594" width="14.375" style="53" customWidth="1"/>
    <col min="3595" max="3595" width="15.625" style="53" customWidth="1"/>
    <col min="3596" max="3616" width="12.5" style="53" customWidth="1"/>
    <col min="3617" max="3841" width="12.5" style="53"/>
    <col min="3842" max="3850" width="14.375" style="53" customWidth="1"/>
    <col min="3851" max="3851" width="15.625" style="53" customWidth="1"/>
    <col min="3852" max="3872" width="12.5" style="53" customWidth="1"/>
    <col min="3873" max="4097" width="12.5" style="53"/>
    <col min="4098" max="4106" width="14.375" style="53" customWidth="1"/>
    <col min="4107" max="4107" width="15.625" style="53" customWidth="1"/>
    <col min="4108" max="4128" width="12.5" style="53" customWidth="1"/>
    <col min="4129" max="4353" width="12.5" style="53"/>
    <col min="4354" max="4362" width="14.375" style="53" customWidth="1"/>
    <col min="4363" max="4363" width="15.625" style="53" customWidth="1"/>
    <col min="4364" max="4384" width="12.5" style="53" customWidth="1"/>
    <col min="4385" max="4609" width="12.5" style="53"/>
    <col min="4610" max="4618" width="14.375" style="53" customWidth="1"/>
    <col min="4619" max="4619" width="15.625" style="53" customWidth="1"/>
    <col min="4620" max="4640" width="12.5" style="53" customWidth="1"/>
    <col min="4641" max="4865" width="12.5" style="53"/>
    <col min="4866" max="4874" width="14.375" style="53" customWidth="1"/>
    <col min="4875" max="4875" width="15.625" style="53" customWidth="1"/>
    <col min="4876" max="4896" width="12.5" style="53" customWidth="1"/>
    <col min="4897" max="5121" width="12.5" style="53"/>
    <col min="5122" max="5130" width="14.375" style="53" customWidth="1"/>
    <col min="5131" max="5131" width="15.625" style="53" customWidth="1"/>
    <col min="5132" max="5152" width="12.5" style="53" customWidth="1"/>
    <col min="5153" max="5377" width="12.5" style="53"/>
    <col min="5378" max="5386" width="14.375" style="53" customWidth="1"/>
    <col min="5387" max="5387" width="15.625" style="53" customWidth="1"/>
    <col min="5388" max="5408" width="12.5" style="53" customWidth="1"/>
    <col min="5409" max="5633" width="12.5" style="53"/>
    <col min="5634" max="5642" width="14.375" style="53" customWidth="1"/>
    <col min="5643" max="5643" width="15.625" style="53" customWidth="1"/>
    <col min="5644" max="5664" width="12.5" style="53" customWidth="1"/>
    <col min="5665" max="5889" width="12.5" style="53"/>
    <col min="5890" max="5898" width="14.375" style="53" customWidth="1"/>
    <col min="5899" max="5899" width="15.625" style="53" customWidth="1"/>
    <col min="5900" max="5920" width="12.5" style="53" customWidth="1"/>
    <col min="5921" max="6145" width="12.5" style="53"/>
    <col min="6146" max="6154" width="14.375" style="53" customWidth="1"/>
    <col min="6155" max="6155" width="15.625" style="53" customWidth="1"/>
    <col min="6156" max="6176" width="12.5" style="53" customWidth="1"/>
    <col min="6177" max="6401" width="12.5" style="53"/>
    <col min="6402" max="6410" width="14.375" style="53" customWidth="1"/>
    <col min="6411" max="6411" width="15.625" style="53" customWidth="1"/>
    <col min="6412" max="6432" width="12.5" style="53" customWidth="1"/>
    <col min="6433" max="6657" width="12.5" style="53"/>
    <col min="6658" max="6666" width="14.375" style="53" customWidth="1"/>
    <col min="6667" max="6667" width="15.625" style="53" customWidth="1"/>
    <col min="6668" max="6688" width="12.5" style="53" customWidth="1"/>
    <col min="6689" max="6913" width="12.5" style="53"/>
    <col min="6914" max="6922" width="14.375" style="53" customWidth="1"/>
    <col min="6923" max="6923" width="15.625" style="53" customWidth="1"/>
    <col min="6924" max="6944" width="12.5" style="53" customWidth="1"/>
    <col min="6945" max="7169" width="12.5" style="53"/>
    <col min="7170" max="7178" width="14.375" style="53" customWidth="1"/>
    <col min="7179" max="7179" width="15.625" style="53" customWidth="1"/>
    <col min="7180" max="7200" width="12.5" style="53" customWidth="1"/>
    <col min="7201" max="7425" width="12.5" style="53"/>
    <col min="7426" max="7434" width="14.375" style="53" customWidth="1"/>
    <col min="7435" max="7435" width="15.625" style="53" customWidth="1"/>
    <col min="7436" max="7456" width="12.5" style="53" customWidth="1"/>
    <col min="7457" max="7681" width="12.5" style="53"/>
    <col min="7682" max="7690" width="14.375" style="53" customWidth="1"/>
    <col min="7691" max="7691" width="15.625" style="53" customWidth="1"/>
    <col min="7692" max="7712" width="12.5" style="53" customWidth="1"/>
    <col min="7713" max="7937" width="12.5" style="53"/>
    <col min="7938" max="7946" width="14.375" style="53" customWidth="1"/>
    <col min="7947" max="7947" width="15.625" style="53" customWidth="1"/>
    <col min="7948" max="7968" width="12.5" style="53" customWidth="1"/>
    <col min="7969" max="8193" width="12.5" style="53"/>
    <col min="8194" max="8202" width="14.375" style="53" customWidth="1"/>
    <col min="8203" max="8203" width="15.625" style="53" customWidth="1"/>
    <col min="8204" max="8224" width="12.5" style="53" customWidth="1"/>
    <col min="8225" max="8449" width="12.5" style="53"/>
    <col min="8450" max="8458" width="14.375" style="53" customWidth="1"/>
    <col min="8459" max="8459" width="15.625" style="53" customWidth="1"/>
    <col min="8460" max="8480" width="12.5" style="53" customWidth="1"/>
    <col min="8481" max="8705" width="12.5" style="53"/>
    <col min="8706" max="8714" width="14.375" style="53" customWidth="1"/>
    <col min="8715" max="8715" width="15.625" style="53" customWidth="1"/>
    <col min="8716" max="8736" width="12.5" style="53" customWidth="1"/>
    <col min="8737" max="8961" width="12.5" style="53"/>
    <col min="8962" max="8970" width="14.375" style="53" customWidth="1"/>
    <col min="8971" max="8971" width="15.625" style="53" customWidth="1"/>
    <col min="8972" max="8992" width="12.5" style="53" customWidth="1"/>
    <col min="8993" max="9217" width="12.5" style="53"/>
    <col min="9218" max="9226" width="14.375" style="53" customWidth="1"/>
    <col min="9227" max="9227" width="15.625" style="53" customWidth="1"/>
    <col min="9228" max="9248" width="12.5" style="53" customWidth="1"/>
    <col min="9249" max="9473" width="12.5" style="53"/>
    <col min="9474" max="9482" width="14.375" style="53" customWidth="1"/>
    <col min="9483" max="9483" width="15.625" style="53" customWidth="1"/>
    <col min="9484" max="9504" width="12.5" style="53" customWidth="1"/>
    <col min="9505" max="9729" width="12.5" style="53"/>
    <col min="9730" max="9738" width="14.375" style="53" customWidth="1"/>
    <col min="9739" max="9739" width="15.625" style="53" customWidth="1"/>
    <col min="9740" max="9760" width="12.5" style="53" customWidth="1"/>
    <col min="9761" max="9985" width="12.5" style="53"/>
    <col min="9986" max="9994" width="14.375" style="53" customWidth="1"/>
    <col min="9995" max="9995" width="15.625" style="53" customWidth="1"/>
    <col min="9996" max="10016" width="12.5" style="53" customWidth="1"/>
    <col min="10017" max="10241" width="12.5" style="53"/>
    <col min="10242" max="10250" width="14.375" style="53" customWidth="1"/>
    <col min="10251" max="10251" width="15.625" style="53" customWidth="1"/>
    <col min="10252" max="10272" width="12.5" style="53" customWidth="1"/>
    <col min="10273" max="10497" width="12.5" style="53"/>
    <col min="10498" max="10506" width="14.375" style="53" customWidth="1"/>
    <col min="10507" max="10507" width="15.625" style="53" customWidth="1"/>
    <col min="10508" max="10528" width="12.5" style="53" customWidth="1"/>
    <col min="10529" max="10753" width="12.5" style="53"/>
    <col min="10754" max="10762" width="14.375" style="53" customWidth="1"/>
    <col min="10763" max="10763" width="15.625" style="53" customWidth="1"/>
    <col min="10764" max="10784" width="12.5" style="53" customWidth="1"/>
    <col min="10785" max="11009" width="12.5" style="53"/>
    <col min="11010" max="11018" width="14.375" style="53" customWidth="1"/>
    <col min="11019" max="11019" width="15.625" style="53" customWidth="1"/>
    <col min="11020" max="11040" width="12.5" style="53" customWidth="1"/>
    <col min="11041" max="11265" width="12.5" style="53"/>
    <col min="11266" max="11274" width="14.375" style="53" customWidth="1"/>
    <col min="11275" max="11275" width="15.625" style="53" customWidth="1"/>
    <col min="11276" max="11296" width="12.5" style="53" customWidth="1"/>
    <col min="11297" max="11521" width="12.5" style="53"/>
    <col min="11522" max="11530" width="14.375" style="53" customWidth="1"/>
    <col min="11531" max="11531" width="15.625" style="53" customWidth="1"/>
    <col min="11532" max="11552" width="12.5" style="53" customWidth="1"/>
    <col min="11553" max="11777" width="12.5" style="53"/>
    <col min="11778" max="11786" width="14.375" style="53" customWidth="1"/>
    <col min="11787" max="11787" width="15.625" style="53" customWidth="1"/>
    <col min="11788" max="11808" width="12.5" style="53" customWidth="1"/>
    <col min="11809" max="12033" width="12.5" style="53"/>
    <col min="12034" max="12042" width="14.375" style="53" customWidth="1"/>
    <col min="12043" max="12043" width="15.625" style="53" customWidth="1"/>
    <col min="12044" max="12064" width="12.5" style="53" customWidth="1"/>
    <col min="12065" max="12289" width="12.5" style="53"/>
    <col min="12290" max="12298" width="14.375" style="53" customWidth="1"/>
    <col min="12299" max="12299" width="15.625" style="53" customWidth="1"/>
    <col min="12300" max="12320" width="12.5" style="53" customWidth="1"/>
    <col min="12321" max="12545" width="12.5" style="53"/>
    <col min="12546" max="12554" width="14.375" style="53" customWidth="1"/>
    <col min="12555" max="12555" width="15.625" style="53" customWidth="1"/>
    <col min="12556" max="12576" width="12.5" style="53" customWidth="1"/>
    <col min="12577" max="12801" width="12.5" style="53"/>
    <col min="12802" max="12810" width="14.375" style="53" customWidth="1"/>
    <col min="12811" max="12811" width="15.625" style="53" customWidth="1"/>
    <col min="12812" max="12832" width="12.5" style="53" customWidth="1"/>
    <col min="12833" max="13057" width="12.5" style="53"/>
    <col min="13058" max="13066" width="14.375" style="53" customWidth="1"/>
    <col min="13067" max="13067" width="15.625" style="53" customWidth="1"/>
    <col min="13068" max="13088" width="12.5" style="53" customWidth="1"/>
    <col min="13089" max="13313" width="12.5" style="53"/>
    <col min="13314" max="13322" width="14.375" style="53" customWidth="1"/>
    <col min="13323" max="13323" width="15.625" style="53" customWidth="1"/>
    <col min="13324" max="13344" width="12.5" style="53" customWidth="1"/>
    <col min="13345" max="13569" width="12.5" style="53"/>
    <col min="13570" max="13578" width="14.375" style="53" customWidth="1"/>
    <col min="13579" max="13579" width="15.625" style="53" customWidth="1"/>
    <col min="13580" max="13600" width="12.5" style="53" customWidth="1"/>
    <col min="13601" max="13825" width="12.5" style="53"/>
    <col min="13826" max="13834" width="14.375" style="53" customWidth="1"/>
    <col min="13835" max="13835" width="15.625" style="53" customWidth="1"/>
    <col min="13836" max="13856" width="12.5" style="53" customWidth="1"/>
    <col min="13857" max="14081" width="12.5" style="53"/>
    <col min="14082" max="14090" width="14.375" style="53" customWidth="1"/>
    <col min="14091" max="14091" width="15.625" style="53" customWidth="1"/>
    <col min="14092" max="14112" width="12.5" style="53" customWidth="1"/>
    <col min="14113" max="14337" width="12.5" style="53"/>
    <col min="14338" max="14346" width="14.375" style="53" customWidth="1"/>
    <col min="14347" max="14347" width="15.625" style="53" customWidth="1"/>
    <col min="14348" max="14368" width="12.5" style="53" customWidth="1"/>
    <col min="14369" max="14593" width="12.5" style="53"/>
    <col min="14594" max="14602" width="14.375" style="53" customWidth="1"/>
    <col min="14603" max="14603" width="15.625" style="53" customWidth="1"/>
    <col min="14604" max="14624" width="12.5" style="53" customWidth="1"/>
    <col min="14625" max="14849" width="12.5" style="53"/>
    <col min="14850" max="14858" width="14.375" style="53" customWidth="1"/>
    <col min="14859" max="14859" width="15.625" style="53" customWidth="1"/>
    <col min="14860" max="14880" width="12.5" style="53" customWidth="1"/>
    <col min="14881" max="15105" width="12.5" style="53"/>
    <col min="15106" max="15114" width="14.375" style="53" customWidth="1"/>
    <col min="15115" max="15115" width="15.625" style="53" customWidth="1"/>
    <col min="15116" max="15136" width="12.5" style="53" customWidth="1"/>
    <col min="15137" max="15361" width="12.5" style="53"/>
    <col min="15362" max="15370" width="14.375" style="53" customWidth="1"/>
    <col min="15371" max="15371" width="15.625" style="53" customWidth="1"/>
    <col min="15372" max="15392" width="12.5" style="53" customWidth="1"/>
    <col min="15393" max="15617" width="12.5" style="53"/>
    <col min="15618" max="15626" width="14.375" style="53" customWidth="1"/>
    <col min="15627" max="15627" width="15.625" style="53" customWidth="1"/>
    <col min="15628" max="15648" width="12.5" style="53" customWidth="1"/>
    <col min="15649" max="15873" width="12.5" style="53"/>
    <col min="15874" max="15882" width="14.375" style="53" customWidth="1"/>
    <col min="15883" max="15883" width="15.625" style="53" customWidth="1"/>
    <col min="15884" max="15904" width="12.5" style="53" customWidth="1"/>
    <col min="15905" max="16129" width="12.5" style="53"/>
    <col min="16130" max="16138" width="14.375" style="53" customWidth="1"/>
    <col min="16139" max="16139" width="15.625" style="53" customWidth="1"/>
    <col min="16140" max="16160" width="12.5" style="53" customWidth="1"/>
    <col min="16161" max="16384" width="12.5" style="53"/>
  </cols>
  <sheetData>
    <row r="1" spans="1:12" ht="23.25" customHeight="1" x14ac:dyDescent="0.2">
      <c r="A1" s="353" t="s">
        <v>200</v>
      </c>
      <c r="C1" s="52"/>
      <c r="D1" s="52"/>
      <c r="K1" s="55"/>
    </row>
    <row r="2" spans="1:12" ht="12.75" customHeight="1" x14ac:dyDescent="0.15">
      <c r="B2" s="56"/>
      <c r="C2" s="56"/>
      <c r="D2" s="56"/>
      <c r="E2" s="56"/>
      <c r="F2" s="56"/>
    </row>
    <row r="3" spans="1:12" s="57" customFormat="1" ht="21.75" customHeight="1" thickBot="1" x14ac:dyDescent="0.2">
      <c r="A3" s="121" t="s">
        <v>138</v>
      </c>
      <c r="C3" s="88"/>
      <c r="D3" s="88"/>
      <c r="E3" s="88"/>
      <c r="F3" s="88"/>
      <c r="G3" s="286"/>
    </row>
    <row r="4" spans="1:12" s="57" customFormat="1" ht="21.75" customHeight="1" x14ac:dyDescent="0.15">
      <c r="A4" s="396"/>
      <c r="B4" s="398" t="s">
        <v>106</v>
      </c>
      <c r="C4" s="399"/>
      <c r="D4" s="400" t="s">
        <v>153</v>
      </c>
      <c r="E4" s="311"/>
      <c r="F4" s="285"/>
      <c r="G4" s="401" t="s">
        <v>107</v>
      </c>
      <c r="H4" s="399"/>
      <c r="I4" s="402" t="s">
        <v>154</v>
      </c>
      <c r="J4" s="404" t="s">
        <v>155</v>
      </c>
      <c r="K4" s="390" t="s">
        <v>156</v>
      </c>
    </row>
    <row r="5" spans="1:12" s="57" customFormat="1" ht="21.75" customHeight="1" x14ac:dyDescent="0.15">
      <c r="A5" s="397"/>
      <c r="B5" s="312" t="s">
        <v>157</v>
      </c>
      <c r="C5" s="176" t="s">
        <v>158</v>
      </c>
      <c r="D5" s="391"/>
      <c r="E5" s="313" t="s">
        <v>159</v>
      </c>
      <c r="F5" s="313" t="s">
        <v>160</v>
      </c>
      <c r="G5" s="314" t="s">
        <v>161</v>
      </c>
      <c r="H5" s="176" t="s">
        <v>162</v>
      </c>
      <c r="I5" s="403"/>
      <c r="J5" s="395"/>
      <c r="K5" s="391"/>
    </row>
    <row r="6" spans="1:12" s="57" customFormat="1" ht="24.75" customHeight="1" x14ac:dyDescent="0.15">
      <c r="A6" s="315" t="s">
        <v>265</v>
      </c>
      <c r="B6" s="316">
        <v>24</v>
      </c>
      <c r="C6" s="317">
        <v>0</v>
      </c>
      <c r="D6" s="318">
        <v>133</v>
      </c>
      <c r="E6" s="317">
        <v>1</v>
      </c>
      <c r="F6" s="317">
        <v>1</v>
      </c>
      <c r="G6" s="317">
        <v>242</v>
      </c>
      <c r="H6" s="317">
        <v>49</v>
      </c>
      <c r="I6" s="317">
        <v>840</v>
      </c>
      <c r="J6" s="317">
        <v>143</v>
      </c>
      <c r="K6" s="319">
        <v>1</v>
      </c>
    </row>
    <row r="7" spans="1:12" s="57" customFormat="1" ht="24.75" customHeight="1" x14ac:dyDescent="0.15">
      <c r="A7" s="320" t="s">
        <v>140</v>
      </c>
      <c r="B7" s="321">
        <v>27</v>
      </c>
      <c r="C7" s="321">
        <v>0</v>
      </c>
      <c r="D7" s="322">
        <v>88</v>
      </c>
      <c r="E7" s="321">
        <v>1</v>
      </c>
      <c r="F7" s="321">
        <v>1</v>
      </c>
      <c r="G7" s="321">
        <v>164</v>
      </c>
      <c r="H7" s="321">
        <v>80</v>
      </c>
      <c r="I7" s="321">
        <v>733</v>
      </c>
      <c r="J7" s="321">
        <v>143</v>
      </c>
      <c r="K7" s="323">
        <v>1</v>
      </c>
      <c r="L7" s="60"/>
    </row>
    <row r="8" spans="1:12" s="57" customFormat="1" ht="24.75" customHeight="1" x14ac:dyDescent="0.15">
      <c r="A8" s="324" t="s">
        <v>183</v>
      </c>
      <c r="B8" s="325">
        <v>12</v>
      </c>
      <c r="C8" s="325">
        <v>0</v>
      </c>
      <c r="D8" s="326">
        <v>68</v>
      </c>
      <c r="E8" s="325">
        <v>2</v>
      </c>
      <c r="F8" s="325">
        <v>1</v>
      </c>
      <c r="G8" s="325">
        <v>184</v>
      </c>
      <c r="H8" s="325">
        <v>86</v>
      </c>
      <c r="I8" s="325">
        <v>581</v>
      </c>
      <c r="J8" s="325">
        <v>97</v>
      </c>
      <c r="K8" s="319">
        <v>0</v>
      </c>
      <c r="L8" s="60"/>
    </row>
    <row r="9" spans="1:12" s="57" customFormat="1" ht="21.75" customHeight="1" x14ac:dyDescent="0.15">
      <c r="A9" s="324" t="s">
        <v>207</v>
      </c>
      <c r="B9" s="180">
        <v>19</v>
      </c>
      <c r="C9" s="180">
        <v>0</v>
      </c>
      <c r="D9" s="180">
        <v>43</v>
      </c>
      <c r="E9" s="180">
        <v>1</v>
      </c>
      <c r="F9" s="180">
        <v>0</v>
      </c>
      <c r="G9" s="240">
        <v>292</v>
      </c>
      <c r="H9" s="180">
        <v>62</v>
      </c>
      <c r="I9" s="180">
        <v>460</v>
      </c>
      <c r="J9" s="240">
        <v>111</v>
      </c>
      <c r="K9" s="181">
        <v>1</v>
      </c>
    </row>
    <row r="10" spans="1:12" s="57" customFormat="1" ht="21.75" customHeight="1" x14ac:dyDescent="0.15">
      <c r="A10" s="327" t="s">
        <v>225</v>
      </c>
      <c r="B10" s="180">
        <v>21</v>
      </c>
      <c r="C10" s="180">
        <v>0</v>
      </c>
      <c r="D10" s="180">
        <v>39</v>
      </c>
      <c r="E10" s="180">
        <v>1</v>
      </c>
      <c r="F10" s="180">
        <v>0</v>
      </c>
      <c r="G10" s="240">
        <v>209</v>
      </c>
      <c r="H10" s="180">
        <v>33</v>
      </c>
      <c r="I10" s="180">
        <v>493</v>
      </c>
      <c r="J10" s="240">
        <v>101</v>
      </c>
      <c r="K10" s="181">
        <v>2</v>
      </c>
    </row>
    <row r="11" spans="1:12" s="57" customFormat="1" ht="21.75" customHeight="1" thickBot="1" x14ac:dyDescent="0.2">
      <c r="A11" s="328" t="s">
        <v>231</v>
      </c>
      <c r="B11" s="329">
        <v>32</v>
      </c>
      <c r="C11" s="329">
        <v>0</v>
      </c>
      <c r="D11" s="329">
        <v>52</v>
      </c>
      <c r="E11" s="329">
        <v>0</v>
      </c>
      <c r="F11" s="329">
        <v>0</v>
      </c>
      <c r="G11" s="330">
        <v>253</v>
      </c>
      <c r="H11" s="329">
        <v>40</v>
      </c>
      <c r="I11" s="329">
        <v>380</v>
      </c>
      <c r="J11" s="330">
        <v>71</v>
      </c>
      <c r="K11" s="331">
        <v>2</v>
      </c>
    </row>
    <row r="12" spans="1:12" s="57" customFormat="1" ht="21.75" customHeight="1" x14ac:dyDescent="0.15">
      <c r="B12" s="175"/>
      <c r="G12" s="58"/>
      <c r="K12" s="59"/>
    </row>
    <row r="13" spans="1:12" s="57" customFormat="1" ht="11.25" customHeight="1" x14ac:dyDescent="0.15">
      <c r="B13" s="175"/>
      <c r="G13" s="58"/>
    </row>
    <row r="14" spans="1:12" s="57" customFormat="1" ht="18" customHeight="1" thickBot="1" x14ac:dyDescent="0.2">
      <c r="A14" s="332" t="s">
        <v>139</v>
      </c>
      <c r="C14" s="88"/>
      <c r="D14" s="88"/>
      <c r="E14" s="88"/>
      <c r="F14" s="88"/>
      <c r="G14" s="88"/>
      <c r="H14" s="88"/>
      <c r="I14" s="88"/>
    </row>
    <row r="15" spans="1:12" s="57" customFormat="1" ht="19.5" customHeight="1" x14ac:dyDescent="0.15">
      <c r="A15" s="392"/>
      <c r="B15" s="394" t="s">
        <v>163</v>
      </c>
      <c r="C15" s="394"/>
      <c r="D15" s="395" t="s">
        <v>164</v>
      </c>
      <c r="E15" s="395"/>
      <c r="F15" s="395" t="s">
        <v>165</v>
      </c>
      <c r="G15" s="395"/>
      <c r="H15" s="395" t="s">
        <v>166</v>
      </c>
      <c r="I15" s="391"/>
      <c r="J15" s="60"/>
    </row>
    <row r="16" spans="1:12" s="57" customFormat="1" ht="14.25" customHeight="1" x14ac:dyDescent="0.15">
      <c r="A16" s="393"/>
      <c r="B16" s="176" t="s">
        <v>123</v>
      </c>
      <c r="C16" s="176" t="s">
        <v>103</v>
      </c>
      <c r="D16" s="176" t="s">
        <v>123</v>
      </c>
      <c r="E16" s="176" t="s">
        <v>103</v>
      </c>
      <c r="F16" s="176" t="s">
        <v>123</v>
      </c>
      <c r="G16" s="176" t="s">
        <v>103</v>
      </c>
      <c r="H16" s="176" t="s">
        <v>123</v>
      </c>
      <c r="I16" s="177" t="s">
        <v>103</v>
      </c>
      <c r="J16" s="60"/>
    </row>
    <row r="17" spans="1:14" s="59" customFormat="1" ht="20.25" customHeight="1" x14ac:dyDescent="0.15">
      <c r="A17" s="315" t="s">
        <v>265</v>
      </c>
      <c r="B17" s="178">
        <v>66</v>
      </c>
      <c r="C17" s="178">
        <v>961</v>
      </c>
      <c r="D17" s="178">
        <v>97</v>
      </c>
      <c r="E17" s="178">
        <v>5</v>
      </c>
      <c r="F17" s="178">
        <v>0</v>
      </c>
      <c r="G17" s="178">
        <v>64</v>
      </c>
      <c r="H17" s="178">
        <v>3</v>
      </c>
      <c r="I17" s="179">
        <v>237</v>
      </c>
      <c r="J17" s="60"/>
      <c r="M17" s="57"/>
      <c r="N17" s="57"/>
    </row>
    <row r="18" spans="1:14" s="59" customFormat="1" ht="20.25" customHeight="1" x14ac:dyDescent="0.15">
      <c r="A18" s="333" t="s">
        <v>140</v>
      </c>
      <c r="B18" s="180">
        <v>49</v>
      </c>
      <c r="C18" s="180">
        <v>848</v>
      </c>
      <c r="D18" s="180">
        <v>59</v>
      </c>
      <c r="E18" s="180">
        <v>4</v>
      </c>
      <c r="F18" s="180">
        <v>0</v>
      </c>
      <c r="G18" s="180">
        <v>63</v>
      </c>
      <c r="H18" s="180">
        <v>3</v>
      </c>
      <c r="I18" s="181">
        <v>215</v>
      </c>
      <c r="J18" s="60"/>
      <c r="M18" s="57"/>
      <c r="N18" s="57"/>
    </row>
    <row r="19" spans="1:14" s="59" customFormat="1" ht="20.25" customHeight="1" x14ac:dyDescent="0.15">
      <c r="A19" s="333" t="s">
        <v>183</v>
      </c>
      <c r="B19" s="180">
        <v>22</v>
      </c>
      <c r="C19" s="180">
        <v>758</v>
      </c>
      <c r="D19" s="180">
        <v>57</v>
      </c>
      <c r="E19" s="180">
        <v>3</v>
      </c>
      <c r="F19" s="180">
        <v>0</v>
      </c>
      <c r="G19" s="180">
        <v>27</v>
      </c>
      <c r="H19" s="180">
        <v>0</v>
      </c>
      <c r="I19" s="181">
        <v>142</v>
      </c>
      <c r="J19" s="60"/>
      <c r="M19" s="57"/>
      <c r="N19" s="57"/>
    </row>
    <row r="20" spans="1:14" s="59" customFormat="1" ht="20.25" customHeight="1" x14ac:dyDescent="0.15">
      <c r="A20" s="333" t="s">
        <v>207</v>
      </c>
      <c r="B20" s="180">
        <v>34</v>
      </c>
      <c r="C20" s="180">
        <v>735</v>
      </c>
      <c r="D20" s="180">
        <v>27</v>
      </c>
      <c r="E20" s="180">
        <v>3</v>
      </c>
      <c r="F20" s="180">
        <v>0</v>
      </c>
      <c r="G20" s="180">
        <v>25</v>
      </c>
      <c r="H20" s="180">
        <v>5</v>
      </c>
      <c r="I20" s="181">
        <v>127</v>
      </c>
      <c r="J20" s="60"/>
      <c r="M20" s="57"/>
      <c r="N20" s="57"/>
    </row>
    <row r="21" spans="1:14" s="59" customFormat="1" ht="20.25" customHeight="1" x14ac:dyDescent="0.15">
      <c r="A21" s="327" t="s">
        <v>225</v>
      </c>
      <c r="B21" s="180">
        <v>30</v>
      </c>
      <c r="C21" s="180">
        <v>709</v>
      </c>
      <c r="D21" s="180">
        <v>24</v>
      </c>
      <c r="E21" s="180">
        <v>4</v>
      </c>
      <c r="F21" s="180">
        <v>0</v>
      </c>
      <c r="G21" s="180">
        <v>20</v>
      </c>
      <c r="H21" s="180">
        <v>1</v>
      </c>
      <c r="I21" s="181">
        <v>132</v>
      </c>
      <c r="J21" s="60"/>
      <c r="M21" s="57"/>
      <c r="N21" s="57"/>
    </row>
    <row r="22" spans="1:14" s="59" customFormat="1" ht="20.25" customHeight="1" thickBot="1" x14ac:dyDescent="0.2">
      <c r="A22" s="328" t="s">
        <v>231</v>
      </c>
      <c r="B22" s="329">
        <v>45</v>
      </c>
      <c r="C22" s="329">
        <v>539</v>
      </c>
      <c r="D22" s="329">
        <v>34</v>
      </c>
      <c r="E22" s="329">
        <v>1</v>
      </c>
      <c r="F22" s="329">
        <v>0</v>
      </c>
      <c r="G22" s="329">
        <v>22</v>
      </c>
      <c r="H22" s="329">
        <v>3</v>
      </c>
      <c r="I22" s="331">
        <v>138</v>
      </c>
      <c r="J22" s="60"/>
      <c r="M22" s="57"/>
      <c r="N22" s="57"/>
    </row>
    <row r="23" spans="1:14" s="57" customFormat="1" ht="20.25" customHeight="1" x14ac:dyDescent="0.15"/>
    <row r="24" spans="1:14" s="57" customFormat="1" ht="20.25" customHeight="1" x14ac:dyDescent="0.15"/>
    <row r="25" spans="1:14" s="57" customFormat="1" ht="21.75" customHeight="1" x14ac:dyDescent="0.15">
      <c r="G25" s="58"/>
    </row>
    <row r="55" spans="9:13" ht="13.5" customHeight="1" x14ac:dyDescent="0.15">
      <c r="I55" s="67"/>
      <c r="J55" s="67"/>
      <c r="K55" s="67"/>
      <c r="L55" s="67"/>
      <c r="M55" s="67"/>
    </row>
    <row r="56" spans="9:13" x14ac:dyDescent="0.15">
      <c r="I56" s="67"/>
      <c r="J56" s="67"/>
      <c r="K56" s="67"/>
      <c r="L56" s="67"/>
      <c r="M56" s="67"/>
    </row>
  </sheetData>
  <mergeCells count="12">
    <mergeCell ref="K4:K5"/>
    <mergeCell ref="A15:A16"/>
    <mergeCell ref="B15:C15"/>
    <mergeCell ref="D15:E15"/>
    <mergeCell ref="F15:G15"/>
    <mergeCell ref="H15:I15"/>
    <mergeCell ref="A4:A5"/>
    <mergeCell ref="B4:C4"/>
    <mergeCell ref="D4:D5"/>
    <mergeCell ref="G4:H4"/>
    <mergeCell ref="I4:I5"/>
    <mergeCell ref="J4:J5"/>
  </mergeCells>
  <phoneticPr fontId="3"/>
  <pageMargins left="0.70866141732283461" right="0.70866141732283461" top="0.74803149606299213" bottom="0.74803149606299213" header="0.31496062992125984" footer="0.31496062992125984"/>
  <pageSetup paperSize="9" scale="84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X66"/>
  <sheetViews>
    <sheetView showGridLines="0" view="pageBreakPreview" zoomScale="70" zoomScaleNormal="70" zoomScaleSheetLayoutView="70" zoomScalePageLayoutView="80" workbookViewId="0"/>
  </sheetViews>
  <sheetFormatPr defaultColWidth="1.125" defaultRowHeight="13.5" x14ac:dyDescent="0.15"/>
  <cols>
    <col min="1" max="1" width="15" style="28" customWidth="1"/>
    <col min="2" max="2" width="2.125" style="28" customWidth="1"/>
    <col min="3" max="3" width="13.125" style="28" customWidth="1"/>
    <col min="4" max="20" width="10" style="28" customWidth="1"/>
    <col min="21" max="21" width="9.875" style="28" customWidth="1"/>
    <col min="22" max="22" width="10.5" style="28" customWidth="1"/>
    <col min="23" max="256" width="1.125" style="28"/>
    <col min="257" max="257" width="15" style="28" customWidth="1"/>
    <col min="258" max="258" width="2.125" style="28" customWidth="1"/>
    <col min="259" max="259" width="13.125" style="28" customWidth="1"/>
    <col min="260" max="276" width="10" style="28" customWidth="1"/>
    <col min="277" max="512" width="1.125" style="28"/>
    <col min="513" max="513" width="15" style="28" customWidth="1"/>
    <col min="514" max="514" width="2.125" style="28" customWidth="1"/>
    <col min="515" max="515" width="13.125" style="28" customWidth="1"/>
    <col min="516" max="532" width="10" style="28" customWidth="1"/>
    <col min="533" max="768" width="1.125" style="28"/>
    <col min="769" max="769" width="15" style="28" customWidth="1"/>
    <col min="770" max="770" width="2.125" style="28" customWidth="1"/>
    <col min="771" max="771" width="13.125" style="28" customWidth="1"/>
    <col min="772" max="788" width="10" style="28" customWidth="1"/>
    <col min="789" max="1024" width="1.125" style="28"/>
    <col min="1025" max="1025" width="15" style="28" customWidth="1"/>
    <col min="1026" max="1026" width="2.125" style="28" customWidth="1"/>
    <col min="1027" max="1027" width="13.125" style="28" customWidth="1"/>
    <col min="1028" max="1044" width="10" style="28" customWidth="1"/>
    <col min="1045" max="1280" width="1.125" style="28"/>
    <col min="1281" max="1281" width="15" style="28" customWidth="1"/>
    <col min="1282" max="1282" width="2.125" style="28" customWidth="1"/>
    <col min="1283" max="1283" width="13.125" style="28" customWidth="1"/>
    <col min="1284" max="1300" width="10" style="28" customWidth="1"/>
    <col min="1301" max="1536" width="1.125" style="28"/>
    <col min="1537" max="1537" width="15" style="28" customWidth="1"/>
    <col min="1538" max="1538" width="2.125" style="28" customWidth="1"/>
    <col min="1539" max="1539" width="13.125" style="28" customWidth="1"/>
    <col min="1540" max="1556" width="10" style="28" customWidth="1"/>
    <col min="1557" max="1792" width="1.125" style="28"/>
    <col min="1793" max="1793" width="15" style="28" customWidth="1"/>
    <col min="1794" max="1794" width="2.125" style="28" customWidth="1"/>
    <col min="1795" max="1795" width="13.125" style="28" customWidth="1"/>
    <col min="1796" max="1812" width="10" style="28" customWidth="1"/>
    <col min="1813" max="2048" width="1.125" style="28"/>
    <col min="2049" max="2049" width="15" style="28" customWidth="1"/>
    <col min="2050" max="2050" width="2.125" style="28" customWidth="1"/>
    <col min="2051" max="2051" width="13.125" style="28" customWidth="1"/>
    <col min="2052" max="2068" width="10" style="28" customWidth="1"/>
    <col min="2069" max="2304" width="1.125" style="28"/>
    <col min="2305" max="2305" width="15" style="28" customWidth="1"/>
    <col min="2306" max="2306" width="2.125" style="28" customWidth="1"/>
    <col min="2307" max="2307" width="13.125" style="28" customWidth="1"/>
    <col min="2308" max="2324" width="10" style="28" customWidth="1"/>
    <col min="2325" max="2560" width="1.125" style="28"/>
    <col min="2561" max="2561" width="15" style="28" customWidth="1"/>
    <col min="2562" max="2562" width="2.125" style="28" customWidth="1"/>
    <col min="2563" max="2563" width="13.125" style="28" customWidth="1"/>
    <col min="2564" max="2580" width="10" style="28" customWidth="1"/>
    <col min="2581" max="2816" width="1.125" style="28"/>
    <col min="2817" max="2817" width="15" style="28" customWidth="1"/>
    <col min="2818" max="2818" width="2.125" style="28" customWidth="1"/>
    <col min="2819" max="2819" width="13.125" style="28" customWidth="1"/>
    <col min="2820" max="2836" width="10" style="28" customWidth="1"/>
    <col min="2837" max="3072" width="1.125" style="28"/>
    <col min="3073" max="3073" width="15" style="28" customWidth="1"/>
    <col min="3074" max="3074" width="2.125" style="28" customWidth="1"/>
    <col min="3075" max="3075" width="13.125" style="28" customWidth="1"/>
    <col min="3076" max="3092" width="10" style="28" customWidth="1"/>
    <col min="3093" max="3328" width="1.125" style="28"/>
    <col min="3329" max="3329" width="15" style="28" customWidth="1"/>
    <col min="3330" max="3330" width="2.125" style="28" customWidth="1"/>
    <col min="3331" max="3331" width="13.125" style="28" customWidth="1"/>
    <col min="3332" max="3348" width="10" style="28" customWidth="1"/>
    <col min="3349" max="3584" width="1.125" style="28"/>
    <col min="3585" max="3585" width="15" style="28" customWidth="1"/>
    <col min="3586" max="3586" width="2.125" style="28" customWidth="1"/>
    <col min="3587" max="3587" width="13.125" style="28" customWidth="1"/>
    <col min="3588" max="3604" width="10" style="28" customWidth="1"/>
    <col min="3605" max="3840" width="1.125" style="28"/>
    <col min="3841" max="3841" width="15" style="28" customWidth="1"/>
    <col min="3842" max="3842" width="2.125" style="28" customWidth="1"/>
    <col min="3843" max="3843" width="13.125" style="28" customWidth="1"/>
    <col min="3844" max="3860" width="10" style="28" customWidth="1"/>
    <col min="3861" max="4096" width="1.125" style="28"/>
    <col min="4097" max="4097" width="15" style="28" customWidth="1"/>
    <col min="4098" max="4098" width="2.125" style="28" customWidth="1"/>
    <col min="4099" max="4099" width="13.125" style="28" customWidth="1"/>
    <col min="4100" max="4116" width="10" style="28" customWidth="1"/>
    <col min="4117" max="4352" width="1.125" style="28"/>
    <col min="4353" max="4353" width="15" style="28" customWidth="1"/>
    <col min="4354" max="4354" width="2.125" style="28" customWidth="1"/>
    <col min="4355" max="4355" width="13.125" style="28" customWidth="1"/>
    <col min="4356" max="4372" width="10" style="28" customWidth="1"/>
    <col min="4373" max="4608" width="1.125" style="28"/>
    <col min="4609" max="4609" width="15" style="28" customWidth="1"/>
    <col min="4610" max="4610" width="2.125" style="28" customWidth="1"/>
    <col min="4611" max="4611" width="13.125" style="28" customWidth="1"/>
    <col min="4612" max="4628" width="10" style="28" customWidth="1"/>
    <col min="4629" max="4864" width="1.125" style="28"/>
    <col min="4865" max="4865" width="15" style="28" customWidth="1"/>
    <col min="4866" max="4866" width="2.125" style="28" customWidth="1"/>
    <col min="4867" max="4867" width="13.125" style="28" customWidth="1"/>
    <col min="4868" max="4884" width="10" style="28" customWidth="1"/>
    <col min="4885" max="5120" width="1.125" style="28"/>
    <col min="5121" max="5121" width="15" style="28" customWidth="1"/>
    <col min="5122" max="5122" width="2.125" style="28" customWidth="1"/>
    <col min="5123" max="5123" width="13.125" style="28" customWidth="1"/>
    <col min="5124" max="5140" width="10" style="28" customWidth="1"/>
    <col min="5141" max="5376" width="1.125" style="28"/>
    <col min="5377" max="5377" width="15" style="28" customWidth="1"/>
    <col min="5378" max="5378" width="2.125" style="28" customWidth="1"/>
    <col min="5379" max="5379" width="13.125" style="28" customWidth="1"/>
    <col min="5380" max="5396" width="10" style="28" customWidth="1"/>
    <col min="5397" max="5632" width="1.125" style="28"/>
    <col min="5633" max="5633" width="15" style="28" customWidth="1"/>
    <col min="5634" max="5634" width="2.125" style="28" customWidth="1"/>
    <col min="5635" max="5635" width="13.125" style="28" customWidth="1"/>
    <col min="5636" max="5652" width="10" style="28" customWidth="1"/>
    <col min="5653" max="5888" width="1.125" style="28"/>
    <col min="5889" max="5889" width="15" style="28" customWidth="1"/>
    <col min="5890" max="5890" width="2.125" style="28" customWidth="1"/>
    <col min="5891" max="5891" width="13.125" style="28" customWidth="1"/>
    <col min="5892" max="5908" width="10" style="28" customWidth="1"/>
    <col min="5909" max="6144" width="1.125" style="28"/>
    <col min="6145" max="6145" width="15" style="28" customWidth="1"/>
    <col min="6146" max="6146" width="2.125" style="28" customWidth="1"/>
    <col min="6147" max="6147" width="13.125" style="28" customWidth="1"/>
    <col min="6148" max="6164" width="10" style="28" customWidth="1"/>
    <col min="6165" max="6400" width="1.125" style="28"/>
    <col min="6401" max="6401" width="15" style="28" customWidth="1"/>
    <col min="6402" max="6402" width="2.125" style="28" customWidth="1"/>
    <col min="6403" max="6403" width="13.125" style="28" customWidth="1"/>
    <col min="6404" max="6420" width="10" style="28" customWidth="1"/>
    <col min="6421" max="6656" width="1.125" style="28"/>
    <col min="6657" max="6657" width="15" style="28" customWidth="1"/>
    <col min="6658" max="6658" width="2.125" style="28" customWidth="1"/>
    <col min="6659" max="6659" width="13.125" style="28" customWidth="1"/>
    <col min="6660" max="6676" width="10" style="28" customWidth="1"/>
    <col min="6677" max="6912" width="1.125" style="28"/>
    <col min="6913" max="6913" width="15" style="28" customWidth="1"/>
    <col min="6914" max="6914" width="2.125" style="28" customWidth="1"/>
    <col min="6915" max="6915" width="13.125" style="28" customWidth="1"/>
    <col min="6916" max="6932" width="10" style="28" customWidth="1"/>
    <col min="6933" max="7168" width="1.125" style="28"/>
    <col min="7169" max="7169" width="15" style="28" customWidth="1"/>
    <col min="7170" max="7170" width="2.125" style="28" customWidth="1"/>
    <col min="7171" max="7171" width="13.125" style="28" customWidth="1"/>
    <col min="7172" max="7188" width="10" style="28" customWidth="1"/>
    <col min="7189" max="7424" width="1.125" style="28"/>
    <col min="7425" max="7425" width="15" style="28" customWidth="1"/>
    <col min="7426" max="7426" width="2.125" style="28" customWidth="1"/>
    <col min="7427" max="7427" width="13.125" style="28" customWidth="1"/>
    <col min="7428" max="7444" width="10" style="28" customWidth="1"/>
    <col min="7445" max="7680" width="1.125" style="28"/>
    <col min="7681" max="7681" width="15" style="28" customWidth="1"/>
    <col min="7682" max="7682" width="2.125" style="28" customWidth="1"/>
    <col min="7683" max="7683" width="13.125" style="28" customWidth="1"/>
    <col min="7684" max="7700" width="10" style="28" customWidth="1"/>
    <col min="7701" max="7936" width="1.125" style="28"/>
    <col min="7937" max="7937" width="15" style="28" customWidth="1"/>
    <col min="7938" max="7938" width="2.125" style="28" customWidth="1"/>
    <col min="7939" max="7939" width="13.125" style="28" customWidth="1"/>
    <col min="7940" max="7956" width="10" style="28" customWidth="1"/>
    <col min="7957" max="8192" width="1.125" style="28"/>
    <col min="8193" max="8193" width="15" style="28" customWidth="1"/>
    <col min="8194" max="8194" width="2.125" style="28" customWidth="1"/>
    <col min="8195" max="8195" width="13.125" style="28" customWidth="1"/>
    <col min="8196" max="8212" width="10" style="28" customWidth="1"/>
    <col min="8213" max="8448" width="1.125" style="28"/>
    <col min="8449" max="8449" width="15" style="28" customWidth="1"/>
    <col min="8450" max="8450" width="2.125" style="28" customWidth="1"/>
    <col min="8451" max="8451" width="13.125" style="28" customWidth="1"/>
    <col min="8452" max="8468" width="10" style="28" customWidth="1"/>
    <col min="8469" max="8704" width="1.125" style="28"/>
    <col min="8705" max="8705" width="15" style="28" customWidth="1"/>
    <col min="8706" max="8706" width="2.125" style="28" customWidth="1"/>
    <col min="8707" max="8707" width="13.125" style="28" customWidth="1"/>
    <col min="8708" max="8724" width="10" style="28" customWidth="1"/>
    <col min="8725" max="8960" width="1.125" style="28"/>
    <col min="8961" max="8961" width="15" style="28" customWidth="1"/>
    <col min="8962" max="8962" width="2.125" style="28" customWidth="1"/>
    <col min="8963" max="8963" width="13.125" style="28" customWidth="1"/>
    <col min="8964" max="8980" width="10" style="28" customWidth="1"/>
    <col min="8981" max="9216" width="1.125" style="28"/>
    <col min="9217" max="9217" width="15" style="28" customWidth="1"/>
    <col min="9218" max="9218" width="2.125" style="28" customWidth="1"/>
    <col min="9219" max="9219" width="13.125" style="28" customWidth="1"/>
    <col min="9220" max="9236" width="10" style="28" customWidth="1"/>
    <col min="9237" max="9472" width="1.125" style="28"/>
    <col min="9473" max="9473" width="15" style="28" customWidth="1"/>
    <col min="9474" max="9474" width="2.125" style="28" customWidth="1"/>
    <col min="9475" max="9475" width="13.125" style="28" customWidth="1"/>
    <col min="9476" max="9492" width="10" style="28" customWidth="1"/>
    <col min="9493" max="9728" width="1.125" style="28"/>
    <col min="9729" max="9729" width="15" style="28" customWidth="1"/>
    <col min="9730" max="9730" width="2.125" style="28" customWidth="1"/>
    <col min="9731" max="9731" width="13.125" style="28" customWidth="1"/>
    <col min="9732" max="9748" width="10" style="28" customWidth="1"/>
    <col min="9749" max="9984" width="1.125" style="28"/>
    <col min="9985" max="9985" width="15" style="28" customWidth="1"/>
    <col min="9986" max="9986" width="2.125" style="28" customWidth="1"/>
    <col min="9987" max="9987" width="13.125" style="28" customWidth="1"/>
    <col min="9988" max="10004" width="10" style="28" customWidth="1"/>
    <col min="10005" max="10240" width="1.125" style="28"/>
    <col min="10241" max="10241" width="15" style="28" customWidth="1"/>
    <col min="10242" max="10242" width="2.125" style="28" customWidth="1"/>
    <col min="10243" max="10243" width="13.125" style="28" customWidth="1"/>
    <col min="10244" max="10260" width="10" style="28" customWidth="1"/>
    <col min="10261" max="10496" width="1.125" style="28"/>
    <col min="10497" max="10497" width="15" style="28" customWidth="1"/>
    <col min="10498" max="10498" width="2.125" style="28" customWidth="1"/>
    <col min="10499" max="10499" width="13.125" style="28" customWidth="1"/>
    <col min="10500" max="10516" width="10" style="28" customWidth="1"/>
    <col min="10517" max="10752" width="1.125" style="28"/>
    <col min="10753" max="10753" width="15" style="28" customWidth="1"/>
    <col min="10754" max="10754" width="2.125" style="28" customWidth="1"/>
    <col min="10755" max="10755" width="13.125" style="28" customWidth="1"/>
    <col min="10756" max="10772" width="10" style="28" customWidth="1"/>
    <col min="10773" max="11008" width="1.125" style="28"/>
    <col min="11009" max="11009" width="15" style="28" customWidth="1"/>
    <col min="11010" max="11010" width="2.125" style="28" customWidth="1"/>
    <col min="11011" max="11011" width="13.125" style="28" customWidth="1"/>
    <col min="11012" max="11028" width="10" style="28" customWidth="1"/>
    <col min="11029" max="11264" width="1.125" style="28"/>
    <col min="11265" max="11265" width="15" style="28" customWidth="1"/>
    <col min="11266" max="11266" width="2.125" style="28" customWidth="1"/>
    <col min="11267" max="11267" width="13.125" style="28" customWidth="1"/>
    <col min="11268" max="11284" width="10" style="28" customWidth="1"/>
    <col min="11285" max="11520" width="1.125" style="28"/>
    <col min="11521" max="11521" width="15" style="28" customWidth="1"/>
    <col min="11522" max="11522" width="2.125" style="28" customWidth="1"/>
    <col min="11523" max="11523" width="13.125" style="28" customWidth="1"/>
    <col min="11524" max="11540" width="10" style="28" customWidth="1"/>
    <col min="11541" max="11776" width="1.125" style="28"/>
    <col min="11777" max="11777" width="15" style="28" customWidth="1"/>
    <col min="11778" max="11778" width="2.125" style="28" customWidth="1"/>
    <col min="11779" max="11779" width="13.125" style="28" customWidth="1"/>
    <col min="11780" max="11796" width="10" style="28" customWidth="1"/>
    <col min="11797" max="12032" width="1.125" style="28"/>
    <col min="12033" max="12033" width="15" style="28" customWidth="1"/>
    <col min="12034" max="12034" width="2.125" style="28" customWidth="1"/>
    <col min="12035" max="12035" width="13.125" style="28" customWidth="1"/>
    <col min="12036" max="12052" width="10" style="28" customWidth="1"/>
    <col min="12053" max="12288" width="1.125" style="28"/>
    <col min="12289" max="12289" width="15" style="28" customWidth="1"/>
    <col min="12290" max="12290" width="2.125" style="28" customWidth="1"/>
    <col min="12291" max="12291" width="13.125" style="28" customWidth="1"/>
    <col min="12292" max="12308" width="10" style="28" customWidth="1"/>
    <col min="12309" max="12544" width="1.125" style="28"/>
    <col min="12545" max="12545" width="15" style="28" customWidth="1"/>
    <col min="12546" max="12546" width="2.125" style="28" customWidth="1"/>
    <col min="12547" max="12547" width="13.125" style="28" customWidth="1"/>
    <col min="12548" max="12564" width="10" style="28" customWidth="1"/>
    <col min="12565" max="12800" width="1.125" style="28"/>
    <col min="12801" max="12801" width="15" style="28" customWidth="1"/>
    <col min="12802" max="12802" width="2.125" style="28" customWidth="1"/>
    <col min="12803" max="12803" width="13.125" style="28" customWidth="1"/>
    <col min="12804" max="12820" width="10" style="28" customWidth="1"/>
    <col min="12821" max="13056" width="1.125" style="28"/>
    <col min="13057" max="13057" width="15" style="28" customWidth="1"/>
    <col min="13058" max="13058" width="2.125" style="28" customWidth="1"/>
    <col min="13059" max="13059" width="13.125" style="28" customWidth="1"/>
    <col min="13060" max="13076" width="10" style="28" customWidth="1"/>
    <col min="13077" max="13312" width="1.125" style="28"/>
    <col min="13313" max="13313" width="15" style="28" customWidth="1"/>
    <col min="13314" max="13314" width="2.125" style="28" customWidth="1"/>
    <col min="13315" max="13315" width="13.125" style="28" customWidth="1"/>
    <col min="13316" max="13332" width="10" style="28" customWidth="1"/>
    <col min="13333" max="13568" width="1.125" style="28"/>
    <col min="13569" max="13569" width="15" style="28" customWidth="1"/>
    <col min="13570" max="13570" width="2.125" style="28" customWidth="1"/>
    <col min="13571" max="13571" width="13.125" style="28" customWidth="1"/>
    <col min="13572" max="13588" width="10" style="28" customWidth="1"/>
    <col min="13589" max="13824" width="1.125" style="28"/>
    <col min="13825" max="13825" width="15" style="28" customWidth="1"/>
    <col min="13826" max="13826" width="2.125" style="28" customWidth="1"/>
    <col min="13827" max="13827" width="13.125" style="28" customWidth="1"/>
    <col min="13828" max="13844" width="10" style="28" customWidth="1"/>
    <col min="13845" max="14080" width="1.125" style="28"/>
    <col min="14081" max="14081" width="15" style="28" customWidth="1"/>
    <col min="14082" max="14082" width="2.125" style="28" customWidth="1"/>
    <col min="14083" max="14083" width="13.125" style="28" customWidth="1"/>
    <col min="14084" max="14100" width="10" style="28" customWidth="1"/>
    <col min="14101" max="14336" width="1.125" style="28"/>
    <col min="14337" max="14337" width="15" style="28" customWidth="1"/>
    <col min="14338" max="14338" width="2.125" style="28" customWidth="1"/>
    <col min="14339" max="14339" width="13.125" style="28" customWidth="1"/>
    <col min="14340" max="14356" width="10" style="28" customWidth="1"/>
    <col min="14357" max="14592" width="1.125" style="28"/>
    <col min="14593" max="14593" width="15" style="28" customWidth="1"/>
    <col min="14594" max="14594" width="2.125" style="28" customWidth="1"/>
    <col min="14595" max="14595" width="13.125" style="28" customWidth="1"/>
    <col min="14596" max="14612" width="10" style="28" customWidth="1"/>
    <col min="14613" max="14848" width="1.125" style="28"/>
    <col min="14849" max="14849" width="15" style="28" customWidth="1"/>
    <col min="14850" max="14850" width="2.125" style="28" customWidth="1"/>
    <col min="14851" max="14851" width="13.125" style="28" customWidth="1"/>
    <col min="14852" max="14868" width="10" style="28" customWidth="1"/>
    <col min="14869" max="15104" width="1.125" style="28"/>
    <col min="15105" max="15105" width="15" style="28" customWidth="1"/>
    <col min="15106" max="15106" width="2.125" style="28" customWidth="1"/>
    <col min="15107" max="15107" width="13.125" style="28" customWidth="1"/>
    <col min="15108" max="15124" width="10" style="28" customWidth="1"/>
    <col min="15125" max="15360" width="1.125" style="28"/>
    <col min="15361" max="15361" width="15" style="28" customWidth="1"/>
    <col min="15362" max="15362" width="2.125" style="28" customWidth="1"/>
    <col min="15363" max="15363" width="13.125" style="28" customWidth="1"/>
    <col min="15364" max="15380" width="10" style="28" customWidth="1"/>
    <col min="15381" max="15616" width="1.125" style="28"/>
    <col min="15617" max="15617" width="15" style="28" customWidth="1"/>
    <col min="15618" max="15618" width="2.125" style="28" customWidth="1"/>
    <col min="15619" max="15619" width="13.125" style="28" customWidth="1"/>
    <col min="15620" max="15636" width="10" style="28" customWidth="1"/>
    <col min="15637" max="15872" width="1.125" style="28"/>
    <col min="15873" max="15873" width="15" style="28" customWidth="1"/>
    <col min="15874" max="15874" width="2.125" style="28" customWidth="1"/>
    <col min="15875" max="15875" width="13.125" style="28" customWidth="1"/>
    <col min="15876" max="15892" width="10" style="28" customWidth="1"/>
    <col min="15893" max="16128" width="1.125" style="28"/>
    <col min="16129" max="16129" width="15" style="28" customWidth="1"/>
    <col min="16130" max="16130" width="2.125" style="28" customWidth="1"/>
    <col min="16131" max="16131" width="13.125" style="28" customWidth="1"/>
    <col min="16132" max="16148" width="10" style="28" customWidth="1"/>
    <col min="16149" max="16384" width="1.125" style="28"/>
  </cols>
  <sheetData>
    <row r="1" spans="1:20" ht="27" customHeight="1" x14ac:dyDescent="0.15">
      <c r="A1" s="352" t="s">
        <v>201</v>
      </c>
      <c r="B1" s="27"/>
    </row>
    <row r="2" spans="1:20" ht="12.75" customHeight="1" x14ac:dyDescent="0.15">
      <c r="A2" s="27"/>
      <c r="B2" s="27"/>
      <c r="T2" s="29"/>
    </row>
    <row r="3" spans="1:20" ht="18.75" customHeight="1" thickBot="1" x14ac:dyDescent="0.2">
      <c r="A3" s="122" t="s">
        <v>42</v>
      </c>
      <c r="B3" s="30"/>
      <c r="C3" s="214"/>
      <c r="S3" s="182" t="s">
        <v>239</v>
      </c>
      <c r="T3" s="31"/>
    </row>
    <row r="4" spans="1:20" s="214" customFormat="1" ht="18.75" customHeight="1" x14ac:dyDescent="0.15">
      <c r="A4" s="468" t="s">
        <v>43</v>
      </c>
      <c r="B4" s="468"/>
      <c r="C4" s="476"/>
      <c r="D4" s="32" t="s">
        <v>22</v>
      </c>
      <c r="E4" s="32" t="s">
        <v>23</v>
      </c>
      <c r="F4" s="32" t="s">
        <v>44</v>
      </c>
      <c r="G4" s="32" t="s">
        <v>45</v>
      </c>
      <c r="H4" s="32" t="s">
        <v>46</v>
      </c>
      <c r="I4" s="32" t="s">
        <v>47</v>
      </c>
      <c r="J4" s="39" t="s">
        <v>48</v>
      </c>
      <c r="K4" s="274" t="s">
        <v>49</v>
      </c>
      <c r="L4" s="32" t="s">
        <v>50</v>
      </c>
      <c r="M4" s="32" t="s">
        <v>51</v>
      </c>
      <c r="N4" s="32" t="s">
        <v>52</v>
      </c>
      <c r="O4" s="32" t="s">
        <v>53</v>
      </c>
      <c r="P4" s="32" t="s">
        <v>54</v>
      </c>
      <c r="Q4" s="32" t="s">
        <v>55</v>
      </c>
      <c r="R4" s="32" t="s">
        <v>56</v>
      </c>
      <c r="S4" s="32" t="s">
        <v>57</v>
      </c>
      <c r="T4" s="33" t="s">
        <v>38</v>
      </c>
    </row>
    <row r="5" spans="1:20" s="214" customFormat="1" ht="18.75" customHeight="1" x14ac:dyDescent="0.15">
      <c r="A5" s="471" t="s">
        <v>58</v>
      </c>
      <c r="B5" s="473" t="s">
        <v>266</v>
      </c>
      <c r="C5" s="473"/>
      <c r="D5" s="266">
        <f>SUM(E5:T5)</f>
        <v>791</v>
      </c>
      <c r="E5" s="90">
        <v>59</v>
      </c>
      <c r="F5" s="90">
        <v>41</v>
      </c>
      <c r="G5" s="90">
        <v>49</v>
      </c>
      <c r="H5" s="90">
        <v>55</v>
      </c>
      <c r="I5" s="90">
        <v>54</v>
      </c>
      <c r="J5" s="91">
        <v>58</v>
      </c>
      <c r="K5" s="90">
        <v>40</v>
      </c>
      <c r="L5" s="90">
        <v>33</v>
      </c>
      <c r="M5" s="90">
        <v>21</v>
      </c>
      <c r="N5" s="90">
        <v>51</v>
      </c>
      <c r="O5" s="90">
        <v>53</v>
      </c>
      <c r="P5" s="90">
        <v>37</v>
      </c>
      <c r="Q5" s="90">
        <v>49</v>
      </c>
      <c r="R5" s="90">
        <v>90</v>
      </c>
      <c r="S5" s="90">
        <v>50</v>
      </c>
      <c r="T5" s="91">
        <v>51</v>
      </c>
    </row>
    <row r="6" spans="1:20" s="214" customFormat="1" ht="18.75" customHeight="1" x14ac:dyDescent="0.15">
      <c r="A6" s="472"/>
      <c r="B6" s="473" t="s">
        <v>140</v>
      </c>
      <c r="C6" s="473"/>
      <c r="D6" s="266">
        <f>SUM(E6:T6)</f>
        <v>815</v>
      </c>
      <c r="E6" s="144">
        <v>64</v>
      </c>
      <c r="F6" s="144">
        <v>44</v>
      </c>
      <c r="G6" s="144">
        <v>50</v>
      </c>
      <c r="H6" s="144">
        <v>56</v>
      </c>
      <c r="I6" s="144">
        <v>57</v>
      </c>
      <c r="J6" s="145">
        <v>58</v>
      </c>
      <c r="K6" s="144">
        <v>37</v>
      </c>
      <c r="L6" s="144">
        <v>30</v>
      </c>
      <c r="M6" s="144">
        <v>23</v>
      </c>
      <c r="N6" s="144">
        <v>52</v>
      </c>
      <c r="O6" s="144">
        <v>61</v>
      </c>
      <c r="P6" s="144">
        <v>38</v>
      </c>
      <c r="Q6" s="144">
        <v>53</v>
      </c>
      <c r="R6" s="144">
        <v>93</v>
      </c>
      <c r="S6" s="144">
        <v>49</v>
      </c>
      <c r="T6" s="145">
        <v>50</v>
      </c>
    </row>
    <row r="7" spans="1:20" s="214" customFormat="1" ht="18.75" customHeight="1" x14ac:dyDescent="0.15">
      <c r="A7" s="472"/>
      <c r="B7" s="475" t="s">
        <v>183</v>
      </c>
      <c r="C7" s="474"/>
      <c r="D7" s="266">
        <f>SUM(E7:T7)</f>
        <v>826</v>
      </c>
      <c r="E7" s="144">
        <v>63</v>
      </c>
      <c r="F7" s="144">
        <v>39</v>
      </c>
      <c r="G7" s="144">
        <v>50</v>
      </c>
      <c r="H7" s="144">
        <v>60</v>
      </c>
      <c r="I7" s="144">
        <v>58</v>
      </c>
      <c r="J7" s="145">
        <v>56</v>
      </c>
      <c r="K7" s="144">
        <v>41</v>
      </c>
      <c r="L7" s="144">
        <v>30</v>
      </c>
      <c r="M7" s="144">
        <v>21</v>
      </c>
      <c r="N7" s="144">
        <v>53</v>
      </c>
      <c r="O7" s="144">
        <v>60</v>
      </c>
      <c r="P7" s="144">
        <v>38</v>
      </c>
      <c r="Q7" s="144">
        <v>59</v>
      </c>
      <c r="R7" s="144">
        <v>96</v>
      </c>
      <c r="S7" s="144">
        <v>51</v>
      </c>
      <c r="T7" s="145">
        <v>51</v>
      </c>
    </row>
    <row r="8" spans="1:20" s="214" customFormat="1" ht="18.75" customHeight="1" x14ac:dyDescent="0.15">
      <c r="A8" s="472"/>
      <c r="B8" s="475" t="s">
        <v>207</v>
      </c>
      <c r="C8" s="474"/>
      <c r="D8" s="266">
        <v>859</v>
      </c>
      <c r="E8" s="144">
        <v>65</v>
      </c>
      <c r="F8" s="144">
        <v>34</v>
      </c>
      <c r="G8" s="144">
        <v>50</v>
      </c>
      <c r="H8" s="144">
        <v>64</v>
      </c>
      <c r="I8" s="144">
        <v>59</v>
      </c>
      <c r="J8" s="145">
        <v>54</v>
      </c>
      <c r="K8" s="144">
        <v>40</v>
      </c>
      <c r="L8" s="144">
        <v>35</v>
      </c>
      <c r="M8" s="144">
        <v>19</v>
      </c>
      <c r="N8" s="144">
        <v>61</v>
      </c>
      <c r="O8" s="144">
        <v>63</v>
      </c>
      <c r="P8" s="144">
        <v>40</v>
      </c>
      <c r="Q8" s="144">
        <v>66</v>
      </c>
      <c r="R8" s="144">
        <v>100</v>
      </c>
      <c r="S8" s="144">
        <v>53</v>
      </c>
      <c r="T8" s="145">
        <v>56</v>
      </c>
    </row>
    <row r="9" spans="1:20" s="214" customFormat="1" ht="18.75" customHeight="1" x14ac:dyDescent="0.15">
      <c r="A9" s="472"/>
      <c r="B9" s="473" t="s">
        <v>225</v>
      </c>
      <c r="C9" s="473"/>
      <c r="D9" s="266">
        <f>SUM(E9:T9)</f>
        <v>893</v>
      </c>
      <c r="E9" s="144">
        <v>66</v>
      </c>
      <c r="F9" s="144">
        <v>31</v>
      </c>
      <c r="G9" s="144">
        <v>55</v>
      </c>
      <c r="H9" s="144">
        <v>67</v>
      </c>
      <c r="I9" s="144">
        <v>63</v>
      </c>
      <c r="J9" s="145">
        <v>55</v>
      </c>
      <c r="K9" s="144">
        <v>44</v>
      </c>
      <c r="L9" s="144">
        <v>36</v>
      </c>
      <c r="M9" s="144">
        <v>20</v>
      </c>
      <c r="N9" s="144">
        <v>66</v>
      </c>
      <c r="O9" s="144">
        <v>64</v>
      </c>
      <c r="P9" s="144">
        <v>43</v>
      </c>
      <c r="Q9" s="144">
        <v>68</v>
      </c>
      <c r="R9" s="144">
        <v>105</v>
      </c>
      <c r="S9" s="144">
        <v>52</v>
      </c>
      <c r="T9" s="145">
        <v>58</v>
      </c>
    </row>
    <row r="10" spans="1:20" s="214" customFormat="1" ht="18.75" customHeight="1" x14ac:dyDescent="0.15">
      <c r="A10" s="461"/>
      <c r="B10" s="473" t="s">
        <v>231</v>
      </c>
      <c r="C10" s="473"/>
      <c r="D10" s="266">
        <f>SUM(E10:T10)</f>
        <v>930</v>
      </c>
      <c r="E10" s="144">
        <v>65</v>
      </c>
      <c r="F10" s="144">
        <v>38</v>
      </c>
      <c r="G10" s="144">
        <v>62</v>
      </c>
      <c r="H10" s="144">
        <v>66</v>
      </c>
      <c r="I10" s="144">
        <v>61</v>
      </c>
      <c r="J10" s="145">
        <v>56</v>
      </c>
      <c r="K10" s="144">
        <v>42</v>
      </c>
      <c r="L10" s="144">
        <v>39</v>
      </c>
      <c r="M10" s="144">
        <v>21</v>
      </c>
      <c r="N10" s="144">
        <v>73</v>
      </c>
      <c r="O10" s="144">
        <v>76</v>
      </c>
      <c r="P10" s="144">
        <v>43</v>
      </c>
      <c r="Q10" s="144">
        <v>73</v>
      </c>
      <c r="R10" s="144">
        <v>104</v>
      </c>
      <c r="S10" s="144">
        <v>52</v>
      </c>
      <c r="T10" s="145">
        <v>59</v>
      </c>
    </row>
    <row r="11" spans="1:20" s="214" customFormat="1" ht="18.75" customHeight="1" x14ac:dyDescent="0.15">
      <c r="A11" s="461" t="s">
        <v>59</v>
      </c>
      <c r="B11" s="93"/>
      <c r="C11" s="146" t="s">
        <v>60</v>
      </c>
      <c r="D11" s="334">
        <f>SUM(E11:T11)</f>
        <v>384</v>
      </c>
      <c r="E11" s="335">
        <v>20</v>
      </c>
      <c r="F11" s="335">
        <v>12</v>
      </c>
      <c r="G11" s="335">
        <v>25</v>
      </c>
      <c r="H11" s="335">
        <v>28</v>
      </c>
      <c r="I11" s="335">
        <v>26</v>
      </c>
      <c r="J11" s="336">
        <v>18</v>
      </c>
      <c r="K11" s="335">
        <v>15</v>
      </c>
      <c r="L11" s="335">
        <v>13</v>
      </c>
      <c r="M11" s="335">
        <v>10</v>
      </c>
      <c r="N11" s="335">
        <v>39</v>
      </c>
      <c r="O11" s="335">
        <v>49</v>
      </c>
      <c r="P11" s="335">
        <v>23</v>
      </c>
      <c r="Q11" s="335">
        <v>31</v>
      </c>
      <c r="R11" s="335">
        <v>39</v>
      </c>
      <c r="S11" s="335">
        <v>12</v>
      </c>
      <c r="T11" s="336">
        <v>24</v>
      </c>
    </row>
    <row r="12" spans="1:20" s="214" customFormat="1" ht="18.75" customHeight="1" x14ac:dyDescent="0.15">
      <c r="A12" s="462"/>
      <c r="B12" s="92"/>
      <c r="C12" s="34" t="s">
        <v>61</v>
      </c>
      <c r="D12" s="334">
        <f t="shared" ref="D12:D18" si="0">SUM(E12:T12)</f>
        <v>250</v>
      </c>
      <c r="E12" s="183">
        <v>14</v>
      </c>
      <c r="F12" s="183">
        <v>8</v>
      </c>
      <c r="G12" s="183">
        <v>17</v>
      </c>
      <c r="H12" s="183">
        <v>19</v>
      </c>
      <c r="I12" s="183">
        <v>18</v>
      </c>
      <c r="J12" s="184">
        <v>13</v>
      </c>
      <c r="K12" s="183">
        <v>12</v>
      </c>
      <c r="L12" s="183">
        <v>8</v>
      </c>
      <c r="M12" s="183">
        <v>4</v>
      </c>
      <c r="N12" s="183">
        <v>25</v>
      </c>
      <c r="O12" s="183">
        <v>31</v>
      </c>
      <c r="P12" s="183">
        <v>12</v>
      </c>
      <c r="Q12" s="183">
        <v>20</v>
      </c>
      <c r="R12" s="183">
        <v>26</v>
      </c>
      <c r="S12" s="183">
        <v>9</v>
      </c>
      <c r="T12" s="184">
        <v>14</v>
      </c>
    </row>
    <row r="13" spans="1:20" s="214" customFormat="1" ht="18.75" customHeight="1" x14ac:dyDescent="0.15">
      <c r="A13" s="462"/>
      <c r="B13" s="464" t="s">
        <v>62</v>
      </c>
      <c r="C13" s="465"/>
      <c r="D13" s="334">
        <f t="shared" si="0"/>
        <v>638</v>
      </c>
      <c r="E13" s="183">
        <v>45</v>
      </c>
      <c r="F13" s="183">
        <v>30</v>
      </c>
      <c r="G13" s="183">
        <v>49</v>
      </c>
      <c r="H13" s="183">
        <v>45</v>
      </c>
      <c r="I13" s="183">
        <v>47</v>
      </c>
      <c r="J13" s="184">
        <v>31</v>
      </c>
      <c r="K13" s="183">
        <v>30</v>
      </c>
      <c r="L13" s="183">
        <v>29</v>
      </c>
      <c r="M13" s="183">
        <v>15</v>
      </c>
      <c r="N13" s="183">
        <v>47</v>
      </c>
      <c r="O13" s="183">
        <v>36</v>
      </c>
      <c r="P13" s="183">
        <v>30</v>
      </c>
      <c r="Q13" s="183">
        <v>51</v>
      </c>
      <c r="R13" s="183">
        <v>76</v>
      </c>
      <c r="S13" s="183">
        <v>41</v>
      </c>
      <c r="T13" s="184">
        <v>36</v>
      </c>
    </row>
    <row r="14" spans="1:20" s="214" customFormat="1" ht="18.75" customHeight="1" x14ac:dyDescent="0.15">
      <c r="A14" s="462"/>
      <c r="B14" s="464" t="s">
        <v>63</v>
      </c>
      <c r="C14" s="465"/>
      <c r="D14" s="334">
        <f t="shared" si="0"/>
        <v>51</v>
      </c>
      <c r="E14" s="183">
        <v>7</v>
      </c>
      <c r="F14" s="183">
        <v>3</v>
      </c>
      <c r="G14" s="183">
        <v>6</v>
      </c>
      <c r="H14" s="183">
        <v>3</v>
      </c>
      <c r="I14" s="183">
        <v>4</v>
      </c>
      <c r="J14" s="184">
        <v>5</v>
      </c>
      <c r="K14" s="183">
        <v>3</v>
      </c>
      <c r="L14" s="183">
        <v>3</v>
      </c>
      <c r="M14" s="183">
        <v>1</v>
      </c>
      <c r="N14" s="183">
        <v>4</v>
      </c>
      <c r="O14" s="183">
        <v>6</v>
      </c>
      <c r="P14" s="183">
        <v>1</v>
      </c>
      <c r="Q14" s="183">
        <v>3</v>
      </c>
      <c r="R14" s="183">
        <v>2</v>
      </c>
      <c r="S14" s="183">
        <v>0</v>
      </c>
      <c r="T14" s="184">
        <v>0</v>
      </c>
    </row>
    <row r="15" spans="1:20" s="214" customFormat="1" ht="18.75" customHeight="1" x14ac:dyDescent="0.15">
      <c r="A15" s="462"/>
      <c r="B15" s="464" t="s">
        <v>64</v>
      </c>
      <c r="C15" s="465"/>
      <c r="D15" s="334">
        <f t="shared" si="0"/>
        <v>101</v>
      </c>
      <c r="E15" s="183">
        <v>10</v>
      </c>
      <c r="F15" s="183">
        <v>6</v>
      </c>
      <c r="G15" s="183">
        <v>2</v>
      </c>
      <c r="H15" s="183">
        <v>5</v>
      </c>
      <c r="I15" s="183">
        <v>6</v>
      </c>
      <c r="J15" s="184">
        <v>4</v>
      </c>
      <c r="K15" s="183">
        <v>9</v>
      </c>
      <c r="L15" s="183">
        <v>5</v>
      </c>
      <c r="M15" s="183">
        <v>4</v>
      </c>
      <c r="N15" s="183">
        <v>6</v>
      </c>
      <c r="O15" s="183">
        <v>4</v>
      </c>
      <c r="P15" s="183">
        <v>5</v>
      </c>
      <c r="Q15" s="183">
        <v>8</v>
      </c>
      <c r="R15" s="183">
        <v>14</v>
      </c>
      <c r="S15" s="183">
        <v>6</v>
      </c>
      <c r="T15" s="184">
        <v>7</v>
      </c>
    </row>
    <row r="16" spans="1:20" s="214" customFormat="1" ht="18.75" customHeight="1" x14ac:dyDescent="0.15">
      <c r="A16" s="462"/>
      <c r="B16" s="464" t="s">
        <v>65</v>
      </c>
      <c r="C16" s="465"/>
      <c r="D16" s="334">
        <f t="shared" si="0"/>
        <v>114</v>
      </c>
      <c r="E16" s="183">
        <v>8</v>
      </c>
      <c r="F16" s="183">
        <v>6</v>
      </c>
      <c r="G16" s="183">
        <v>3</v>
      </c>
      <c r="H16" s="183">
        <v>11</v>
      </c>
      <c r="I16" s="183">
        <v>10</v>
      </c>
      <c r="J16" s="184">
        <v>27</v>
      </c>
      <c r="K16" s="183">
        <v>3</v>
      </c>
      <c r="L16" s="183">
        <v>3</v>
      </c>
      <c r="M16" s="183">
        <v>0</v>
      </c>
      <c r="N16" s="183">
        <v>3</v>
      </c>
      <c r="O16" s="183">
        <v>15</v>
      </c>
      <c r="P16" s="183">
        <v>4</v>
      </c>
      <c r="Q16" s="183">
        <v>6</v>
      </c>
      <c r="R16" s="183">
        <v>6</v>
      </c>
      <c r="S16" s="183">
        <v>4</v>
      </c>
      <c r="T16" s="184">
        <v>5</v>
      </c>
    </row>
    <row r="17" spans="1:21" s="214" customFormat="1" ht="18.75" customHeight="1" x14ac:dyDescent="0.15">
      <c r="A17" s="462"/>
      <c r="B17" s="464" t="s">
        <v>66</v>
      </c>
      <c r="C17" s="465"/>
      <c r="D17" s="334">
        <f t="shared" si="0"/>
        <v>0</v>
      </c>
      <c r="E17" s="183">
        <v>0</v>
      </c>
      <c r="F17" s="183">
        <v>0</v>
      </c>
      <c r="G17" s="183">
        <v>0</v>
      </c>
      <c r="H17" s="183">
        <v>0</v>
      </c>
      <c r="I17" s="183">
        <v>0</v>
      </c>
      <c r="J17" s="184">
        <v>0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  <c r="S17" s="183">
        <v>0</v>
      </c>
      <c r="T17" s="184">
        <v>0</v>
      </c>
    </row>
    <row r="18" spans="1:21" s="214" customFormat="1" ht="18.75" customHeight="1" x14ac:dyDescent="0.15">
      <c r="A18" s="462"/>
      <c r="B18" s="464" t="s">
        <v>67</v>
      </c>
      <c r="C18" s="465"/>
      <c r="D18" s="334">
        <f t="shared" si="0"/>
        <v>7</v>
      </c>
      <c r="E18" s="183">
        <v>2</v>
      </c>
      <c r="F18" s="183">
        <v>1</v>
      </c>
      <c r="G18" s="183">
        <v>0</v>
      </c>
      <c r="H18" s="183">
        <v>2</v>
      </c>
      <c r="I18" s="183">
        <v>1</v>
      </c>
      <c r="J18" s="184">
        <v>1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  <c r="S18" s="183">
        <v>0</v>
      </c>
      <c r="T18" s="184">
        <v>0</v>
      </c>
    </row>
    <row r="19" spans="1:21" s="214" customFormat="1" ht="18.75" customHeight="1" thickBot="1" x14ac:dyDescent="0.2">
      <c r="A19" s="463"/>
      <c r="B19" s="466" t="s">
        <v>4</v>
      </c>
      <c r="C19" s="467"/>
      <c r="D19" s="337">
        <f>SUM(D13:D18)+D11</f>
        <v>1295</v>
      </c>
      <c r="E19" s="337">
        <v>92</v>
      </c>
      <c r="F19" s="337">
        <v>58</v>
      </c>
      <c r="G19" s="337">
        <v>85</v>
      </c>
      <c r="H19" s="337">
        <v>94</v>
      </c>
      <c r="I19" s="337">
        <v>94</v>
      </c>
      <c r="J19" s="338">
        <v>86</v>
      </c>
      <c r="K19" s="337">
        <v>60</v>
      </c>
      <c r="L19" s="337">
        <v>53</v>
      </c>
      <c r="M19" s="337">
        <v>30</v>
      </c>
      <c r="N19" s="337">
        <v>99</v>
      </c>
      <c r="O19" s="337">
        <v>110</v>
      </c>
      <c r="P19" s="337">
        <v>63</v>
      </c>
      <c r="Q19" s="337">
        <v>99</v>
      </c>
      <c r="R19" s="337">
        <v>137</v>
      </c>
      <c r="S19" s="337">
        <v>63</v>
      </c>
      <c r="T19" s="338">
        <v>72</v>
      </c>
    </row>
    <row r="20" spans="1:21" s="214" customFormat="1" ht="18.75" customHeight="1" x14ac:dyDescent="0.15">
      <c r="A20" s="93"/>
      <c r="B20" s="93"/>
      <c r="C20" s="93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35"/>
      <c r="T20" s="35"/>
    </row>
    <row r="21" spans="1:21" s="214" customFormat="1" ht="18.75" customHeight="1" thickBot="1" x14ac:dyDescent="0.2">
      <c r="A21" s="122" t="s">
        <v>68</v>
      </c>
      <c r="J21" s="36"/>
      <c r="K21" s="36"/>
      <c r="R21" s="36"/>
      <c r="S21" s="36" t="s">
        <v>239</v>
      </c>
      <c r="T21" s="36"/>
    </row>
    <row r="22" spans="1:21" s="214" customFormat="1" ht="18.75" customHeight="1" x14ac:dyDescent="0.15">
      <c r="A22" s="468" t="s">
        <v>43</v>
      </c>
      <c r="B22" s="469"/>
      <c r="C22" s="470"/>
      <c r="D22" s="32" t="s">
        <v>22</v>
      </c>
      <c r="E22" s="32" t="s">
        <v>23</v>
      </c>
      <c r="F22" s="32" t="s">
        <v>44</v>
      </c>
      <c r="G22" s="32" t="s">
        <v>45</v>
      </c>
      <c r="H22" s="32" t="s">
        <v>46</v>
      </c>
      <c r="I22" s="32" t="s">
        <v>47</v>
      </c>
      <c r="J22" s="39" t="s">
        <v>48</v>
      </c>
      <c r="K22" s="274" t="s">
        <v>49</v>
      </c>
      <c r="L22" s="32" t="s">
        <v>50</v>
      </c>
      <c r="M22" s="32" t="s">
        <v>51</v>
      </c>
      <c r="N22" s="32" t="s">
        <v>52</v>
      </c>
      <c r="O22" s="32" t="s">
        <v>53</v>
      </c>
      <c r="P22" s="32" t="s">
        <v>54</v>
      </c>
      <c r="Q22" s="32" t="s">
        <v>55</v>
      </c>
      <c r="R22" s="32" t="s">
        <v>56</v>
      </c>
      <c r="S22" s="32" t="s">
        <v>57</v>
      </c>
      <c r="T22" s="33" t="s">
        <v>38</v>
      </c>
    </row>
    <row r="23" spans="1:21" s="214" customFormat="1" ht="18.75" customHeight="1" x14ac:dyDescent="0.15">
      <c r="A23" s="471" t="s">
        <v>69</v>
      </c>
      <c r="B23" s="473" t="s">
        <v>266</v>
      </c>
      <c r="C23" s="473"/>
      <c r="D23" s="266">
        <f t="shared" ref="D23:D29" si="1">SUM(E23:T23)</f>
        <v>27</v>
      </c>
      <c r="E23" s="90">
        <v>2</v>
      </c>
      <c r="F23" s="90">
        <v>0</v>
      </c>
      <c r="G23" s="90">
        <v>1</v>
      </c>
      <c r="H23" s="90">
        <v>4</v>
      </c>
      <c r="I23" s="90">
        <v>1</v>
      </c>
      <c r="J23" s="90">
        <v>0</v>
      </c>
      <c r="K23" s="90">
        <v>0</v>
      </c>
      <c r="L23" s="90">
        <v>3</v>
      </c>
      <c r="M23" s="90">
        <v>1</v>
      </c>
      <c r="N23" s="90">
        <v>0</v>
      </c>
      <c r="O23" s="90">
        <v>2</v>
      </c>
      <c r="P23" s="90">
        <v>3</v>
      </c>
      <c r="Q23" s="90">
        <v>1</v>
      </c>
      <c r="R23" s="90">
        <v>3</v>
      </c>
      <c r="S23" s="90">
        <v>2</v>
      </c>
      <c r="T23" s="91">
        <v>4</v>
      </c>
      <c r="U23" s="36"/>
    </row>
    <row r="24" spans="1:21" s="214" customFormat="1" ht="18.75" customHeight="1" x14ac:dyDescent="0.15">
      <c r="A24" s="472"/>
      <c r="B24" s="474" t="s">
        <v>140</v>
      </c>
      <c r="C24" s="473"/>
      <c r="D24" s="266">
        <f t="shared" si="1"/>
        <v>36</v>
      </c>
      <c r="E24" s="90">
        <v>2</v>
      </c>
      <c r="F24" s="90">
        <v>1</v>
      </c>
      <c r="G24" s="90">
        <v>1</v>
      </c>
      <c r="H24" s="90">
        <v>4</v>
      </c>
      <c r="I24" s="90">
        <v>2</v>
      </c>
      <c r="J24" s="90">
        <v>0</v>
      </c>
      <c r="K24" s="90">
        <v>0</v>
      </c>
      <c r="L24" s="90">
        <v>4</v>
      </c>
      <c r="M24" s="90">
        <v>3</v>
      </c>
      <c r="N24" s="90">
        <v>0</v>
      </c>
      <c r="O24" s="90">
        <v>3</v>
      </c>
      <c r="P24" s="90">
        <v>3</v>
      </c>
      <c r="Q24" s="90">
        <v>1</v>
      </c>
      <c r="R24" s="90">
        <v>5</v>
      </c>
      <c r="S24" s="90">
        <v>3</v>
      </c>
      <c r="T24" s="91">
        <v>4</v>
      </c>
      <c r="U24" s="36"/>
    </row>
    <row r="25" spans="1:21" s="214" customFormat="1" ht="18.75" customHeight="1" x14ac:dyDescent="0.15">
      <c r="A25" s="472"/>
      <c r="B25" s="474" t="s">
        <v>183</v>
      </c>
      <c r="C25" s="473"/>
      <c r="D25" s="266">
        <f t="shared" si="1"/>
        <v>39</v>
      </c>
      <c r="E25" s="90">
        <v>2</v>
      </c>
      <c r="F25" s="90">
        <v>1</v>
      </c>
      <c r="G25" s="90">
        <v>1</v>
      </c>
      <c r="H25" s="90">
        <v>3</v>
      </c>
      <c r="I25" s="90">
        <v>2</v>
      </c>
      <c r="J25" s="90">
        <v>0</v>
      </c>
      <c r="K25" s="90">
        <v>0</v>
      </c>
      <c r="L25" s="90">
        <v>4</v>
      </c>
      <c r="M25" s="90">
        <v>3</v>
      </c>
      <c r="N25" s="90">
        <v>1</v>
      </c>
      <c r="O25" s="90">
        <v>3</v>
      </c>
      <c r="P25" s="90">
        <v>4</v>
      </c>
      <c r="Q25" s="90">
        <v>2</v>
      </c>
      <c r="R25" s="90">
        <v>5</v>
      </c>
      <c r="S25" s="90">
        <v>3</v>
      </c>
      <c r="T25" s="91">
        <v>5</v>
      </c>
      <c r="U25" s="36"/>
    </row>
    <row r="26" spans="1:21" s="214" customFormat="1" ht="18.75" customHeight="1" x14ac:dyDescent="0.15">
      <c r="A26" s="472"/>
      <c r="B26" s="475" t="s">
        <v>207</v>
      </c>
      <c r="C26" s="474"/>
      <c r="D26" s="266">
        <f t="shared" si="1"/>
        <v>44</v>
      </c>
      <c r="E26" s="90">
        <v>2</v>
      </c>
      <c r="F26" s="90">
        <v>1</v>
      </c>
      <c r="G26" s="90">
        <v>2</v>
      </c>
      <c r="H26" s="90">
        <v>3</v>
      </c>
      <c r="I26" s="90">
        <v>3</v>
      </c>
      <c r="J26" s="90">
        <v>1</v>
      </c>
      <c r="K26" s="90">
        <v>0</v>
      </c>
      <c r="L26" s="90">
        <v>5</v>
      </c>
      <c r="M26" s="90">
        <v>3</v>
      </c>
      <c r="N26" s="90">
        <v>1</v>
      </c>
      <c r="O26" s="90">
        <v>3</v>
      </c>
      <c r="P26" s="90">
        <v>4</v>
      </c>
      <c r="Q26" s="90">
        <v>2</v>
      </c>
      <c r="R26" s="90">
        <v>5</v>
      </c>
      <c r="S26" s="90">
        <v>3</v>
      </c>
      <c r="T26" s="91">
        <v>6</v>
      </c>
      <c r="U26" s="36"/>
    </row>
    <row r="27" spans="1:21" s="214" customFormat="1" ht="18.75" customHeight="1" x14ac:dyDescent="0.15">
      <c r="A27" s="472"/>
      <c r="B27" s="474" t="s">
        <v>225</v>
      </c>
      <c r="C27" s="473"/>
      <c r="D27" s="266">
        <f t="shared" ref="D27" si="2">SUM(E27:T27)</f>
        <v>50</v>
      </c>
      <c r="E27" s="90">
        <v>2</v>
      </c>
      <c r="F27" s="90">
        <v>1</v>
      </c>
      <c r="G27" s="90">
        <v>3</v>
      </c>
      <c r="H27" s="90">
        <v>3</v>
      </c>
      <c r="I27" s="90">
        <v>5</v>
      </c>
      <c r="J27" s="90">
        <v>1</v>
      </c>
      <c r="K27" s="90">
        <v>0</v>
      </c>
      <c r="L27" s="90">
        <v>4</v>
      </c>
      <c r="M27" s="90">
        <v>3</v>
      </c>
      <c r="N27" s="90">
        <v>1</v>
      </c>
      <c r="O27" s="90">
        <v>4</v>
      </c>
      <c r="P27" s="90">
        <v>5</v>
      </c>
      <c r="Q27" s="90">
        <v>3</v>
      </c>
      <c r="R27" s="90">
        <v>4</v>
      </c>
      <c r="S27" s="90">
        <v>4</v>
      </c>
      <c r="T27" s="91">
        <v>7</v>
      </c>
      <c r="U27" s="36"/>
    </row>
    <row r="28" spans="1:21" s="214" customFormat="1" ht="18.75" customHeight="1" x14ac:dyDescent="0.15">
      <c r="A28" s="461"/>
      <c r="B28" s="474" t="s">
        <v>231</v>
      </c>
      <c r="C28" s="473"/>
      <c r="D28" s="266">
        <f t="shared" si="1"/>
        <v>49</v>
      </c>
      <c r="E28" s="90">
        <v>2</v>
      </c>
      <c r="F28" s="90">
        <v>1</v>
      </c>
      <c r="G28" s="90">
        <v>3</v>
      </c>
      <c r="H28" s="90">
        <v>3</v>
      </c>
      <c r="I28" s="90">
        <v>5</v>
      </c>
      <c r="J28" s="90">
        <v>1</v>
      </c>
      <c r="K28" s="90">
        <v>1</v>
      </c>
      <c r="L28" s="90">
        <v>3</v>
      </c>
      <c r="M28" s="90">
        <v>3</v>
      </c>
      <c r="N28" s="90">
        <v>1</v>
      </c>
      <c r="O28" s="90">
        <v>4</v>
      </c>
      <c r="P28" s="90">
        <v>5</v>
      </c>
      <c r="Q28" s="90">
        <v>3</v>
      </c>
      <c r="R28" s="90">
        <v>4</v>
      </c>
      <c r="S28" s="90">
        <v>3</v>
      </c>
      <c r="T28" s="91">
        <v>7</v>
      </c>
      <c r="U28" s="36"/>
    </row>
    <row r="29" spans="1:21" s="214" customFormat="1" ht="18.75" customHeight="1" x14ac:dyDescent="0.15">
      <c r="A29" s="461" t="s">
        <v>59</v>
      </c>
      <c r="B29" s="464" t="s">
        <v>70</v>
      </c>
      <c r="C29" s="465"/>
      <c r="D29" s="334">
        <f t="shared" si="1"/>
        <v>48</v>
      </c>
      <c r="E29" s="183">
        <v>2</v>
      </c>
      <c r="F29" s="183">
        <v>1</v>
      </c>
      <c r="G29" s="183">
        <v>3</v>
      </c>
      <c r="H29" s="183">
        <v>3</v>
      </c>
      <c r="I29" s="183">
        <v>5</v>
      </c>
      <c r="J29" s="184">
        <v>0</v>
      </c>
      <c r="K29" s="183">
        <v>1</v>
      </c>
      <c r="L29" s="183">
        <v>3</v>
      </c>
      <c r="M29" s="183">
        <v>3</v>
      </c>
      <c r="N29" s="183">
        <v>1</v>
      </c>
      <c r="O29" s="183">
        <v>4</v>
      </c>
      <c r="P29" s="183">
        <v>5</v>
      </c>
      <c r="Q29" s="183">
        <v>3</v>
      </c>
      <c r="R29" s="183">
        <v>4</v>
      </c>
      <c r="S29" s="183">
        <v>3</v>
      </c>
      <c r="T29" s="184">
        <v>7</v>
      </c>
      <c r="U29" s="36"/>
    </row>
    <row r="30" spans="1:21" s="214" customFormat="1" ht="18.75" customHeight="1" x14ac:dyDescent="0.15">
      <c r="A30" s="462"/>
      <c r="B30" s="464" t="s">
        <v>62</v>
      </c>
      <c r="C30" s="465"/>
      <c r="D30" s="334">
        <f t="shared" ref="D30:D33" si="3">SUM(E30:T30)</f>
        <v>11</v>
      </c>
      <c r="E30" s="183">
        <v>1</v>
      </c>
      <c r="F30" s="183">
        <v>0</v>
      </c>
      <c r="G30" s="183">
        <v>2</v>
      </c>
      <c r="H30" s="183">
        <v>1</v>
      </c>
      <c r="I30" s="183">
        <v>1</v>
      </c>
      <c r="J30" s="184">
        <v>0</v>
      </c>
      <c r="K30" s="183">
        <v>0</v>
      </c>
      <c r="L30" s="183">
        <v>1</v>
      </c>
      <c r="M30" s="183">
        <v>1</v>
      </c>
      <c r="N30" s="183">
        <v>0</v>
      </c>
      <c r="O30" s="183">
        <v>0</v>
      </c>
      <c r="P30" s="183">
        <v>0</v>
      </c>
      <c r="Q30" s="183">
        <v>0</v>
      </c>
      <c r="R30" s="183">
        <v>1</v>
      </c>
      <c r="S30" s="183">
        <v>0</v>
      </c>
      <c r="T30" s="184">
        <v>3</v>
      </c>
    </row>
    <row r="31" spans="1:21" s="214" customFormat="1" ht="18.75" customHeight="1" x14ac:dyDescent="0.15">
      <c r="A31" s="462"/>
      <c r="B31" s="464" t="s">
        <v>63</v>
      </c>
      <c r="C31" s="465"/>
      <c r="D31" s="334">
        <f t="shared" si="3"/>
        <v>1</v>
      </c>
      <c r="E31" s="183">
        <v>0</v>
      </c>
      <c r="F31" s="183">
        <v>0</v>
      </c>
      <c r="G31" s="183">
        <v>0</v>
      </c>
      <c r="H31" s="183">
        <v>0</v>
      </c>
      <c r="I31" s="183">
        <v>0</v>
      </c>
      <c r="J31" s="184">
        <v>0</v>
      </c>
      <c r="K31" s="183">
        <v>0</v>
      </c>
      <c r="L31" s="183">
        <v>0</v>
      </c>
      <c r="M31" s="183">
        <v>0</v>
      </c>
      <c r="N31" s="183">
        <v>0</v>
      </c>
      <c r="O31" s="183">
        <v>1</v>
      </c>
      <c r="P31" s="183">
        <v>0</v>
      </c>
      <c r="Q31" s="183">
        <v>0</v>
      </c>
      <c r="R31" s="183">
        <v>0</v>
      </c>
      <c r="S31" s="183">
        <v>0</v>
      </c>
      <c r="T31" s="184">
        <v>0</v>
      </c>
    </row>
    <row r="32" spans="1:21" s="214" customFormat="1" ht="18.75" customHeight="1" x14ac:dyDescent="0.15">
      <c r="A32" s="462"/>
      <c r="B32" s="464" t="s">
        <v>64</v>
      </c>
      <c r="C32" s="465"/>
      <c r="D32" s="334">
        <f t="shared" si="3"/>
        <v>0</v>
      </c>
      <c r="E32" s="183">
        <v>0</v>
      </c>
      <c r="F32" s="183">
        <v>0</v>
      </c>
      <c r="G32" s="183">
        <v>0</v>
      </c>
      <c r="H32" s="183">
        <v>0</v>
      </c>
      <c r="I32" s="183">
        <v>0</v>
      </c>
      <c r="J32" s="184">
        <v>0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  <c r="S32" s="183">
        <v>0</v>
      </c>
      <c r="T32" s="184">
        <v>0</v>
      </c>
    </row>
    <row r="33" spans="1:20" s="214" customFormat="1" ht="18.75" customHeight="1" x14ac:dyDescent="0.15">
      <c r="A33" s="462"/>
      <c r="B33" s="464" t="s">
        <v>65</v>
      </c>
      <c r="C33" s="465"/>
      <c r="D33" s="334">
        <f t="shared" si="3"/>
        <v>2</v>
      </c>
      <c r="E33" s="183">
        <v>0</v>
      </c>
      <c r="F33" s="183">
        <v>0</v>
      </c>
      <c r="G33" s="183">
        <v>0</v>
      </c>
      <c r="H33" s="183">
        <v>0</v>
      </c>
      <c r="I33" s="183">
        <v>0</v>
      </c>
      <c r="J33" s="184">
        <v>1</v>
      </c>
      <c r="K33" s="183">
        <v>1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  <c r="S33" s="183">
        <v>0</v>
      </c>
      <c r="T33" s="184">
        <v>0</v>
      </c>
    </row>
    <row r="34" spans="1:20" s="214" customFormat="1" ht="18.75" customHeight="1" thickBot="1" x14ac:dyDescent="0.2">
      <c r="A34" s="463"/>
      <c r="B34" s="466" t="s">
        <v>4</v>
      </c>
      <c r="C34" s="467"/>
      <c r="D34" s="337">
        <f>SUM(D29:D33)</f>
        <v>62</v>
      </c>
      <c r="E34" s="337">
        <v>3</v>
      </c>
      <c r="F34" s="337">
        <v>1</v>
      </c>
      <c r="G34" s="337">
        <v>5</v>
      </c>
      <c r="H34" s="337">
        <v>4</v>
      </c>
      <c r="I34" s="337">
        <v>6</v>
      </c>
      <c r="J34" s="338">
        <v>1</v>
      </c>
      <c r="K34" s="337">
        <v>2</v>
      </c>
      <c r="L34" s="337">
        <v>4</v>
      </c>
      <c r="M34" s="337">
        <v>4</v>
      </c>
      <c r="N34" s="337">
        <v>1</v>
      </c>
      <c r="O34" s="337">
        <v>5</v>
      </c>
      <c r="P34" s="337">
        <v>5</v>
      </c>
      <c r="Q34" s="337">
        <v>3</v>
      </c>
      <c r="R34" s="337">
        <v>5</v>
      </c>
      <c r="S34" s="337">
        <v>3</v>
      </c>
      <c r="T34" s="338">
        <v>10</v>
      </c>
    </row>
    <row r="35" spans="1:20" s="214" customFormat="1" ht="18.75" customHeight="1" x14ac:dyDescent="0.15">
      <c r="A35" s="273"/>
      <c r="B35" s="273"/>
      <c r="C35" s="273"/>
      <c r="D35" s="37"/>
      <c r="E35" s="37"/>
      <c r="F35" s="37"/>
      <c r="G35" s="37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5"/>
    </row>
    <row r="36" spans="1:20" s="214" customFormat="1" ht="18.75" customHeight="1" thickBot="1" x14ac:dyDescent="0.2">
      <c r="A36" s="123" t="s">
        <v>71</v>
      </c>
      <c r="B36" s="79"/>
      <c r="C36" s="79"/>
      <c r="D36" s="79"/>
      <c r="E36" s="79"/>
      <c r="F36" s="79"/>
      <c r="G36" s="280"/>
      <c r="H36" s="79"/>
      <c r="J36" s="36"/>
      <c r="K36" s="36"/>
      <c r="R36" s="36"/>
      <c r="S36" s="36"/>
      <c r="T36" s="36"/>
    </row>
    <row r="37" spans="1:20" s="214" customFormat="1" ht="18.75" customHeight="1" x14ac:dyDescent="0.15">
      <c r="A37" s="38"/>
      <c r="B37" s="445" t="s">
        <v>72</v>
      </c>
      <c r="C37" s="446"/>
      <c r="D37" s="447"/>
      <c r="E37" s="106" t="s">
        <v>73</v>
      </c>
      <c r="F37" s="224" t="s">
        <v>74</v>
      </c>
      <c r="G37" s="224" t="s">
        <v>75</v>
      </c>
      <c r="H37" s="224" t="s">
        <v>76</v>
      </c>
      <c r="I37" s="276" t="s">
        <v>77</v>
      </c>
      <c r="J37" s="36"/>
      <c r="K37" s="36"/>
      <c r="R37" s="36"/>
      <c r="S37" s="36"/>
      <c r="T37" s="36"/>
    </row>
    <row r="38" spans="1:20" s="214" customFormat="1" ht="18.75" customHeight="1" x14ac:dyDescent="0.15">
      <c r="A38" s="275" t="s">
        <v>267</v>
      </c>
      <c r="B38" s="448">
        <v>147</v>
      </c>
      <c r="C38" s="449"/>
      <c r="D38" s="450"/>
      <c r="E38" s="97">
        <v>65</v>
      </c>
      <c r="F38" s="278">
        <v>337</v>
      </c>
      <c r="G38" s="278">
        <v>37</v>
      </c>
      <c r="H38" s="100">
        <v>0</v>
      </c>
      <c r="I38" s="100">
        <v>0</v>
      </c>
      <c r="J38" s="36"/>
      <c r="K38" s="36"/>
      <c r="R38" s="36"/>
      <c r="S38" s="36"/>
      <c r="T38" s="36"/>
    </row>
    <row r="39" spans="1:20" s="214" customFormat="1" ht="18.75" customHeight="1" x14ac:dyDescent="0.15">
      <c r="A39" s="275" t="s">
        <v>140</v>
      </c>
      <c r="B39" s="448">
        <v>124</v>
      </c>
      <c r="C39" s="449"/>
      <c r="D39" s="450"/>
      <c r="E39" s="97">
        <v>54</v>
      </c>
      <c r="F39" s="278">
        <v>283</v>
      </c>
      <c r="G39" s="278">
        <v>25</v>
      </c>
      <c r="H39" s="100">
        <v>0</v>
      </c>
      <c r="I39" s="100">
        <v>0</v>
      </c>
      <c r="J39" s="36"/>
      <c r="K39" s="36"/>
      <c r="R39" s="36"/>
      <c r="S39" s="36"/>
      <c r="T39" s="36"/>
    </row>
    <row r="40" spans="1:20" s="214" customFormat="1" ht="18.75" customHeight="1" x14ac:dyDescent="0.15">
      <c r="A40" s="275" t="s">
        <v>183</v>
      </c>
      <c r="B40" s="451">
        <v>123</v>
      </c>
      <c r="C40" s="452"/>
      <c r="D40" s="452"/>
      <c r="E40" s="97">
        <v>58</v>
      </c>
      <c r="F40" s="277">
        <v>456</v>
      </c>
      <c r="G40" s="277">
        <v>20</v>
      </c>
      <c r="H40" s="97" t="s">
        <v>188</v>
      </c>
      <c r="I40" s="100" t="s">
        <v>188</v>
      </c>
      <c r="J40" s="36"/>
      <c r="K40" s="36"/>
      <c r="R40" s="36"/>
      <c r="S40" s="36"/>
      <c r="T40" s="36"/>
    </row>
    <row r="41" spans="1:20" s="214" customFormat="1" ht="18.75" customHeight="1" x14ac:dyDescent="0.15">
      <c r="A41" s="275" t="s">
        <v>207</v>
      </c>
      <c r="B41" s="448">
        <v>149</v>
      </c>
      <c r="C41" s="449"/>
      <c r="D41" s="450"/>
      <c r="E41" s="97">
        <v>87</v>
      </c>
      <c r="F41" s="278">
        <v>483</v>
      </c>
      <c r="G41" s="278">
        <v>25</v>
      </c>
      <c r="H41" s="100">
        <v>2</v>
      </c>
      <c r="I41" s="100" t="s">
        <v>143</v>
      </c>
      <c r="J41" s="36"/>
      <c r="K41" s="36"/>
      <c r="R41" s="36"/>
      <c r="S41" s="36"/>
      <c r="T41" s="36"/>
    </row>
    <row r="42" spans="1:20" s="214" customFormat="1" ht="18.75" customHeight="1" x14ac:dyDescent="0.15">
      <c r="A42" s="267" t="s">
        <v>225</v>
      </c>
      <c r="B42" s="448">
        <v>174</v>
      </c>
      <c r="C42" s="453"/>
      <c r="D42" s="454"/>
      <c r="E42" s="97">
        <v>94</v>
      </c>
      <c r="F42" s="278">
        <v>396</v>
      </c>
      <c r="G42" s="278">
        <v>32</v>
      </c>
      <c r="H42" s="100" t="s">
        <v>143</v>
      </c>
      <c r="I42" s="100" t="s">
        <v>143</v>
      </c>
      <c r="J42" s="36"/>
      <c r="K42" s="36"/>
      <c r="R42" s="36"/>
      <c r="S42" s="36"/>
      <c r="T42" s="36"/>
    </row>
    <row r="43" spans="1:20" s="214" customFormat="1" ht="18.75" customHeight="1" thickBot="1" x14ac:dyDescent="0.2">
      <c r="A43" s="339" t="s">
        <v>231</v>
      </c>
      <c r="B43" s="455">
        <v>152</v>
      </c>
      <c r="C43" s="456"/>
      <c r="D43" s="457"/>
      <c r="E43" s="337">
        <v>70</v>
      </c>
      <c r="F43" s="340">
        <v>326</v>
      </c>
      <c r="G43" s="340">
        <v>27</v>
      </c>
      <c r="H43" s="338" t="s">
        <v>143</v>
      </c>
      <c r="I43" s="338" t="s">
        <v>143</v>
      </c>
      <c r="J43" s="36"/>
      <c r="K43" s="36"/>
      <c r="R43" s="36"/>
      <c r="S43" s="36"/>
      <c r="T43" s="36"/>
    </row>
    <row r="44" spans="1:20" s="214" customFormat="1" ht="18.75" customHeight="1" x14ac:dyDescent="0.15">
      <c r="A44" s="214" t="s">
        <v>220</v>
      </c>
      <c r="J44" s="36"/>
      <c r="K44" s="36"/>
      <c r="R44" s="36"/>
      <c r="S44" s="36"/>
      <c r="T44" s="36"/>
    </row>
    <row r="45" spans="1:20" s="214" customFormat="1" ht="18.75" customHeight="1" x14ac:dyDescent="0.15">
      <c r="A45" s="214" t="s">
        <v>221</v>
      </c>
      <c r="J45" s="36"/>
      <c r="K45" s="36"/>
      <c r="R45" s="36"/>
      <c r="S45" s="36"/>
      <c r="T45" s="36"/>
    </row>
    <row r="46" spans="1:20" s="214" customFormat="1" ht="18.75" customHeight="1" x14ac:dyDescent="0.15">
      <c r="J46" s="36"/>
      <c r="K46" s="36"/>
      <c r="R46" s="36"/>
      <c r="S46" s="36"/>
      <c r="T46" s="36"/>
    </row>
    <row r="47" spans="1:20" s="214" customFormat="1" ht="18.75" customHeight="1" thickBot="1" x14ac:dyDescent="0.2">
      <c r="A47" s="123" t="s">
        <v>78</v>
      </c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79"/>
      <c r="P47" s="79"/>
      <c r="Q47" s="79"/>
      <c r="R47" s="79" t="s">
        <v>239</v>
      </c>
      <c r="S47" s="36"/>
      <c r="T47" s="36"/>
    </row>
    <row r="48" spans="1:20" s="214" customFormat="1" ht="18.75" customHeight="1" x14ac:dyDescent="0.15">
      <c r="A48" s="80"/>
      <c r="B48" s="445" t="s">
        <v>22</v>
      </c>
      <c r="C48" s="447"/>
      <c r="D48" s="39" t="s">
        <v>23</v>
      </c>
      <c r="E48" s="39" t="s">
        <v>44</v>
      </c>
      <c r="F48" s="39" t="s">
        <v>45</v>
      </c>
      <c r="G48" s="39" t="s">
        <v>46</v>
      </c>
      <c r="H48" s="39" t="s">
        <v>47</v>
      </c>
      <c r="I48" s="39" t="s">
        <v>48</v>
      </c>
      <c r="J48" s="276" t="s">
        <v>49</v>
      </c>
      <c r="K48" s="39" t="s">
        <v>50</v>
      </c>
      <c r="L48" s="39" t="s">
        <v>51</v>
      </c>
      <c r="M48" s="39" t="s">
        <v>52</v>
      </c>
      <c r="N48" s="39" t="s">
        <v>53</v>
      </c>
      <c r="O48" s="39" t="s">
        <v>54</v>
      </c>
      <c r="P48" s="39" t="s">
        <v>55</v>
      </c>
      <c r="Q48" s="39" t="s">
        <v>56</v>
      </c>
      <c r="R48" s="39" t="s">
        <v>57</v>
      </c>
      <c r="S48" s="33" t="s">
        <v>38</v>
      </c>
    </row>
    <row r="49" spans="1:24" s="214" customFormat="1" ht="18.75" customHeight="1" x14ac:dyDescent="0.15">
      <c r="A49" s="275" t="s">
        <v>267</v>
      </c>
      <c r="B49" s="458">
        <f t="shared" ref="B49:B54" si="4">SUM(D49:S49)</f>
        <v>124</v>
      </c>
      <c r="C49" s="459"/>
      <c r="D49" s="90">
        <v>53</v>
      </c>
      <c r="E49" s="90">
        <v>2</v>
      </c>
      <c r="F49" s="90">
        <v>4</v>
      </c>
      <c r="G49" s="90">
        <v>1</v>
      </c>
      <c r="H49" s="90">
        <v>0</v>
      </c>
      <c r="I49" s="90">
        <v>8</v>
      </c>
      <c r="J49" s="91">
        <v>4</v>
      </c>
      <c r="K49" s="90">
        <v>0</v>
      </c>
      <c r="L49" s="90">
        <v>7</v>
      </c>
      <c r="M49" s="90">
        <v>11</v>
      </c>
      <c r="N49" s="90">
        <v>20</v>
      </c>
      <c r="O49" s="90">
        <v>5</v>
      </c>
      <c r="P49" s="90">
        <v>2</v>
      </c>
      <c r="Q49" s="90">
        <v>4</v>
      </c>
      <c r="R49" s="91">
        <v>3</v>
      </c>
      <c r="S49" s="91">
        <v>0</v>
      </c>
    </row>
    <row r="50" spans="1:24" s="214" customFormat="1" ht="18.75" customHeight="1" x14ac:dyDescent="0.15">
      <c r="A50" s="275" t="s">
        <v>140</v>
      </c>
      <c r="B50" s="458">
        <f t="shared" si="4"/>
        <v>148</v>
      </c>
      <c r="C50" s="459"/>
      <c r="D50" s="90">
        <v>53</v>
      </c>
      <c r="E50" s="90">
        <v>2</v>
      </c>
      <c r="F50" s="90">
        <v>2</v>
      </c>
      <c r="G50" s="90">
        <v>2</v>
      </c>
      <c r="H50" s="90">
        <v>0</v>
      </c>
      <c r="I50" s="90">
        <v>12</v>
      </c>
      <c r="J50" s="91">
        <v>4</v>
      </c>
      <c r="K50" s="90">
        <v>0</v>
      </c>
      <c r="L50" s="90">
        <v>8</v>
      </c>
      <c r="M50" s="90">
        <v>10</v>
      </c>
      <c r="N50" s="90">
        <v>36</v>
      </c>
      <c r="O50" s="90">
        <v>3</v>
      </c>
      <c r="P50" s="90">
        <v>7</v>
      </c>
      <c r="Q50" s="90">
        <v>5</v>
      </c>
      <c r="R50" s="91">
        <v>4</v>
      </c>
      <c r="S50" s="91">
        <v>0</v>
      </c>
    </row>
    <row r="51" spans="1:24" s="214" customFormat="1" ht="18.75" customHeight="1" x14ac:dyDescent="0.15">
      <c r="A51" s="275" t="s">
        <v>183</v>
      </c>
      <c r="B51" s="460">
        <f t="shared" si="4"/>
        <v>144</v>
      </c>
      <c r="C51" s="460"/>
      <c r="D51" s="90">
        <v>51</v>
      </c>
      <c r="E51" s="90">
        <v>2</v>
      </c>
      <c r="F51" s="90">
        <v>2</v>
      </c>
      <c r="G51" s="90">
        <v>2</v>
      </c>
      <c r="H51" s="90">
        <v>0</v>
      </c>
      <c r="I51" s="90">
        <v>12</v>
      </c>
      <c r="J51" s="90">
        <v>4</v>
      </c>
      <c r="K51" s="90">
        <v>0</v>
      </c>
      <c r="L51" s="90">
        <v>1</v>
      </c>
      <c r="M51" s="90">
        <v>10</v>
      </c>
      <c r="N51" s="90">
        <v>33</v>
      </c>
      <c r="O51" s="90">
        <v>4</v>
      </c>
      <c r="P51" s="90">
        <v>13</v>
      </c>
      <c r="Q51" s="90">
        <v>6</v>
      </c>
      <c r="R51" s="90">
        <v>4</v>
      </c>
      <c r="S51" s="91">
        <v>0</v>
      </c>
    </row>
    <row r="52" spans="1:24" s="214" customFormat="1" ht="18.75" customHeight="1" x14ac:dyDescent="0.15">
      <c r="A52" s="268" t="s">
        <v>207</v>
      </c>
      <c r="B52" s="443">
        <f t="shared" si="4"/>
        <v>124</v>
      </c>
      <c r="C52" s="444"/>
      <c r="D52" s="183">
        <v>45</v>
      </c>
      <c r="E52" s="183" t="s">
        <v>216</v>
      </c>
      <c r="F52" s="183">
        <v>2</v>
      </c>
      <c r="G52" s="183">
        <v>2</v>
      </c>
      <c r="H52" s="183">
        <v>0</v>
      </c>
      <c r="I52" s="183">
        <v>4</v>
      </c>
      <c r="J52" s="184">
        <v>4</v>
      </c>
      <c r="K52" s="183">
        <v>0</v>
      </c>
      <c r="L52" s="183">
        <v>1</v>
      </c>
      <c r="M52" s="183">
        <v>7</v>
      </c>
      <c r="N52" s="183">
        <v>32</v>
      </c>
      <c r="O52" s="183">
        <v>4</v>
      </c>
      <c r="P52" s="183">
        <v>13</v>
      </c>
      <c r="Q52" s="183">
        <v>6</v>
      </c>
      <c r="R52" s="184">
        <v>4</v>
      </c>
      <c r="S52" s="184">
        <v>0</v>
      </c>
    </row>
    <row r="53" spans="1:24" s="214" customFormat="1" ht="18.75" customHeight="1" x14ac:dyDescent="0.15">
      <c r="A53" s="269" t="s">
        <v>225</v>
      </c>
      <c r="B53" s="427">
        <f t="shared" si="4"/>
        <v>124</v>
      </c>
      <c r="C53" s="428"/>
      <c r="D53" s="144">
        <v>44</v>
      </c>
      <c r="E53" s="144" t="s">
        <v>216</v>
      </c>
      <c r="F53" s="144">
        <v>2</v>
      </c>
      <c r="G53" s="144">
        <v>2</v>
      </c>
      <c r="H53" s="144" t="s">
        <v>226</v>
      </c>
      <c r="I53" s="144">
        <v>4</v>
      </c>
      <c r="J53" s="144">
        <v>4</v>
      </c>
      <c r="K53" s="144" t="s">
        <v>226</v>
      </c>
      <c r="L53" s="144">
        <v>1</v>
      </c>
      <c r="M53" s="144">
        <v>7</v>
      </c>
      <c r="N53" s="144">
        <v>34</v>
      </c>
      <c r="O53" s="144">
        <v>4</v>
      </c>
      <c r="P53" s="144">
        <v>13</v>
      </c>
      <c r="Q53" s="144">
        <v>5</v>
      </c>
      <c r="R53" s="144">
        <v>4</v>
      </c>
      <c r="S53" s="145" t="s">
        <v>226</v>
      </c>
    </row>
    <row r="54" spans="1:24" s="214" customFormat="1" ht="18.75" customHeight="1" thickBot="1" x14ac:dyDescent="0.2">
      <c r="A54" s="341" t="s">
        <v>231</v>
      </c>
      <c r="B54" s="429">
        <f t="shared" si="4"/>
        <v>116</v>
      </c>
      <c r="C54" s="430"/>
      <c r="D54" s="342">
        <v>45</v>
      </c>
      <c r="E54" s="342" t="s">
        <v>216</v>
      </c>
      <c r="F54" s="342">
        <v>1</v>
      </c>
      <c r="G54" s="342">
        <v>1</v>
      </c>
      <c r="H54" s="342">
        <v>1</v>
      </c>
      <c r="I54" s="342">
        <v>4</v>
      </c>
      <c r="J54" s="342">
        <v>4</v>
      </c>
      <c r="K54" s="342" t="s">
        <v>226</v>
      </c>
      <c r="L54" s="342">
        <v>1</v>
      </c>
      <c r="M54" s="342">
        <v>7</v>
      </c>
      <c r="N54" s="342">
        <v>29</v>
      </c>
      <c r="O54" s="342">
        <v>4</v>
      </c>
      <c r="P54" s="342">
        <v>11</v>
      </c>
      <c r="Q54" s="342">
        <v>4</v>
      </c>
      <c r="R54" s="342">
        <v>4</v>
      </c>
      <c r="S54" s="343" t="s">
        <v>226</v>
      </c>
    </row>
    <row r="55" spans="1:24" s="214" customFormat="1" ht="18.75" customHeight="1" x14ac:dyDescent="0.15">
      <c r="A55" s="93"/>
      <c r="B55" s="93"/>
      <c r="C55" s="36"/>
      <c r="D55" s="36"/>
      <c r="E55" s="279"/>
      <c r="F55" s="279"/>
      <c r="G55" s="279"/>
      <c r="H55" s="279"/>
      <c r="I55" s="279"/>
      <c r="J55" s="279"/>
      <c r="K55" s="431"/>
      <c r="L55" s="431"/>
      <c r="M55" s="279"/>
      <c r="N55" s="279"/>
      <c r="O55" s="279"/>
      <c r="P55" s="279"/>
      <c r="Q55" s="279"/>
      <c r="R55" s="279"/>
      <c r="S55" s="279"/>
      <c r="T55" s="36"/>
    </row>
    <row r="56" spans="1:24" s="214" customFormat="1" ht="18.75" customHeight="1" thickBot="1" x14ac:dyDescent="0.2">
      <c r="A56" s="123" t="s">
        <v>79</v>
      </c>
      <c r="B56" s="79"/>
      <c r="C56" s="79"/>
      <c r="D56" s="79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79"/>
      <c r="P56" s="79"/>
      <c r="Q56" s="79"/>
      <c r="R56" s="432"/>
      <c r="S56" s="432"/>
      <c r="T56" s="432"/>
      <c r="U56" s="79"/>
      <c r="V56" s="79"/>
    </row>
    <row r="57" spans="1:24" s="214" customFormat="1" ht="18.75" customHeight="1" x14ac:dyDescent="0.15">
      <c r="A57" s="81"/>
      <c r="B57" s="433" t="s">
        <v>80</v>
      </c>
      <c r="C57" s="434"/>
      <c r="D57" s="433" t="s">
        <v>175</v>
      </c>
      <c r="E57" s="413" t="s">
        <v>81</v>
      </c>
      <c r="F57" s="439"/>
      <c r="G57" s="413" t="s">
        <v>82</v>
      </c>
      <c r="H57" s="440"/>
      <c r="I57" s="440"/>
      <c r="J57" s="439"/>
      <c r="K57" s="441" t="s">
        <v>83</v>
      </c>
      <c r="L57" s="441" t="s">
        <v>84</v>
      </c>
      <c r="M57" s="413" t="s">
        <v>268</v>
      </c>
      <c r="N57" s="414"/>
      <c r="O57" s="414"/>
      <c r="P57" s="414"/>
      <c r="Q57" s="414"/>
      <c r="R57" s="415"/>
      <c r="S57" s="416"/>
      <c r="T57" s="417" t="s">
        <v>269</v>
      </c>
      <c r="U57" s="418"/>
      <c r="V57" s="418"/>
    </row>
    <row r="58" spans="1:24" s="214" customFormat="1" ht="18.75" customHeight="1" x14ac:dyDescent="0.15">
      <c r="A58" s="82"/>
      <c r="B58" s="435"/>
      <c r="C58" s="436"/>
      <c r="D58" s="435"/>
      <c r="E58" s="419" t="s">
        <v>85</v>
      </c>
      <c r="F58" s="419" t="s">
        <v>86</v>
      </c>
      <c r="G58" s="419" t="s">
        <v>87</v>
      </c>
      <c r="H58" s="419" t="s">
        <v>88</v>
      </c>
      <c r="I58" s="419" t="s">
        <v>89</v>
      </c>
      <c r="J58" s="419" t="s">
        <v>90</v>
      </c>
      <c r="K58" s="442"/>
      <c r="L58" s="442"/>
      <c r="M58" s="419" t="s">
        <v>91</v>
      </c>
      <c r="N58" s="419" t="s">
        <v>189</v>
      </c>
      <c r="O58" s="419" t="s">
        <v>92</v>
      </c>
      <c r="P58" s="421" t="s">
        <v>93</v>
      </c>
      <c r="Q58" s="422"/>
      <c r="R58" s="422"/>
      <c r="S58" s="423"/>
      <c r="T58" s="424" t="s">
        <v>94</v>
      </c>
      <c r="U58" s="424" t="s">
        <v>95</v>
      </c>
      <c r="V58" s="425" t="s">
        <v>176</v>
      </c>
      <c r="W58" s="36"/>
      <c r="X58" s="36"/>
    </row>
    <row r="59" spans="1:24" s="214" customFormat="1" ht="30" customHeight="1" x14ac:dyDescent="0.15">
      <c r="A59" s="83"/>
      <c r="B59" s="437"/>
      <c r="C59" s="438"/>
      <c r="D59" s="437"/>
      <c r="E59" s="420"/>
      <c r="F59" s="420"/>
      <c r="G59" s="420"/>
      <c r="H59" s="420"/>
      <c r="I59" s="420"/>
      <c r="J59" s="420"/>
      <c r="K59" s="420"/>
      <c r="L59" s="420"/>
      <c r="M59" s="420"/>
      <c r="N59" s="420"/>
      <c r="O59" s="420"/>
      <c r="P59" s="40" t="s">
        <v>96</v>
      </c>
      <c r="Q59" s="282" t="s">
        <v>97</v>
      </c>
      <c r="R59" s="40" t="s">
        <v>98</v>
      </c>
      <c r="S59" s="99" t="s">
        <v>99</v>
      </c>
      <c r="T59" s="420"/>
      <c r="U59" s="420"/>
      <c r="V59" s="426"/>
      <c r="W59" s="36"/>
      <c r="X59" s="36"/>
    </row>
    <row r="60" spans="1:24" s="214" customFormat="1" ht="18.75" customHeight="1" x14ac:dyDescent="0.15">
      <c r="A60" s="270" t="s">
        <v>267</v>
      </c>
      <c r="B60" s="411">
        <v>23</v>
      </c>
      <c r="C60" s="412"/>
      <c r="D60" s="283">
        <v>3</v>
      </c>
      <c r="E60" s="112">
        <v>122</v>
      </c>
      <c r="F60" s="283">
        <v>8</v>
      </c>
      <c r="G60" s="283">
        <v>0</v>
      </c>
      <c r="H60" s="283">
        <v>0</v>
      </c>
      <c r="I60" s="283">
        <v>2</v>
      </c>
      <c r="J60" s="283">
        <v>0</v>
      </c>
      <c r="K60" s="283">
        <v>267</v>
      </c>
      <c r="L60" s="283">
        <v>1</v>
      </c>
      <c r="M60" s="283">
        <v>1</v>
      </c>
      <c r="N60" s="283">
        <v>1</v>
      </c>
      <c r="O60" s="283">
        <v>2</v>
      </c>
      <c r="P60" s="283">
        <v>0</v>
      </c>
      <c r="Q60" s="283">
        <v>0</v>
      </c>
      <c r="R60" s="283">
        <v>1</v>
      </c>
      <c r="S60" s="283">
        <v>1</v>
      </c>
      <c r="T60" s="283">
        <v>1</v>
      </c>
      <c r="U60" s="283">
        <v>1</v>
      </c>
      <c r="V60" s="281">
        <v>1</v>
      </c>
      <c r="W60" s="36"/>
      <c r="X60" s="36"/>
    </row>
    <row r="61" spans="1:24" s="214" customFormat="1" ht="18.75" customHeight="1" x14ac:dyDescent="0.15">
      <c r="A61" s="270" t="s">
        <v>140</v>
      </c>
      <c r="B61" s="405">
        <v>34</v>
      </c>
      <c r="C61" s="406"/>
      <c r="D61" s="147">
        <v>1</v>
      </c>
      <c r="E61" s="112">
        <v>122</v>
      </c>
      <c r="F61" s="283">
        <v>5</v>
      </c>
      <c r="G61" s="283">
        <v>0</v>
      </c>
      <c r="H61" s="283">
        <v>0</v>
      </c>
      <c r="I61" s="283">
        <v>0</v>
      </c>
      <c r="J61" s="283">
        <v>0</v>
      </c>
      <c r="K61" s="283">
        <v>221</v>
      </c>
      <c r="L61" s="283">
        <v>1</v>
      </c>
      <c r="M61" s="283">
        <v>1</v>
      </c>
      <c r="N61" s="283">
        <v>0</v>
      </c>
      <c r="O61" s="283">
        <v>1</v>
      </c>
      <c r="P61" s="283">
        <v>0</v>
      </c>
      <c r="Q61" s="283">
        <v>0</v>
      </c>
      <c r="R61" s="283">
        <v>0</v>
      </c>
      <c r="S61" s="283">
        <v>1</v>
      </c>
      <c r="T61" s="283">
        <v>1</v>
      </c>
      <c r="U61" s="283">
        <v>1</v>
      </c>
      <c r="V61" s="281">
        <v>1</v>
      </c>
      <c r="W61" s="36"/>
      <c r="X61" s="36"/>
    </row>
    <row r="62" spans="1:24" s="214" customFormat="1" ht="18.75" customHeight="1" x14ac:dyDescent="0.15">
      <c r="A62" s="275" t="s">
        <v>183</v>
      </c>
      <c r="B62" s="405">
        <v>24</v>
      </c>
      <c r="C62" s="406"/>
      <c r="D62" s="284">
        <v>5</v>
      </c>
      <c r="E62" s="284">
        <v>162</v>
      </c>
      <c r="F62" s="284">
        <v>2</v>
      </c>
      <c r="G62" s="147">
        <v>0</v>
      </c>
      <c r="H62" s="147">
        <v>0</v>
      </c>
      <c r="I62" s="147">
        <v>0</v>
      </c>
      <c r="J62" s="147">
        <v>0</v>
      </c>
      <c r="K62" s="147">
        <v>126</v>
      </c>
      <c r="L62" s="147">
        <v>1</v>
      </c>
      <c r="M62" s="147">
        <v>0</v>
      </c>
      <c r="N62" s="147">
        <v>1</v>
      </c>
      <c r="O62" s="147">
        <v>0</v>
      </c>
      <c r="P62" s="147">
        <v>0</v>
      </c>
      <c r="Q62" s="147">
        <v>0</v>
      </c>
      <c r="R62" s="147">
        <v>0</v>
      </c>
      <c r="S62" s="147">
        <v>1</v>
      </c>
      <c r="T62" s="147">
        <v>0</v>
      </c>
      <c r="U62" s="147">
        <v>0</v>
      </c>
      <c r="V62" s="215">
        <v>0</v>
      </c>
      <c r="W62" s="36"/>
      <c r="X62" s="36"/>
    </row>
    <row r="63" spans="1:24" s="214" customFormat="1" ht="18.75" customHeight="1" x14ac:dyDescent="0.15">
      <c r="A63" s="268" t="s">
        <v>207</v>
      </c>
      <c r="B63" s="407">
        <v>52</v>
      </c>
      <c r="C63" s="408"/>
      <c r="D63" s="230">
        <v>5</v>
      </c>
      <c r="E63" s="231">
        <v>129</v>
      </c>
      <c r="F63" s="231">
        <v>0</v>
      </c>
      <c r="G63" s="232">
        <v>0</v>
      </c>
      <c r="H63" s="232">
        <v>0</v>
      </c>
      <c r="I63" s="232">
        <v>0</v>
      </c>
      <c r="J63" s="232">
        <v>0</v>
      </c>
      <c r="K63" s="232">
        <v>148</v>
      </c>
      <c r="L63" s="232">
        <v>0</v>
      </c>
      <c r="M63" s="232">
        <v>0</v>
      </c>
      <c r="N63" s="232">
        <v>0</v>
      </c>
      <c r="O63" s="232">
        <v>0</v>
      </c>
      <c r="P63" s="232">
        <v>0</v>
      </c>
      <c r="Q63" s="232">
        <v>0</v>
      </c>
      <c r="R63" s="232">
        <v>0</v>
      </c>
      <c r="S63" s="232">
        <v>0</v>
      </c>
      <c r="T63" s="232">
        <v>1</v>
      </c>
      <c r="U63" s="232">
        <v>1</v>
      </c>
      <c r="V63" s="233">
        <v>1</v>
      </c>
      <c r="W63" s="36"/>
      <c r="X63" s="36"/>
    </row>
    <row r="64" spans="1:24" s="214" customFormat="1" ht="18.75" customHeight="1" x14ac:dyDescent="0.15">
      <c r="A64" s="269" t="s">
        <v>225</v>
      </c>
      <c r="B64" s="407">
        <v>13</v>
      </c>
      <c r="C64" s="408"/>
      <c r="D64" s="260">
        <v>3</v>
      </c>
      <c r="E64" s="260">
        <v>45</v>
      </c>
      <c r="F64" s="260">
        <v>34</v>
      </c>
      <c r="G64" s="283">
        <v>0</v>
      </c>
      <c r="H64" s="283">
        <v>0</v>
      </c>
      <c r="I64" s="283">
        <v>3</v>
      </c>
      <c r="J64" s="283">
        <v>0</v>
      </c>
      <c r="K64" s="283">
        <v>138</v>
      </c>
      <c r="L64" s="283">
        <v>8</v>
      </c>
      <c r="M64" s="283">
        <v>0</v>
      </c>
      <c r="N64" s="283">
        <v>0</v>
      </c>
      <c r="O64" s="283">
        <v>0</v>
      </c>
      <c r="P64" s="283">
        <v>0</v>
      </c>
      <c r="Q64" s="283">
        <v>0</v>
      </c>
      <c r="R64" s="283">
        <v>0</v>
      </c>
      <c r="S64" s="283">
        <v>0</v>
      </c>
      <c r="T64" s="283">
        <v>0</v>
      </c>
      <c r="U64" s="283">
        <v>0</v>
      </c>
      <c r="V64" s="281">
        <v>0</v>
      </c>
      <c r="W64" s="36"/>
      <c r="X64" s="36"/>
    </row>
    <row r="65" spans="1:24" s="214" customFormat="1" ht="18.75" customHeight="1" thickBot="1" x14ac:dyDescent="0.2">
      <c r="A65" s="341" t="s">
        <v>231</v>
      </c>
      <c r="B65" s="409">
        <v>13</v>
      </c>
      <c r="C65" s="410"/>
      <c r="D65" s="344">
        <v>0</v>
      </c>
      <c r="E65" s="344">
        <v>34</v>
      </c>
      <c r="F65" s="344">
        <v>2</v>
      </c>
      <c r="G65" s="345">
        <v>0</v>
      </c>
      <c r="H65" s="345">
        <v>0</v>
      </c>
      <c r="I65" s="345">
        <v>0</v>
      </c>
      <c r="J65" s="345">
        <v>0</v>
      </c>
      <c r="K65" s="345">
        <v>157</v>
      </c>
      <c r="L65" s="345">
        <v>5</v>
      </c>
      <c r="M65" s="345">
        <v>0</v>
      </c>
      <c r="N65" s="345">
        <v>0</v>
      </c>
      <c r="O65" s="345">
        <v>0</v>
      </c>
      <c r="P65" s="345">
        <v>0</v>
      </c>
      <c r="Q65" s="345">
        <v>0</v>
      </c>
      <c r="R65" s="345">
        <v>0</v>
      </c>
      <c r="S65" s="345">
        <v>0</v>
      </c>
      <c r="T65" s="345">
        <v>0</v>
      </c>
      <c r="U65" s="345">
        <v>0</v>
      </c>
      <c r="V65" s="346">
        <v>0</v>
      </c>
      <c r="W65" s="36"/>
      <c r="X65" s="36"/>
    </row>
    <row r="66" spans="1:24" x14ac:dyDescent="0.15">
      <c r="A66" s="206" t="s">
        <v>196</v>
      </c>
    </row>
  </sheetData>
  <mergeCells count="74">
    <mergeCell ref="A4:C4"/>
    <mergeCell ref="A5:A10"/>
    <mergeCell ref="B5:C5"/>
    <mergeCell ref="B6:C6"/>
    <mergeCell ref="B7:C7"/>
    <mergeCell ref="B8:C8"/>
    <mergeCell ref="B9:C9"/>
    <mergeCell ref="B10:C10"/>
    <mergeCell ref="A11:A19"/>
    <mergeCell ref="B13:C13"/>
    <mergeCell ref="B14:C14"/>
    <mergeCell ref="B15:C15"/>
    <mergeCell ref="B16:C16"/>
    <mergeCell ref="B17:C17"/>
    <mergeCell ref="B18:C18"/>
    <mergeCell ref="B19:C19"/>
    <mergeCell ref="A22:C22"/>
    <mergeCell ref="A23:A28"/>
    <mergeCell ref="B23:C23"/>
    <mergeCell ref="B24:C24"/>
    <mergeCell ref="B25:C25"/>
    <mergeCell ref="B26:C26"/>
    <mergeCell ref="B27:C27"/>
    <mergeCell ref="B28:C28"/>
    <mergeCell ref="A29:A34"/>
    <mergeCell ref="B29:C29"/>
    <mergeCell ref="B30:C30"/>
    <mergeCell ref="B31:C31"/>
    <mergeCell ref="B32:C32"/>
    <mergeCell ref="B33:C33"/>
    <mergeCell ref="B34:C34"/>
    <mergeCell ref="B52:C52"/>
    <mergeCell ref="B37:D37"/>
    <mergeCell ref="B38:D38"/>
    <mergeCell ref="B39:D39"/>
    <mergeCell ref="B40:D40"/>
    <mergeCell ref="B41:D41"/>
    <mergeCell ref="B42:D42"/>
    <mergeCell ref="B43:D43"/>
    <mergeCell ref="B48:C48"/>
    <mergeCell ref="B49:C49"/>
    <mergeCell ref="B50:C50"/>
    <mergeCell ref="B51:C51"/>
    <mergeCell ref="B53:C53"/>
    <mergeCell ref="B54:C54"/>
    <mergeCell ref="K55:L55"/>
    <mergeCell ref="R56:T56"/>
    <mergeCell ref="B57:C59"/>
    <mergeCell ref="D57:D59"/>
    <mergeCell ref="E57:F57"/>
    <mergeCell ref="G57:J57"/>
    <mergeCell ref="K57:K59"/>
    <mergeCell ref="L57:L59"/>
    <mergeCell ref="B60:C60"/>
    <mergeCell ref="M57:S57"/>
    <mergeCell ref="T57:V57"/>
    <mergeCell ref="E58:E59"/>
    <mergeCell ref="F58:F59"/>
    <mergeCell ref="G58:G59"/>
    <mergeCell ref="H58:H59"/>
    <mergeCell ref="I58:I59"/>
    <mergeCell ref="J58:J59"/>
    <mergeCell ref="M58:M59"/>
    <mergeCell ref="N58:N59"/>
    <mergeCell ref="O58:O59"/>
    <mergeCell ref="P58:S58"/>
    <mergeCell ref="T58:T59"/>
    <mergeCell ref="U58:U59"/>
    <mergeCell ref="V58:V59"/>
    <mergeCell ref="B61:C61"/>
    <mergeCell ref="B62:C62"/>
    <mergeCell ref="B63:C63"/>
    <mergeCell ref="B64:C64"/>
    <mergeCell ref="B65:C65"/>
  </mergeCells>
  <phoneticPr fontId="3"/>
  <pageMargins left="0.39370078740157483" right="0.39370078740157483" top="0.74803149606299213" bottom="0.74803149606299213" header="0.31496062992125984" footer="0.31496062992125984"/>
  <pageSetup paperSize="9" scale="60" fitToHeight="2" orientation="landscape" r:id="rId1"/>
  <rowBreaks count="1" manualBreakCount="1">
    <brk id="45" max="2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00B0F0"/>
    <pageSetUpPr fitToPage="1"/>
  </sheetPr>
  <dimension ref="A1:P33"/>
  <sheetViews>
    <sheetView zoomScale="85" zoomScaleNormal="85" workbookViewId="0"/>
  </sheetViews>
  <sheetFormatPr defaultRowHeight="13.5" x14ac:dyDescent="0.15"/>
  <cols>
    <col min="9" max="10" width="9" style="160"/>
    <col min="15" max="16" width="9" style="160"/>
  </cols>
  <sheetData>
    <row r="1" spans="1:16" s="57" customFormat="1" ht="22.5" customHeight="1" x14ac:dyDescent="0.15">
      <c r="A1" s="351" t="s">
        <v>222</v>
      </c>
      <c r="B1" s="148"/>
      <c r="C1" s="60"/>
      <c r="D1" s="134"/>
      <c r="E1" s="60"/>
      <c r="F1" s="135"/>
      <c r="G1" s="60"/>
      <c r="H1" s="60"/>
      <c r="I1" s="60"/>
      <c r="J1" s="60"/>
      <c r="K1" s="60"/>
    </row>
    <row r="2" spans="1:16" s="57" customFormat="1" ht="15" customHeight="1" thickBot="1" x14ac:dyDescent="0.2">
      <c r="A2" s="124"/>
      <c r="B2" s="60"/>
      <c r="C2" s="60"/>
      <c r="D2" s="134"/>
      <c r="E2" s="60"/>
      <c r="F2" s="135"/>
      <c r="G2" s="60"/>
      <c r="H2" s="60"/>
      <c r="I2" s="60"/>
      <c r="J2" s="60"/>
    </row>
    <row r="3" spans="1:16" s="57" customFormat="1" ht="18" customHeight="1" x14ac:dyDescent="0.15">
      <c r="A3" s="392"/>
      <c r="B3" s="392"/>
      <c r="C3" s="392"/>
      <c r="D3" s="396"/>
      <c r="E3" s="394" t="s">
        <v>270</v>
      </c>
      <c r="F3" s="394"/>
      <c r="G3" s="394" t="s">
        <v>140</v>
      </c>
      <c r="H3" s="478"/>
      <c r="I3" s="394" t="s">
        <v>183</v>
      </c>
      <c r="J3" s="478"/>
      <c r="K3" s="394" t="s">
        <v>207</v>
      </c>
      <c r="L3" s="478"/>
      <c r="M3" s="478" t="s">
        <v>225</v>
      </c>
      <c r="N3" s="492"/>
      <c r="O3" s="477" t="s">
        <v>231</v>
      </c>
      <c r="P3" s="401"/>
    </row>
    <row r="4" spans="1:16" s="139" customFormat="1" ht="29.25" customHeight="1" thickBot="1" x14ac:dyDescent="0.2">
      <c r="A4" s="487"/>
      <c r="B4" s="487"/>
      <c r="C4" s="487"/>
      <c r="D4" s="488"/>
      <c r="E4" s="136" t="s">
        <v>271</v>
      </c>
      <c r="F4" s="137" t="s">
        <v>272</v>
      </c>
      <c r="G4" s="136" t="s">
        <v>271</v>
      </c>
      <c r="H4" s="138" t="s">
        <v>272</v>
      </c>
      <c r="I4" s="136" t="s">
        <v>271</v>
      </c>
      <c r="J4" s="138" t="s">
        <v>272</v>
      </c>
      <c r="K4" s="136" t="s">
        <v>271</v>
      </c>
      <c r="L4" s="138" t="s">
        <v>272</v>
      </c>
      <c r="M4" s="136" t="s">
        <v>271</v>
      </c>
      <c r="N4" s="138" t="s">
        <v>272</v>
      </c>
      <c r="O4" s="136" t="s">
        <v>271</v>
      </c>
      <c r="P4" s="138" t="s">
        <v>272</v>
      </c>
    </row>
    <row r="5" spans="1:16" s="76" customFormat="1" ht="19.5" customHeight="1" x14ac:dyDescent="0.15">
      <c r="A5" s="489" t="s">
        <v>108</v>
      </c>
      <c r="B5" s="485" t="s">
        <v>125</v>
      </c>
      <c r="C5" s="486"/>
      <c r="D5" s="490"/>
      <c r="E5" s="89">
        <v>333</v>
      </c>
      <c r="F5" s="111">
        <v>1615</v>
      </c>
      <c r="G5" s="89">
        <v>2</v>
      </c>
      <c r="H5" s="111">
        <v>17</v>
      </c>
      <c r="I5" s="89">
        <v>0</v>
      </c>
      <c r="J5" s="157">
        <v>0</v>
      </c>
      <c r="K5" s="217">
        <v>0</v>
      </c>
      <c r="L5" s="218">
        <v>0</v>
      </c>
      <c r="M5" s="218">
        <v>0</v>
      </c>
      <c r="N5" s="218">
        <v>0</v>
      </c>
      <c r="O5" s="217">
        <v>0</v>
      </c>
      <c r="P5" s="218">
        <v>0</v>
      </c>
    </row>
    <row r="6" spans="1:16" s="76" customFormat="1" ht="19.5" customHeight="1" x14ac:dyDescent="0.15">
      <c r="A6" s="489"/>
      <c r="B6" s="491" t="s">
        <v>126</v>
      </c>
      <c r="C6" s="481"/>
      <c r="D6" s="482"/>
      <c r="E6" s="75">
        <v>39</v>
      </c>
      <c r="F6" s="110">
        <v>284</v>
      </c>
      <c r="G6" s="75">
        <v>20</v>
      </c>
      <c r="H6" s="110">
        <v>204</v>
      </c>
      <c r="I6" s="75">
        <v>47</v>
      </c>
      <c r="J6" s="158">
        <v>603</v>
      </c>
      <c r="K6" s="219">
        <v>55</v>
      </c>
      <c r="L6" s="220">
        <v>757</v>
      </c>
      <c r="M6" s="220">
        <v>35</v>
      </c>
      <c r="N6" s="220">
        <v>473</v>
      </c>
      <c r="O6" s="219">
        <v>23</v>
      </c>
      <c r="P6" s="220">
        <v>408</v>
      </c>
    </row>
    <row r="7" spans="1:16" s="76" customFormat="1" ht="19.5" customHeight="1" x14ac:dyDescent="0.15">
      <c r="A7" s="489"/>
      <c r="B7" s="491" t="s">
        <v>127</v>
      </c>
      <c r="C7" s="481"/>
      <c r="D7" s="482"/>
      <c r="E7" s="75">
        <v>3</v>
      </c>
      <c r="F7" s="110">
        <v>22</v>
      </c>
      <c r="G7" s="75">
        <v>0</v>
      </c>
      <c r="H7" s="110">
        <v>0</v>
      </c>
      <c r="I7" s="75">
        <v>0</v>
      </c>
      <c r="J7" s="158">
        <v>0</v>
      </c>
      <c r="K7" s="219">
        <v>0</v>
      </c>
      <c r="L7" s="220">
        <v>0</v>
      </c>
      <c r="M7" s="220">
        <v>0</v>
      </c>
      <c r="N7" s="220">
        <v>0</v>
      </c>
      <c r="O7" s="219">
        <v>0</v>
      </c>
      <c r="P7" s="220">
        <v>0</v>
      </c>
    </row>
    <row r="8" spans="1:16" s="76" customFormat="1" ht="19.5" customHeight="1" x14ac:dyDescent="0.15">
      <c r="A8" s="489"/>
      <c r="B8" s="491" t="s">
        <v>184</v>
      </c>
      <c r="C8" s="481"/>
      <c r="D8" s="482"/>
      <c r="E8" s="140">
        <v>2</v>
      </c>
      <c r="F8" s="133">
        <v>223</v>
      </c>
      <c r="G8" s="140">
        <v>0</v>
      </c>
      <c r="H8" s="133">
        <v>0</v>
      </c>
      <c r="I8" s="140">
        <v>6</v>
      </c>
      <c r="J8" s="156">
        <v>195</v>
      </c>
      <c r="K8" s="219">
        <v>10</v>
      </c>
      <c r="L8" s="220">
        <v>247</v>
      </c>
      <c r="M8" s="220">
        <v>11</v>
      </c>
      <c r="N8" s="220">
        <v>380</v>
      </c>
      <c r="O8" s="219">
        <v>15</v>
      </c>
      <c r="P8" s="220">
        <v>495</v>
      </c>
    </row>
    <row r="9" spans="1:16" s="76" customFormat="1" ht="19.5" customHeight="1" x14ac:dyDescent="0.15">
      <c r="A9" s="489"/>
      <c r="B9" s="483" t="s">
        <v>128</v>
      </c>
      <c r="C9" s="484"/>
      <c r="D9" s="484"/>
      <c r="E9" s="140">
        <v>19</v>
      </c>
      <c r="F9" s="142">
        <v>945</v>
      </c>
      <c r="G9" s="140">
        <v>4</v>
      </c>
      <c r="H9" s="142">
        <v>4613</v>
      </c>
      <c r="I9" s="185">
        <v>57</v>
      </c>
      <c r="J9" s="186">
        <v>2204</v>
      </c>
      <c r="K9" s="221">
        <v>34</v>
      </c>
      <c r="L9" s="223">
        <v>5357</v>
      </c>
      <c r="M9" s="223">
        <v>51</v>
      </c>
      <c r="N9" s="223">
        <v>11206</v>
      </c>
      <c r="O9" s="221">
        <v>59</v>
      </c>
      <c r="P9" s="223">
        <v>16661</v>
      </c>
    </row>
    <row r="10" spans="1:16" s="76" customFormat="1" ht="19.5" customHeight="1" x14ac:dyDescent="0.15">
      <c r="A10" s="489"/>
      <c r="B10" s="485"/>
      <c r="C10" s="486"/>
      <c r="D10" s="486"/>
      <c r="E10" s="141"/>
      <c r="F10" s="141"/>
      <c r="G10" s="141"/>
      <c r="H10" s="141"/>
      <c r="I10" s="194" t="s">
        <v>193</v>
      </c>
      <c r="J10" s="195" t="s">
        <v>194</v>
      </c>
      <c r="K10" s="194" t="s">
        <v>223</v>
      </c>
      <c r="L10" s="195" t="s">
        <v>224</v>
      </c>
      <c r="M10" s="195" t="s">
        <v>235</v>
      </c>
      <c r="N10" s="195" t="s">
        <v>236</v>
      </c>
      <c r="O10" s="194" t="s">
        <v>237</v>
      </c>
      <c r="P10" s="195" t="s">
        <v>238</v>
      </c>
    </row>
    <row r="11" spans="1:16" s="76" customFormat="1" ht="19.5" customHeight="1" x14ac:dyDescent="0.15">
      <c r="A11" s="489"/>
      <c r="B11" s="491" t="s">
        <v>129</v>
      </c>
      <c r="C11" s="481"/>
      <c r="D11" s="482"/>
      <c r="E11" s="75">
        <v>17</v>
      </c>
      <c r="F11" s="110">
        <v>1631</v>
      </c>
      <c r="G11" s="75">
        <v>18</v>
      </c>
      <c r="H11" s="110">
        <v>116</v>
      </c>
      <c r="I11" s="75">
        <v>8</v>
      </c>
      <c r="J11" s="158">
        <v>99</v>
      </c>
      <c r="K11" s="219">
        <v>9</v>
      </c>
      <c r="L11" s="220">
        <v>150</v>
      </c>
      <c r="M11" s="220">
        <v>13</v>
      </c>
      <c r="N11" s="220">
        <v>185</v>
      </c>
      <c r="O11" s="219">
        <v>16</v>
      </c>
      <c r="P11" s="220">
        <v>151</v>
      </c>
    </row>
    <row r="12" spans="1:16" s="76" customFormat="1" ht="19.5" customHeight="1" x14ac:dyDescent="0.15">
      <c r="A12" s="496" t="s">
        <v>109</v>
      </c>
      <c r="B12" s="491" t="s">
        <v>130</v>
      </c>
      <c r="C12" s="481"/>
      <c r="D12" s="482"/>
      <c r="E12" s="75">
        <v>7</v>
      </c>
      <c r="F12" s="110">
        <v>152</v>
      </c>
      <c r="G12" s="75">
        <v>7</v>
      </c>
      <c r="H12" s="110">
        <v>84</v>
      </c>
      <c r="I12" s="75">
        <v>4</v>
      </c>
      <c r="J12" s="158">
        <v>68</v>
      </c>
      <c r="K12" s="219">
        <v>8</v>
      </c>
      <c r="L12" s="220">
        <v>149</v>
      </c>
      <c r="M12" s="220">
        <v>7</v>
      </c>
      <c r="N12" s="220">
        <v>84</v>
      </c>
      <c r="O12" s="219">
        <v>6</v>
      </c>
      <c r="P12" s="220">
        <v>89</v>
      </c>
    </row>
    <row r="13" spans="1:16" s="76" customFormat="1" ht="19.5" customHeight="1" x14ac:dyDescent="0.15">
      <c r="A13" s="489"/>
      <c r="B13" s="497" t="s">
        <v>131</v>
      </c>
      <c r="C13" s="498"/>
      <c r="D13" s="499"/>
      <c r="E13" s="75">
        <v>47</v>
      </c>
      <c r="F13" s="110">
        <v>64</v>
      </c>
      <c r="G13" s="75">
        <v>27</v>
      </c>
      <c r="H13" s="110">
        <v>41</v>
      </c>
      <c r="I13" s="75">
        <v>30</v>
      </c>
      <c r="J13" s="158">
        <v>54</v>
      </c>
      <c r="K13" s="219">
        <v>33</v>
      </c>
      <c r="L13" s="220">
        <v>51</v>
      </c>
      <c r="M13" s="220">
        <v>35</v>
      </c>
      <c r="N13" s="220">
        <v>52</v>
      </c>
      <c r="O13" s="219">
        <v>66</v>
      </c>
      <c r="P13" s="220">
        <v>112</v>
      </c>
    </row>
    <row r="14" spans="1:16" s="76" customFormat="1" ht="19.5" customHeight="1" x14ac:dyDescent="0.15">
      <c r="A14" s="489"/>
      <c r="B14" s="491" t="s">
        <v>132</v>
      </c>
      <c r="C14" s="481"/>
      <c r="D14" s="482"/>
      <c r="E14" s="75">
        <v>28</v>
      </c>
      <c r="F14" s="110">
        <v>29</v>
      </c>
      <c r="G14" s="75">
        <v>36</v>
      </c>
      <c r="H14" s="110">
        <v>55</v>
      </c>
      <c r="I14" s="75">
        <v>38</v>
      </c>
      <c r="J14" s="158">
        <v>64</v>
      </c>
      <c r="K14" s="219">
        <v>28</v>
      </c>
      <c r="L14" s="220">
        <v>38</v>
      </c>
      <c r="M14" s="220">
        <v>16</v>
      </c>
      <c r="N14" s="220">
        <v>80</v>
      </c>
      <c r="O14" s="219">
        <v>66</v>
      </c>
      <c r="P14" s="220">
        <v>166</v>
      </c>
    </row>
    <row r="15" spans="1:16" s="76" customFormat="1" ht="19.5" customHeight="1" x14ac:dyDescent="0.15">
      <c r="A15" s="489"/>
      <c r="B15" s="491" t="s">
        <v>133</v>
      </c>
      <c r="C15" s="481"/>
      <c r="D15" s="482"/>
      <c r="E15" s="75">
        <v>14</v>
      </c>
      <c r="F15" s="110">
        <v>268</v>
      </c>
      <c r="G15" s="75">
        <v>12</v>
      </c>
      <c r="H15" s="110">
        <v>132</v>
      </c>
      <c r="I15" s="75">
        <v>12</v>
      </c>
      <c r="J15" s="158">
        <v>164</v>
      </c>
      <c r="K15" s="219">
        <v>17</v>
      </c>
      <c r="L15" s="220">
        <v>317</v>
      </c>
      <c r="M15" s="220">
        <v>16</v>
      </c>
      <c r="N15" s="220">
        <v>279</v>
      </c>
      <c r="O15" s="219">
        <v>16</v>
      </c>
      <c r="P15" s="220">
        <v>278</v>
      </c>
    </row>
    <row r="16" spans="1:16" s="76" customFormat="1" ht="19.5" customHeight="1" x14ac:dyDescent="0.15">
      <c r="A16" s="489"/>
      <c r="B16" s="491" t="s">
        <v>134</v>
      </c>
      <c r="C16" s="481"/>
      <c r="D16" s="482"/>
      <c r="E16" s="75">
        <v>2</v>
      </c>
      <c r="F16" s="110">
        <v>150</v>
      </c>
      <c r="G16" s="75">
        <v>0</v>
      </c>
      <c r="H16" s="110">
        <v>0</v>
      </c>
      <c r="I16" s="75">
        <v>2</v>
      </c>
      <c r="J16" s="158">
        <v>180</v>
      </c>
      <c r="K16" s="219">
        <v>0</v>
      </c>
      <c r="L16" s="220">
        <v>0</v>
      </c>
      <c r="M16" s="220">
        <v>0</v>
      </c>
      <c r="N16" s="220">
        <v>0</v>
      </c>
      <c r="O16" s="219">
        <v>0</v>
      </c>
      <c r="P16" s="220">
        <v>0</v>
      </c>
    </row>
    <row r="17" spans="1:16" s="76" customFormat="1" ht="19.5" customHeight="1" x14ac:dyDescent="0.15">
      <c r="A17" s="489"/>
      <c r="B17" s="491" t="s">
        <v>135</v>
      </c>
      <c r="C17" s="481"/>
      <c r="D17" s="482"/>
      <c r="E17" s="75">
        <v>2</v>
      </c>
      <c r="F17" s="110">
        <v>99</v>
      </c>
      <c r="G17" s="75">
        <v>0</v>
      </c>
      <c r="H17" s="110">
        <v>0</v>
      </c>
      <c r="I17" s="75">
        <v>0</v>
      </c>
      <c r="J17" s="158">
        <v>0</v>
      </c>
      <c r="K17" s="219">
        <v>1</v>
      </c>
      <c r="L17" s="220">
        <v>30</v>
      </c>
      <c r="M17" s="220">
        <v>2</v>
      </c>
      <c r="N17" s="220">
        <v>95</v>
      </c>
      <c r="O17" s="219">
        <v>2</v>
      </c>
      <c r="P17" s="220">
        <v>63</v>
      </c>
    </row>
    <row r="18" spans="1:16" s="76" customFormat="1" ht="19.5" customHeight="1" x14ac:dyDescent="0.15">
      <c r="A18" s="489"/>
      <c r="B18" s="491" t="s">
        <v>136</v>
      </c>
      <c r="C18" s="481"/>
      <c r="D18" s="482"/>
      <c r="E18" s="75">
        <v>62</v>
      </c>
      <c r="F18" s="110">
        <v>85</v>
      </c>
      <c r="G18" s="75">
        <v>38</v>
      </c>
      <c r="H18" s="110">
        <v>60</v>
      </c>
      <c r="I18" s="75">
        <v>23</v>
      </c>
      <c r="J18" s="158">
        <v>31</v>
      </c>
      <c r="K18" s="219">
        <v>36</v>
      </c>
      <c r="L18" s="220">
        <v>53</v>
      </c>
      <c r="M18" s="220">
        <v>30</v>
      </c>
      <c r="N18" s="220">
        <v>55</v>
      </c>
      <c r="O18" s="219">
        <v>28</v>
      </c>
      <c r="P18" s="220">
        <v>37</v>
      </c>
    </row>
    <row r="19" spans="1:16" s="76" customFormat="1" ht="19.5" customHeight="1" x14ac:dyDescent="0.15">
      <c r="A19" s="489"/>
      <c r="B19" s="491" t="s">
        <v>137</v>
      </c>
      <c r="C19" s="481"/>
      <c r="D19" s="482"/>
      <c r="E19" s="75">
        <v>495</v>
      </c>
      <c r="F19" s="110">
        <v>799</v>
      </c>
      <c r="G19" s="75">
        <v>443</v>
      </c>
      <c r="H19" s="110">
        <v>769</v>
      </c>
      <c r="I19" s="75">
        <v>498</v>
      </c>
      <c r="J19" s="158">
        <v>900</v>
      </c>
      <c r="K19" s="219">
        <v>493</v>
      </c>
      <c r="L19" s="220">
        <v>907</v>
      </c>
      <c r="M19" s="220">
        <v>641</v>
      </c>
      <c r="N19" s="220">
        <v>1123</v>
      </c>
      <c r="O19" s="219">
        <v>442</v>
      </c>
      <c r="P19" s="347">
        <v>715</v>
      </c>
    </row>
    <row r="20" spans="1:16" s="76" customFormat="1" ht="19.5" customHeight="1" x14ac:dyDescent="0.15">
      <c r="A20" s="489"/>
      <c r="B20" s="491" t="s">
        <v>227</v>
      </c>
      <c r="C20" s="481"/>
      <c r="D20" s="482"/>
      <c r="E20" s="75" t="s">
        <v>151</v>
      </c>
      <c r="F20" s="75" t="s">
        <v>151</v>
      </c>
      <c r="G20" s="75">
        <v>3</v>
      </c>
      <c r="H20" s="132">
        <v>43</v>
      </c>
      <c r="I20" s="75">
        <v>5</v>
      </c>
      <c r="J20" s="158">
        <v>157</v>
      </c>
      <c r="K20" s="219">
        <v>4</v>
      </c>
      <c r="L20" s="220">
        <v>70</v>
      </c>
      <c r="M20" s="220">
        <v>6</v>
      </c>
      <c r="N20" s="220">
        <v>110</v>
      </c>
      <c r="O20" s="219">
        <v>4</v>
      </c>
      <c r="P20" s="220">
        <v>83</v>
      </c>
    </row>
    <row r="21" spans="1:16" s="76" customFormat="1" ht="19.5" customHeight="1" x14ac:dyDescent="0.15">
      <c r="A21" s="489"/>
      <c r="B21" s="483" t="s">
        <v>129</v>
      </c>
      <c r="C21" s="484"/>
      <c r="D21" s="500"/>
      <c r="E21" s="75">
        <v>34</v>
      </c>
      <c r="F21" s="110">
        <v>353</v>
      </c>
      <c r="G21" s="75">
        <v>31</v>
      </c>
      <c r="H21" s="110">
        <v>288</v>
      </c>
      <c r="I21" s="75">
        <v>24</v>
      </c>
      <c r="J21" s="158">
        <v>246</v>
      </c>
      <c r="K21" s="219">
        <v>48</v>
      </c>
      <c r="L21" s="220">
        <v>468</v>
      </c>
      <c r="M21" s="220">
        <v>31</v>
      </c>
      <c r="N21" s="220">
        <v>403</v>
      </c>
      <c r="O21" s="219">
        <v>31</v>
      </c>
      <c r="P21" s="220">
        <v>294</v>
      </c>
    </row>
    <row r="22" spans="1:16" s="76" customFormat="1" ht="19.5" customHeight="1" x14ac:dyDescent="0.15">
      <c r="A22" s="479" t="s">
        <v>167</v>
      </c>
      <c r="B22" s="480"/>
      <c r="C22" s="480"/>
      <c r="D22" s="480"/>
      <c r="E22" s="75">
        <v>7</v>
      </c>
      <c r="F22" s="110">
        <v>38</v>
      </c>
      <c r="G22" s="75">
        <v>12</v>
      </c>
      <c r="H22" s="110">
        <v>24</v>
      </c>
      <c r="I22" s="75">
        <v>29</v>
      </c>
      <c r="J22" s="158">
        <v>90</v>
      </c>
      <c r="K22" s="219">
        <v>9</v>
      </c>
      <c r="L22" s="220">
        <v>54</v>
      </c>
      <c r="M22" s="220">
        <v>16</v>
      </c>
      <c r="N22" s="220">
        <v>80</v>
      </c>
      <c r="O22" s="219">
        <v>8</v>
      </c>
      <c r="P22" s="220">
        <v>60</v>
      </c>
    </row>
    <row r="23" spans="1:16" s="76" customFormat="1" ht="19.5" customHeight="1" x14ac:dyDescent="0.15">
      <c r="A23" s="481" t="s">
        <v>110</v>
      </c>
      <c r="B23" s="481"/>
      <c r="C23" s="481"/>
      <c r="D23" s="482"/>
      <c r="E23" s="75">
        <v>2</v>
      </c>
      <c r="F23" s="77">
        <v>58</v>
      </c>
      <c r="G23" s="75">
        <v>1</v>
      </c>
      <c r="H23" s="77">
        <v>39</v>
      </c>
      <c r="I23" s="75">
        <v>1</v>
      </c>
      <c r="J23" s="77">
        <v>4</v>
      </c>
      <c r="K23" s="219">
        <v>0</v>
      </c>
      <c r="L23" s="220">
        <v>0</v>
      </c>
      <c r="M23" s="220">
        <v>0</v>
      </c>
      <c r="N23" s="220">
        <v>0</v>
      </c>
      <c r="O23" s="219">
        <v>0</v>
      </c>
      <c r="P23" s="220">
        <v>0</v>
      </c>
    </row>
    <row r="24" spans="1:16" s="76" customFormat="1" ht="19.5" customHeight="1" x14ac:dyDescent="0.15">
      <c r="A24" s="481" t="s">
        <v>111</v>
      </c>
      <c r="B24" s="481"/>
      <c r="C24" s="481"/>
      <c r="D24" s="482"/>
      <c r="E24" s="75">
        <v>2</v>
      </c>
      <c r="F24" s="77">
        <v>537</v>
      </c>
      <c r="G24" s="75">
        <v>6</v>
      </c>
      <c r="H24" s="77">
        <v>749</v>
      </c>
      <c r="I24" s="75">
        <v>6</v>
      </c>
      <c r="J24" s="77">
        <v>753</v>
      </c>
      <c r="K24" s="219">
        <v>6</v>
      </c>
      <c r="L24" s="220">
        <v>764</v>
      </c>
      <c r="M24" s="220">
        <v>3</v>
      </c>
      <c r="N24" s="220">
        <v>191</v>
      </c>
      <c r="O24" s="219">
        <v>3</v>
      </c>
      <c r="P24" s="220">
        <v>249</v>
      </c>
    </row>
    <row r="25" spans="1:16" s="76" customFormat="1" ht="39" customHeight="1" thickBot="1" x14ac:dyDescent="0.2">
      <c r="A25" s="187" t="s">
        <v>112</v>
      </c>
      <c r="B25" s="493" t="s">
        <v>113</v>
      </c>
      <c r="C25" s="494"/>
      <c r="D25" s="495"/>
      <c r="E25" s="188">
        <v>1</v>
      </c>
      <c r="F25" s="189">
        <v>1000</v>
      </c>
      <c r="G25" s="188">
        <v>1</v>
      </c>
      <c r="H25" s="189" t="s">
        <v>185</v>
      </c>
      <c r="I25" s="188">
        <v>1</v>
      </c>
      <c r="J25" s="189" t="s">
        <v>185</v>
      </c>
      <c r="K25" s="210">
        <v>1</v>
      </c>
      <c r="L25" s="211" t="s">
        <v>208</v>
      </c>
      <c r="M25" s="211">
        <v>1</v>
      </c>
      <c r="N25" s="211">
        <v>4138</v>
      </c>
      <c r="O25" s="210">
        <v>1</v>
      </c>
      <c r="P25" s="348">
        <v>3992</v>
      </c>
    </row>
    <row r="26" spans="1:16" s="76" customFormat="1" ht="20.25" customHeight="1" x14ac:dyDescent="0.15">
      <c r="A26" s="190" t="s">
        <v>187</v>
      </c>
      <c r="B26" s="191"/>
      <c r="C26" s="191"/>
      <c r="D26" s="191"/>
      <c r="E26" s="191"/>
      <c r="F26" s="191"/>
      <c r="G26" s="191"/>
      <c r="H26" s="192"/>
      <c r="I26" s="193"/>
      <c r="J26" s="192"/>
    </row>
    <row r="27" spans="1:16" s="53" customFormat="1" ht="21" customHeight="1" x14ac:dyDescent="0.15">
      <c r="A27" s="143" t="s">
        <v>186</v>
      </c>
      <c r="B27"/>
      <c r="F27" s="54"/>
      <c r="H27" s="61"/>
      <c r="J27" s="61"/>
      <c r="K27" s="61"/>
      <c r="L27" s="62"/>
      <c r="M27" s="62"/>
      <c r="N27" s="62"/>
      <c r="O27" s="62"/>
      <c r="P27" s="63"/>
    </row>
    <row r="28" spans="1:16" s="53" customFormat="1" ht="21" customHeight="1" x14ac:dyDescent="0.15">
      <c r="A28" s="143" t="s">
        <v>228</v>
      </c>
      <c r="B28"/>
      <c r="F28" s="54"/>
      <c r="H28" s="61"/>
      <c r="J28" s="61"/>
      <c r="K28" s="61"/>
      <c r="L28" s="64"/>
      <c r="M28" s="64"/>
      <c r="N28" s="64"/>
      <c r="O28" s="64"/>
      <c r="P28" s="63"/>
    </row>
    <row r="29" spans="1:16" s="53" customFormat="1" ht="48" customHeight="1" x14ac:dyDescent="0.15">
      <c r="F29" s="54"/>
      <c r="H29" s="65"/>
      <c r="J29" s="65"/>
      <c r="K29" s="66"/>
      <c r="L29" s="62"/>
      <c r="M29" s="62"/>
      <c r="N29" s="62"/>
      <c r="O29" s="64"/>
      <c r="P29" s="63"/>
    </row>
    <row r="30" spans="1:16" s="53" customFormat="1" x14ac:dyDescent="0.15">
      <c r="F30" s="54"/>
      <c r="H30" s="65"/>
      <c r="J30" s="65"/>
      <c r="K30" s="64"/>
      <c r="L30" s="64"/>
      <c r="M30" s="64"/>
      <c r="N30" s="64"/>
      <c r="O30" s="64"/>
      <c r="P30" s="63"/>
    </row>
    <row r="31" spans="1:16" s="53" customFormat="1" x14ac:dyDescent="0.15">
      <c r="F31" s="54"/>
      <c r="H31" s="65"/>
      <c r="J31" s="65"/>
      <c r="K31" s="64"/>
      <c r="L31" s="64"/>
      <c r="M31" s="64"/>
      <c r="N31" s="64"/>
      <c r="O31" s="64"/>
      <c r="P31" s="63"/>
    </row>
    <row r="32" spans="1:16" s="53" customFormat="1" x14ac:dyDescent="0.15">
      <c r="F32" s="54"/>
      <c r="H32" s="61"/>
      <c r="J32" s="61"/>
      <c r="K32" s="61"/>
      <c r="L32" s="62"/>
      <c r="M32" s="62"/>
      <c r="N32" s="62"/>
      <c r="O32" s="62"/>
      <c r="P32" s="63"/>
    </row>
    <row r="33" spans="6:16" s="53" customFormat="1" x14ac:dyDescent="0.15">
      <c r="F33" s="54"/>
      <c r="H33" s="63"/>
      <c r="J33" s="63"/>
      <c r="K33" s="63"/>
      <c r="L33" s="63"/>
      <c r="M33" s="63"/>
      <c r="N33" s="63"/>
      <c r="O33" s="63"/>
      <c r="P33" s="63"/>
    </row>
  </sheetData>
  <mergeCells count="29">
    <mergeCell ref="M3:N3"/>
    <mergeCell ref="B25:D25"/>
    <mergeCell ref="A12:A21"/>
    <mergeCell ref="B12:D12"/>
    <mergeCell ref="B13:D13"/>
    <mergeCell ref="B14:D14"/>
    <mergeCell ref="B15:D15"/>
    <mergeCell ref="B16:D16"/>
    <mergeCell ref="B17:D17"/>
    <mergeCell ref="B18:D18"/>
    <mergeCell ref="B19:D19"/>
    <mergeCell ref="B21:D21"/>
    <mergeCell ref="B20:D20"/>
    <mergeCell ref="O3:P3"/>
    <mergeCell ref="K3:L3"/>
    <mergeCell ref="A22:D22"/>
    <mergeCell ref="A23:D23"/>
    <mergeCell ref="A24:D24"/>
    <mergeCell ref="I3:J3"/>
    <mergeCell ref="B9:D10"/>
    <mergeCell ref="A3:D4"/>
    <mergeCell ref="E3:F3"/>
    <mergeCell ref="G3:H3"/>
    <mergeCell ref="A5:A11"/>
    <mergeCell ref="B5:D5"/>
    <mergeCell ref="B6:D6"/>
    <mergeCell ref="B7:D7"/>
    <mergeCell ref="B8:D8"/>
    <mergeCell ref="B11:D11"/>
  </mergeCells>
  <phoneticPr fontId="21"/>
  <pageMargins left="0.70866141732283472" right="0.70866141732283472" top="0.74803149606299213" bottom="0.74803149606299213" header="0.31496062992125984" footer="0.31496062992125984"/>
  <pageSetup paperSize="9" scale="92"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  <pageSetUpPr fitToPage="1"/>
  </sheetPr>
  <dimension ref="A1:I10"/>
  <sheetViews>
    <sheetView zoomScaleNormal="100" zoomScalePageLayoutView="70" workbookViewId="0"/>
  </sheetViews>
  <sheetFormatPr defaultColWidth="9" defaultRowHeight="13.5" x14ac:dyDescent="0.15"/>
  <cols>
    <col min="1" max="1" width="10.25" style="98" customWidth="1"/>
    <col min="2" max="7" width="11.625" style="98" customWidth="1"/>
    <col min="8" max="8" width="12.875" style="98" customWidth="1"/>
    <col min="9" max="16384" width="9" style="98"/>
  </cols>
  <sheetData>
    <row r="1" spans="1:9" ht="17.25" x14ac:dyDescent="0.15">
      <c r="A1" s="351" t="s">
        <v>202</v>
      </c>
      <c r="B1" s="113"/>
      <c r="C1" s="113"/>
      <c r="D1" s="113"/>
      <c r="E1" s="113"/>
      <c r="F1" s="113"/>
      <c r="G1" s="113"/>
      <c r="H1" s="113"/>
    </row>
    <row r="2" spans="1:9" ht="12.75" customHeight="1" thickBot="1" x14ac:dyDescent="0.2">
      <c r="A2" s="107"/>
      <c r="B2" s="108"/>
      <c r="C2" s="108"/>
      <c r="D2" s="108"/>
      <c r="E2" s="108"/>
      <c r="F2" s="108"/>
      <c r="G2" s="108"/>
      <c r="H2" s="108"/>
    </row>
    <row r="3" spans="1:9" ht="34.5" customHeight="1" x14ac:dyDescent="0.15">
      <c r="A3" s="501"/>
      <c r="B3" s="503" t="s">
        <v>195</v>
      </c>
      <c r="C3" s="504"/>
      <c r="D3" s="125" t="s">
        <v>177</v>
      </c>
      <c r="E3" s="504" t="s">
        <v>168</v>
      </c>
      <c r="F3" s="504"/>
      <c r="G3" s="504"/>
      <c r="H3" s="126" t="s">
        <v>169</v>
      </c>
    </row>
    <row r="4" spans="1:9" ht="20.25" customHeight="1" x14ac:dyDescent="0.15">
      <c r="A4" s="502"/>
      <c r="B4" s="114" t="s">
        <v>170</v>
      </c>
      <c r="C4" s="115" t="s">
        <v>171</v>
      </c>
      <c r="D4" s="115" t="s">
        <v>172</v>
      </c>
      <c r="E4" s="115" t="s">
        <v>170</v>
      </c>
      <c r="F4" s="115" t="s">
        <v>171</v>
      </c>
      <c r="G4" s="117" t="s">
        <v>173</v>
      </c>
      <c r="H4" s="116" t="s">
        <v>172</v>
      </c>
    </row>
    <row r="5" spans="1:9" ht="20.25" customHeight="1" x14ac:dyDescent="0.15">
      <c r="A5" s="153" t="s">
        <v>273</v>
      </c>
      <c r="B5" s="149">
        <v>43</v>
      </c>
      <c r="C5" s="150">
        <v>3530</v>
      </c>
      <c r="D5" s="150">
        <v>387</v>
      </c>
      <c r="E5" s="150">
        <v>17</v>
      </c>
      <c r="F5" s="150">
        <v>2637</v>
      </c>
      <c r="G5" s="150">
        <v>173</v>
      </c>
      <c r="H5" s="151">
        <v>903</v>
      </c>
    </row>
    <row r="6" spans="1:9" ht="20.25" customHeight="1" x14ac:dyDescent="0.15">
      <c r="A6" s="200" t="s">
        <v>183</v>
      </c>
      <c r="B6" s="150">
        <v>82</v>
      </c>
      <c r="C6" s="149">
        <v>13525</v>
      </c>
      <c r="D6" s="149">
        <v>1198</v>
      </c>
      <c r="E6" s="149">
        <v>17</v>
      </c>
      <c r="F6" s="149">
        <v>5405</v>
      </c>
      <c r="G6" s="149">
        <v>315</v>
      </c>
      <c r="H6" s="151">
        <v>1528</v>
      </c>
      <c r="I6" s="113"/>
    </row>
    <row r="7" spans="1:9" ht="20.25" customHeight="1" x14ac:dyDescent="0.15">
      <c r="A7" s="153" t="s">
        <v>207</v>
      </c>
      <c r="B7" s="235">
        <v>90</v>
      </c>
      <c r="C7" s="236">
        <v>7053</v>
      </c>
      <c r="D7" s="236">
        <v>1323</v>
      </c>
      <c r="E7" s="236">
        <v>19</v>
      </c>
      <c r="F7" s="236">
        <v>3496</v>
      </c>
      <c r="G7" s="236">
        <v>468</v>
      </c>
      <c r="H7" s="234">
        <v>1794</v>
      </c>
    </row>
    <row r="8" spans="1:9" ht="20.25" customHeight="1" x14ac:dyDescent="0.15">
      <c r="A8" s="200" t="s">
        <v>225</v>
      </c>
      <c r="B8" s="150">
        <v>101</v>
      </c>
      <c r="C8" s="149">
        <v>6463</v>
      </c>
      <c r="D8" s="149">
        <v>1034</v>
      </c>
      <c r="E8" s="149">
        <v>16</v>
      </c>
      <c r="F8" s="149">
        <v>3092</v>
      </c>
      <c r="G8" s="149">
        <v>396</v>
      </c>
      <c r="H8" s="151">
        <v>1936</v>
      </c>
    </row>
    <row r="9" spans="1:9" ht="20.25" customHeight="1" thickBot="1" x14ac:dyDescent="0.2">
      <c r="A9" s="259" t="s">
        <v>231</v>
      </c>
      <c r="B9" s="349">
        <v>102</v>
      </c>
      <c r="C9" s="349">
        <v>4305</v>
      </c>
      <c r="D9" s="349">
        <v>1200</v>
      </c>
      <c r="E9" s="349">
        <v>16</v>
      </c>
      <c r="F9" s="349">
        <v>3404</v>
      </c>
      <c r="G9" s="349">
        <v>415</v>
      </c>
      <c r="H9" s="350">
        <v>2150</v>
      </c>
    </row>
    <row r="10" spans="1:9" s="129" customFormat="1" x14ac:dyDescent="0.15">
      <c r="H10" s="130" t="s">
        <v>229</v>
      </c>
    </row>
  </sheetData>
  <mergeCells count="3">
    <mergeCell ref="A3:A4"/>
    <mergeCell ref="B3:C3"/>
    <mergeCell ref="E3:G3"/>
  </mergeCells>
  <phoneticPr fontId="3"/>
  <pageMargins left="0.7" right="0.7" top="0.75" bottom="0.75" header="0.3" footer="0.3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tabColor rgb="FF00B0F0"/>
  </sheetPr>
  <dimension ref="A1:GI20"/>
  <sheetViews>
    <sheetView showGridLines="0" view="pageBreakPreview" zoomScale="85" zoomScaleNormal="85" zoomScaleSheetLayoutView="85" workbookViewId="0"/>
  </sheetViews>
  <sheetFormatPr defaultColWidth="12.5" defaultRowHeight="12" x14ac:dyDescent="0.15"/>
  <cols>
    <col min="1" max="1" width="9.875" style="69" customWidth="1"/>
    <col min="2" max="2" width="6.125" style="69" customWidth="1"/>
    <col min="3" max="10" width="5.5" style="69" customWidth="1"/>
    <col min="11" max="11" width="6.125" style="69" bestFit="1" customWidth="1"/>
    <col min="12" max="15" width="5.5" style="69" customWidth="1"/>
    <col min="16" max="191" width="12.5" style="69" customWidth="1"/>
    <col min="192" max="256" width="12.5" style="69"/>
    <col min="257" max="257" width="9.125" style="69" customWidth="1"/>
    <col min="258" max="258" width="6.125" style="69" customWidth="1"/>
    <col min="259" max="271" width="5.5" style="69" customWidth="1"/>
    <col min="272" max="447" width="12.5" style="69" customWidth="1"/>
    <col min="448" max="512" width="12.5" style="69"/>
    <col min="513" max="513" width="9.125" style="69" customWidth="1"/>
    <col min="514" max="514" width="6.125" style="69" customWidth="1"/>
    <col min="515" max="527" width="5.5" style="69" customWidth="1"/>
    <col min="528" max="703" width="12.5" style="69" customWidth="1"/>
    <col min="704" max="768" width="12.5" style="69"/>
    <col min="769" max="769" width="9.125" style="69" customWidth="1"/>
    <col min="770" max="770" width="6.125" style="69" customWidth="1"/>
    <col min="771" max="783" width="5.5" style="69" customWidth="1"/>
    <col min="784" max="959" width="12.5" style="69" customWidth="1"/>
    <col min="960" max="1024" width="12.5" style="69"/>
    <col min="1025" max="1025" width="9.125" style="69" customWidth="1"/>
    <col min="1026" max="1026" width="6.125" style="69" customWidth="1"/>
    <col min="1027" max="1039" width="5.5" style="69" customWidth="1"/>
    <col min="1040" max="1215" width="12.5" style="69" customWidth="1"/>
    <col min="1216" max="1280" width="12.5" style="69"/>
    <col min="1281" max="1281" width="9.125" style="69" customWidth="1"/>
    <col min="1282" max="1282" width="6.125" style="69" customWidth="1"/>
    <col min="1283" max="1295" width="5.5" style="69" customWidth="1"/>
    <col min="1296" max="1471" width="12.5" style="69" customWidth="1"/>
    <col min="1472" max="1536" width="12.5" style="69"/>
    <col min="1537" max="1537" width="9.125" style="69" customWidth="1"/>
    <col min="1538" max="1538" width="6.125" style="69" customWidth="1"/>
    <col min="1539" max="1551" width="5.5" style="69" customWidth="1"/>
    <col min="1552" max="1727" width="12.5" style="69" customWidth="1"/>
    <col min="1728" max="1792" width="12.5" style="69"/>
    <col min="1793" max="1793" width="9.125" style="69" customWidth="1"/>
    <col min="1794" max="1794" width="6.125" style="69" customWidth="1"/>
    <col min="1795" max="1807" width="5.5" style="69" customWidth="1"/>
    <col min="1808" max="1983" width="12.5" style="69" customWidth="1"/>
    <col min="1984" max="2048" width="12.5" style="69"/>
    <col min="2049" max="2049" width="9.125" style="69" customWidth="1"/>
    <col min="2050" max="2050" width="6.125" style="69" customWidth="1"/>
    <col min="2051" max="2063" width="5.5" style="69" customWidth="1"/>
    <col min="2064" max="2239" width="12.5" style="69" customWidth="1"/>
    <col min="2240" max="2304" width="12.5" style="69"/>
    <col min="2305" max="2305" width="9.125" style="69" customWidth="1"/>
    <col min="2306" max="2306" width="6.125" style="69" customWidth="1"/>
    <col min="2307" max="2319" width="5.5" style="69" customWidth="1"/>
    <col min="2320" max="2495" width="12.5" style="69" customWidth="1"/>
    <col min="2496" max="2560" width="12.5" style="69"/>
    <col min="2561" max="2561" width="9.125" style="69" customWidth="1"/>
    <col min="2562" max="2562" width="6.125" style="69" customWidth="1"/>
    <col min="2563" max="2575" width="5.5" style="69" customWidth="1"/>
    <col min="2576" max="2751" width="12.5" style="69" customWidth="1"/>
    <col min="2752" max="2816" width="12.5" style="69"/>
    <col min="2817" max="2817" width="9.125" style="69" customWidth="1"/>
    <col min="2818" max="2818" width="6.125" style="69" customWidth="1"/>
    <col min="2819" max="2831" width="5.5" style="69" customWidth="1"/>
    <col min="2832" max="3007" width="12.5" style="69" customWidth="1"/>
    <col min="3008" max="3072" width="12.5" style="69"/>
    <col min="3073" max="3073" width="9.125" style="69" customWidth="1"/>
    <col min="3074" max="3074" width="6.125" style="69" customWidth="1"/>
    <col min="3075" max="3087" width="5.5" style="69" customWidth="1"/>
    <col min="3088" max="3263" width="12.5" style="69" customWidth="1"/>
    <col min="3264" max="3328" width="12.5" style="69"/>
    <col min="3329" max="3329" width="9.125" style="69" customWidth="1"/>
    <col min="3330" max="3330" width="6.125" style="69" customWidth="1"/>
    <col min="3331" max="3343" width="5.5" style="69" customWidth="1"/>
    <col min="3344" max="3519" width="12.5" style="69" customWidth="1"/>
    <col min="3520" max="3584" width="12.5" style="69"/>
    <col min="3585" max="3585" width="9.125" style="69" customWidth="1"/>
    <col min="3586" max="3586" width="6.125" style="69" customWidth="1"/>
    <col min="3587" max="3599" width="5.5" style="69" customWidth="1"/>
    <col min="3600" max="3775" width="12.5" style="69" customWidth="1"/>
    <col min="3776" max="3840" width="12.5" style="69"/>
    <col min="3841" max="3841" width="9.125" style="69" customWidth="1"/>
    <col min="3842" max="3842" width="6.125" style="69" customWidth="1"/>
    <col min="3843" max="3855" width="5.5" style="69" customWidth="1"/>
    <col min="3856" max="4031" width="12.5" style="69" customWidth="1"/>
    <col min="4032" max="4096" width="12.5" style="69"/>
    <col min="4097" max="4097" width="9.125" style="69" customWidth="1"/>
    <col min="4098" max="4098" width="6.125" style="69" customWidth="1"/>
    <col min="4099" max="4111" width="5.5" style="69" customWidth="1"/>
    <col min="4112" max="4287" width="12.5" style="69" customWidth="1"/>
    <col min="4288" max="4352" width="12.5" style="69"/>
    <col min="4353" max="4353" width="9.125" style="69" customWidth="1"/>
    <col min="4354" max="4354" width="6.125" style="69" customWidth="1"/>
    <col min="4355" max="4367" width="5.5" style="69" customWidth="1"/>
    <col min="4368" max="4543" width="12.5" style="69" customWidth="1"/>
    <col min="4544" max="4608" width="12.5" style="69"/>
    <col min="4609" max="4609" width="9.125" style="69" customWidth="1"/>
    <col min="4610" max="4610" width="6.125" style="69" customWidth="1"/>
    <col min="4611" max="4623" width="5.5" style="69" customWidth="1"/>
    <col min="4624" max="4799" width="12.5" style="69" customWidth="1"/>
    <col min="4800" max="4864" width="12.5" style="69"/>
    <col min="4865" max="4865" width="9.125" style="69" customWidth="1"/>
    <col min="4866" max="4866" width="6.125" style="69" customWidth="1"/>
    <col min="4867" max="4879" width="5.5" style="69" customWidth="1"/>
    <col min="4880" max="5055" width="12.5" style="69" customWidth="1"/>
    <col min="5056" max="5120" width="12.5" style="69"/>
    <col min="5121" max="5121" width="9.125" style="69" customWidth="1"/>
    <col min="5122" max="5122" width="6.125" style="69" customWidth="1"/>
    <col min="5123" max="5135" width="5.5" style="69" customWidth="1"/>
    <col min="5136" max="5311" width="12.5" style="69" customWidth="1"/>
    <col min="5312" max="5376" width="12.5" style="69"/>
    <col min="5377" max="5377" width="9.125" style="69" customWidth="1"/>
    <col min="5378" max="5378" width="6.125" style="69" customWidth="1"/>
    <col min="5379" max="5391" width="5.5" style="69" customWidth="1"/>
    <col min="5392" max="5567" width="12.5" style="69" customWidth="1"/>
    <col min="5568" max="5632" width="12.5" style="69"/>
    <col min="5633" max="5633" width="9.125" style="69" customWidth="1"/>
    <col min="5634" max="5634" width="6.125" style="69" customWidth="1"/>
    <col min="5635" max="5647" width="5.5" style="69" customWidth="1"/>
    <col min="5648" max="5823" width="12.5" style="69" customWidth="1"/>
    <col min="5824" max="5888" width="12.5" style="69"/>
    <col min="5889" max="5889" width="9.125" style="69" customWidth="1"/>
    <col min="5890" max="5890" width="6.125" style="69" customWidth="1"/>
    <col min="5891" max="5903" width="5.5" style="69" customWidth="1"/>
    <col min="5904" max="6079" width="12.5" style="69" customWidth="1"/>
    <col min="6080" max="6144" width="12.5" style="69"/>
    <col min="6145" max="6145" width="9.125" style="69" customWidth="1"/>
    <col min="6146" max="6146" width="6.125" style="69" customWidth="1"/>
    <col min="6147" max="6159" width="5.5" style="69" customWidth="1"/>
    <col min="6160" max="6335" width="12.5" style="69" customWidth="1"/>
    <col min="6336" max="6400" width="12.5" style="69"/>
    <col min="6401" max="6401" width="9.125" style="69" customWidth="1"/>
    <col min="6402" max="6402" width="6.125" style="69" customWidth="1"/>
    <col min="6403" max="6415" width="5.5" style="69" customWidth="1"/>
    <col min="6416" max="6591" width="12.5" style="69" customWidth="1"/>
    <col min="6592" max="6656" width="12.5" style="69"/>
    <col min="6657" max="6657" width="9.125" style="69" customWidth="1"/>
    <col min="6658" max="6658" width="6.125" style="69" customWidth="1"/>
    <col min="6659" max="6671" width="5.5" style="69" customWidth="1"/>
    <col min="6672" max="6847" width="12.5" style="69" customWidth="1"/>
    <col min="6848" max="6912" width="12.5" style="69"/>
    <col min="6913" max="6913" width="9.125" style="69" customWidth="1"/>
    <col min="6914" max="6914" width="6.125" style="69" customWidth="1"/>
    <col min="6915" max="6927" width="5.5" style="69" customWidth="1"/>
    <col min="6928" max="7103" width="12.5" style="69" customWidth="1"/>
    <col min="7104" max="7168" width="12.5" style="69"/>
    <col min="7169" max="7169" width="9.125" style="69" customWidth="1"/>
    <col min="7170" max="7170" width="6.125" style="69" customWidth="1"/>
    <col min="7171" max="7183" width="5.5" style="69" customWidth="1"/>
    <col min="7184" max="7359" width="12.5" style="69" customWidth="1"/>
    <col min="7360" max="7424" width="12.5" style="69"/>
    <col min="7425" max="7425" width="9.125" style="69" customWidth="1"/>
    <col min="7426" max="7426" width="6.125" style="69" customWidth="1"/>
    <col min="7427" max="7439" width="5.5" style="69" customWidth="1"/>
    <col min="7440" max="7615" width="12.5" style="69" customWidth="1"/>
    <col min="7616" max="7680" width="12.5" style="69"/>
    <col min="7681" max="7681" width="9.125" style="69" customWidth="1"/>
    <col min="7682" max="7682" width="6.125" style="69" customWidth="1"/>
    <col min="7683" max="7695" width="5.5" style="69" customWidth="1"/>
    <col min="7696" max="7871" width="12.5" style="69" customWidth="1"/>
    <col min="7872" max="7936" width="12.5" style="69"/>
    <col min="7937" max="7937" width="9.125" style="69" customWidth="1"/>
    <col min="7938" max="7938" width="6.125" style="69" customWidth="1"/>
    <col min="7939" max="7951" width="5.5" style="69" customWidth="1"/>
    <col min="7952" max="8127" width="12.5" style="69" customWidth="1"/>
    <col min="8128" max="8192" width="12.5" style="69"/>
    <col min="8193" max="8193" width="9.125" style="69" customWidth="1"/>
    <col min="8194" max="8194" width="6.125" style="69" customWidth="1"/>
    <col min="8195" max="8207" width="5.5" style="69" customWidth="1"/>
    <col min="8208" max="8383" width="12.5" style="69" customWidth="1"/>
    <col min="8384" max="8448" width="12.5" style="69"/>
    <col min="8449" max="8449" width="9.125" style="69" customWidth="1"/>
    <col min="8450" max="8450" width="6.125" style="69" customWidth="1"/>
    <col min="8451" max="8463" width="5.5" style="69" customWidth="1"/>
    <col min="8464" max="8639" width="12.5" style="69" customWidth="1"/>
    <col min="8640" max="8704" width="12.5" style="69"/>
    <col min="8705" max="8705" width="9.125" style="69" customWidth="1"/>
    <col min="8706" max="8706" width="6.125" style="69" customWidth="1"/>
    <col min="8707" max="8719" width="5.5" style="69" customWidth="1"/>
    <col min="8720" max="8895" width="12.5" style="69" customWidth="1"/>
    <col min="8896" max="8960" width="12.5" style="69"/>
    <col min="8961" max="8961" width="9.125" style="69" customWidth="1"/>
    <col min="8962" max="8962" width="6.125" style="69" customWidth="1"/>
    <col min="8963" max="8975" width="5.5" style="69" customWidth="1"/>
    <col min="8976" max="9151" width="12.5" style="69" customWidth="1"/>
    <col min="9152" max="9216" width="12.5" style="69"/>
    <col min="9217" max="9217" width="9.125" style="69" customWidth="1"/>
    <col min="9218" max="9218" width="6.125" style="69" customWidth="1"/>
    <col min="9219" max="9231" width="5.5" style="69" customWidth="1"/>
    <col min="9232" max="9407" width="12.5" style="69" customWidth="1"/>
    <col min="9408" max="9472" width="12.5" style="69"/>
    <col min="9473" max="9473" width="9.125" style="69" customWidth="1"/>
    <col min="9474" max="9474" width="6.125" style="69" customWidth="1"/>
    <col min="9475" max="9487" width="5.5" style="69" customWidth="1"/>
    <col min="9488" max="9663" width="12.5" style="69" customWidth="1"/>
    <col min="9664" max="9728" width="12.5" style="69"/>
    <col min="9729" max="9729" width="9.125" style="69" customWidth="1"/>
    <col min="9730" max="9730" width="6.125" style="69" customWidth="1"/>
    <col min="9731" max="9743" width="5.5" style="69" customWidth="1"/>
    <col min="9744" max="9919" width="12.5" style="69" customWidth="1"/>
    <col min="9920" max="9984" width="12.5" style="69"/>
    <col min="9985" max="9985" width="9.125" style="69" customWidth="1"/>
    <col min="9986" max="9986" width="6.125" style="69" customWidth="1"/>
    <col min="9987" max="9999" width="5.5" style="69" customWidth="1"/>
    <col min="10000" max="10175" width="12.5" style="69" customWidth="1"/>
    <col min="10176" max="10240" width="12.5" style="69"/>
    <col min="10241" max="10241" width="9.125" style="69" customWidth="1"/>
    <col min="10242" max="10242" width="6.125" style="69" customWidth="1"/>
    <col min="10243" max="10255" width="5.5" style="69" customWidth="1"/>
    <col min="10256" max="10431" width="12.5" style="69" customWidth="1"/>
    <col min="10432" max="10496" width="12.5" style="69"/>
    <col min="10497" max="10497" width="9.125" style="69" customWidth="1"/>
    <col min="10498" max="10498" width="6.125" style="69" customWidth="1"/>
    <col min="10499" max="10511" width="5.5" style="69" customWidth="1"/>
    <col min="10512" max="10687" width="12.5" style="69" customWidth="1"/>
    <col min="10688" max="10752" width="12.5" style="69"/>
    <col min="10753" max="10753" width="9.125" style="69" customWidth="1"/>
    <col min="10754" max="10754" width="6.125" style="69" customWidth="1"/>
    <col min="10755" max="10767" width="5.5" style="69" customWidth="1"/>
    <col min="10768" max="10943" width="12.5" style="69" customWidth="1"/>
    <col min="10944" max="11008" width="12.5" style="69"/>
    <col min="11009" max="11009" width="9.125" style="69" customWidth="1"/>
    <col min="11010" max="11010" width="6.125" style="69" customWidth="1"/>
    <col min="11011" max="11023" width="5.5" style="69" customWidth="1"/>
    <col min="11024" max="11199" width="12.5" style="69" customWidth="1"/>
    <col min="11200" max="11264" width="12.5" style="69"/>
    <col min="11265" max="11265" width="9.125" style="69" customWidth="1"/>
    <col min="11266" max="11266" width="6.125" style="69" customWidth="1"/>
    <col min="11267" max="11279" width="5.5" style="69" customWidth="1"/>
    <col min="11280" max="11455" width="12.5" style="69" customWidth="1"/>
    <col min="11456" max="11520" width="12.5" style="69"/>
    <col min="11521" max="11521" width="9.125" style="69" customWidth="1"/>
    <col min="11522" max="11522" width="6.125" style="69" customWidth="1"/>
    <col min="11523" max="11535" width="5.5" style="69" customWidth="1"/>
    <col min="11536" max="11711" width="12.5" style="69" customWidth="1"/>
    <col min="11712" max="11776" width="12.5" style="69"/>
    <col min="11777" max="11777" width="9.125" style="69" customWidth="1"/>
    <col min="11778" max="11778" width="6.125" style="69" customWidth="1"/>
    <col min="11779" max="11791" width="5.5" style="69" customWidth="1"/>
    <col min="11792" max="11967" width="12.5" style="69" customWidth="1"/>
    <col min="11968" max="12032" width="12.5" style="69"/>
    <col min="12033" max="12033" width="9.125" style="69" customWidth="1"/>
    <col min="12034" max="12034" width="6.125" style="69" customWidth="1"/>
    <col min="12035" max="12047" width="5.5" style="69" customWidth="1"/>
    <col min="12048" max="12223" width="12.5" style="69" customWidth="1"/>
    <col min="12224" max="12288" width="12.5" style="69"/>
    <col min="12289" max="12289" width="9.125" style="69" customWidth="1"/>
    <col min="12290" max="12290" width="6.125" style="69" customWidth="1"/>
    <col min="12291" max="12303" width="5.5" style="69" customWidth="1"/>
    <col min="12304" max="12479" width="12.5" style="69" customWidth="1"/>
    <col min="12480" max="12544" width="12.5" style="69"/>
    <col min="12545" max="12545" width="9.125" style="69" customWidth="1"/>
    <col min="12546" max="12546" width="6.125" style="69" customWidth="1"/>
    <col min="12547" max="12559" width="5.5" style="69" customWidth="1"/>
    <col min="12560" max="12735" width="12.5" style="69" customWidth="1"/>
    <col min="12736" max="12800" width="12.5" style="69"/>
    <col min="12801" max="12801" width="9.125" style="69" customWidth="1"/>
    <col min="12802" max="12802" width="6.125" style="69" customWidth="1"/>
    <col min="12803" max="12815" width="5.5" style="69" customWidth="1"/>
    <col min="12816" max="12991" width="12.5" style="69" customWidth="1"/>
    <col min="12992" max="13056" width="12.5" style="69"/>
    <col min="13057" max="13057" width="9.125" style="69" customWidth="1"/>
    <col min="13058" max="13058" width="6.125" style="69" customWidth="1"/>
    <col min="13059" max="13071" width="5.5" style="69" customWidth="1"/>
    <col min="13072" max="13247" width="12.5" style="69" customWidth="1"/>
    <col min="13248" max="13312" width="12.5" style="69"/>
    <col min="13313" max="13313" width="9.125" style="69" customWidth="1"/>
    <col min="13314" max="13314" width="6.125" style="69" customWidth="1"/>
    <col min="13315" max="13327" width="5.5" style="69" customWidth="1"/>
    <col min="13328" max="13503" width="12.5" style="69" customWidth="1"/>
    <col min="13504" max="13568" width="12.5" style="69"/>
    <col min="13569" max="13569" width="9.125" style="69" customWidth="1"/>
    <col min="13570" max="13570" width="6.125" style="69" customWidth="1"/>
    <col min="13571" max="13583" width="5.5" style="69" customWidth="1"/>
    <col min="13584" max="13759" width="12.5" style="69" customWidth="1"/>
    <col min="13760" max="13824" width="12.5" style="69"/>
    <col min="13825" max="13825" width="9.125" style="69" customWidth="1"/>
    <col min="13826" max="13826" width="6.125" style="69" customWidth="1"/>
    <col min="13827" max="13839" width="5.5" style="69" customWidth="1"/>
    <col min="13840" max="14015" width="12.5" style="69" customWidth="1"/>
    <col min="14016" max="14080" width="12.5" style="69"/>
    <col min="14081" max="14081" width="9.125" style="69" customWidth="1"/>
    <col min="14082" max="14082" width="6.125" style="69" customWidth="1"/>
    <col min="14083" max="14095" width="5.5" style="69" customWidth="1"/>
    <col min="14096" max="14271" width="12.5" style="69" customWidth="1"/>
    <col min="14272" max="14336" width="12.5" style="69"/>
    <col min="14337" max="14337" width="9.125" style="69" customWidth="1"/>
    <col min="14338" max="14338" width="6.125" style="69" customWidth="1"/>
    <col min="14339" max="14351" width="5.5" style="69" customWidth="1"/>
    <col min="14352" max="14527" width="12.5" style="69" customWidth="1"/>
    <col min="14528" max="14592" width="12.5" style="69"/>
    <col min="14593" max="14593" width="9.125" style="69" customWidth="1"/>
    <col min="14594" max="14594" width="6.125" style="69" customWidth="1"/>
    <col min="14595" max="14607" width="5.5" style="69" customWidth="1"/>
    <col min="14608" max="14783" width="12.5" style="69" customWidth="1"/>
    <col min="14784" max="14848" width="12.5" style="69"/>
    <col min="14849" max="14849" width="9.125" style="69" customWidth="1"/>
    <col min="14850" max="14850" width="6.125" style="69" customWidth="1"/>
    <col min="14851" max="14863" width="5.5" style="69" customWidth="1"/>
    <col min="14864" max="15039" width="12.5" style="69" customWidth="1"/>
    <col min="15040" max="15104" width="12.5" style="69"/>
    <col min="15105" max="15105" width="9.125" style="69" customWidth="1"/>
    <col min="15106" max="15106" width="6.125" style="69" customWidth="1"/>
    <col min="15107" max="15119" width="5.5" style="69" customWidth="1"/>
    <col min="15120" max="15295" width="12.5" style="69" customWidth="1"/>
    <col min="15296" max="15360" width="12.5" style="69"/>
    <col min="15361" max="15361" width="9.125" style="69" customWidth="1"/>
    <col min="15362" max="15362" width="6.125" style="69" customWidth="1"/>
    <col min="15363" max="15375" width="5.5" style="69" customWidth="1"/>
    <col min="15376" max="15551" width="12.5" style="69" customWidth="1"/>
    <col min="15552" max="15616" width="12.5" style="69"/>
    <col min="15617" max="15617" width="9.125" style="69" customWidth="1"/>
    <col min="15618" max="15618" width="6.125" style="69" customWidth="1"/>
    <col min="15619" max="15631" width="5.5" style="69" customWidth="1"/>
    <col min="15632" max="15807" width="12.5" style="69" customWidth="1"/>
    <col min="15808" max="15872" width="12.5" style="69"/>
    <col min="15873" max="15873" width="9.125" style="69" customWidth="1"/>
    <col min="15874" max="15874" width="6.125" style="69" customWidth="1"/>
    <col min="15875" max="15887" width="5.5" style="69" customWidth="1"/>
    <col min="15888" max="16063" width="12.5" style="69" customWidth="1"/>
    <col min="16064" max="16128" width="12.5" style="69"/>
    <col min="16129" max="16129" width="9.125" style="69" customWidth="1"/>
    <col min="16130" max="16130" width="6.125" style="69" customWidth="1"/>
    <col min="16131" max="16143" width="5.5" style="69" customWidth="1"/>
    <col min="16144" max="16319" width="12.5" style="69" customWidth="1"/>
    <col min="16320" max="16384" width="12.5" style="69"/>
  </cols>
  <sheetData>
    <row r="1" spans="1:191" ht="22.5" customHeight="1" x14ac:dyDescent="0.15">
      <c r="A1" s="127" t="s">
        <v>203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68"/>
      <c r="Y1" s="68"/>
      <c r="Z1" s="68"/>
      <c r="AA1" s="68"/>
      <c r="AB1" s="68"/>
      <c r="AC1" s="68"/>
      <c r="AD1" s="68"/>
      <c r="AE1" s="68"/>
      <c r="AF1" s="68"/>
      <c r="AG1" s="68"/>
      <c r="AH1" s="68"/>
      <c r="AI1" s="68"/>
      <c r="AJ1" s="68"/>
      <c r="AK1" s="68"/>
      <c r="AL1" s="68"/>
      <c r="AM1" s="68"/>
      <c r="AN1" s="68"/>
      <c r="AO1" s="68"/>
      <c r="AP1" s="68"/>
      <c r="AQ1" s="68"/>
      <c r="AR1" s="68"/>
      <c r="AS1" s="68"/>
      <c r="AT1" s="68"/>
      <c r="AU1" s="68"/>
      <c r="AV1" s="68"/>
      <c r="AW1" s="68"/>
      <c r="AX1" s="68"/>
      <c r="AY1" s="68"/>
      <c r="AZ1" s="68"/>
      <c r="BA1" s="68"/>
      <c r="BB1" s="68"/>
      <c r="BC1" s="68"/>
      <c r="BD1" s="68"/>
      <c r="BE1" s="68"/>
      <c r="BF1" s="68"/>
      <c r="BG1" s="68"/>
      <c r="BH1" s="68"/>
      <c r="BI1" s="68"/>
      <c r="BJ1" s="68"/>
      <c r="BK1" s="68"/>
      <c r="BL1" s="68"/>
      <c r="BM1" s="68"/>
      <c r="BN1" s="68"/>
      <c r="BO1" s="68"/>
      <c r="BP1" s="68"/>
      <c r="BQ1" s="68"/>
      <c r="BR1" s="68"/>
      <c r="BS1" s="68"/>
      <c r="BT1" s="68"/>
      <c r="BU1" s="68"/>
      <c r="BV1" s="68"/>
      <c r="BW1" s="68"/>
      <c r="BX1" s="68"/>
      <c r="BY1" s="68"/>
      <c r="BZ1" s="68"/>
      <c r="CA1" s="68"/>
      <c r="CB1" s="68"/>
      <c r="CC1" s="68"/>
      <c r="CD1" s="68"/>
      <c r="CE1" s="68"/>
      <c r="CF1" s="68"/>
      <c r="CG1" s="68"/>
      <c r="CH1" s="68"/>
      <c r="CI1" s="68"/>
      <c r="CJ1" s="68"/>
      <c r="CK1" s="68"/>
      <c r="CL1" s="68"/>
      <c r="CM1" s="68"/>
      <c r="CN1" s="68"/>
      <c r="CO1" s="68"/>
      <c r="CP1" s="68"/>
      <c r="CQ1" s="68"/>
      <c r="CR1" s="68"/>
      <c r="CS1" s="68"/>
      <c r="CT1" s="68"/>
      <c r="CU1" s="68"/>
      <c r="CV1" s="68"/>
      <c r="CW1" s="68"/>
      <c r="CX1" s="68"/>
      <c r="CY1" s="68"/>
      <c r="CZ1" s="68"/>
      <c r="DA1" s="68"/>
      <c r="DB1" s="68"/>
      <c r="DC1" s="68"/>
      <c r="DD1" s="68"/>
      <c r="DE1" s="68"/>
      <c r="DF1" s="68"/>
      <c r="DG1" s="68"/>
      <c r="DH1" s="68"/>
      <c r="DI1" s="68"/>
      <c r="DJ1" s="68"/>
      <c r="DK1" s="68"/>
      <c r="DL1" s="68"/>
      <c r="DM1" s="68"/>
      <c r="DN1" s="68"/>
      <c r="DO1" s="68"/>
      <c r="DP1" s="68"/>
      <c r="DQ1" s="68"/>
      <c r="DR1" s="68"/>
      <c r="DS1" s="68"/>
      <c r="DT1" s="68"/>
      <c r="DU1" s="68"/>
      <c r="DV1" s="68"/>
      <c r="DW1" s="68"/>
      <c r="DX1" s="68"/>
      <c r="DY1" s="68"/>
      <c r="DZ1" s="68"/>
      <c r="EA1" s="68"/>
      <c r="EB1" s="68"/>
      <c r="EC1" s="68"/>
      <c r="ED1" s="68"/>
      <c r="EE1" s="68"/>
      <c r="EF1" s="68"/>
      <c r="EG1" s="68"/>
      <c r="EH1" s="68"/>
      <c r="EI1" s="68"/>
      <c r="EJ1" s="68"/>
      <c r="EK1" s="68"/>
      <c r="EL1" s="68"/>
      <c r="EM1" s="68"/>
      <c r="EN1" s="68"/>
      <c r="EO1" s="68"/>
      <c r="EP1" s="68"/>
      <c r="EQ1" s="68"/>
      <c r="ER1" s="68"/>
      <c r="ES1" s="68"/>
      <c r="ET1" s="68"/>
      <c r="EU1" s="68"/>
      <c r="EV1" s="68"/>
      <c r="EW1" s="68"/>
      <c r="EX1" s="68"/>
      <c r="EY1" s="68"/>
      <c r="EZ1" s="68"/>
      <c r="FA1" s="68"/>
      <c r="FB1" s="68"/>
      <c r="FC1" s="68"/>
      <c r="FD1" s="68"/>
      <c r="FE1" s="68"/>
      <c r="FF1" s="68"/>
      <c r="FG1" s="68"/>
      <c r="FH1" s="68"/>
      <c r="FI1" s="68"/>
      <c r="FJ1" s="68"/>
      <c r="FK1" s="68"/>
      <c r="FL1" s="68"/>
      <c r="FM1" s="68"/>
      <c r="FN1" s="68"/>
      <c r="FO1" s="68"/>
      <c r="FP1" s="68"/>
      <c r="FQ1" s="68"/>
      <c r="FR1" s="68"/>
      <c r="FS1" s="68"/>
      <c r="FT1" s="68"/>
      <c r="FU1" s="68"/>
      <c r="FV1" s="68"/>
      <c r="FW1" s="68"/>
      <c r="FX1" s="68"/>
      <c r="FY1" s="68"/>
      <c r="FZ1" s="68"/>
      <c r="GA1" s="68"/>
      <c r="GB1" s="68"/>
      <c r="GC1" s="68"/>
      <c r="GD1" s="68"/>
      <c r="GE1" s="68"/>
      <c r="GF1" s="68"/>
      <c r="GG1" s="68"/>
      <c r="GH1" s="68"/>
      <c r="GI1" s="68"/>
    </row>
    <row r="2" spans="1:191" ht="12.75" customHeight="1" x14ac:dyDescent="0.15">
      <c r="A2" s="127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  <c r="AW2" s="68"/>
      <c r="AX2" s="68"/>
      <c r="AY2" s="68"/>
      <c r="AZ2" s="68"/>
      <c r="BA2" s="68"/>
      <c r="BB2" s="68"/>
      <c r="BC2" s="68"/>
      <c r="BD2" s="68"/>
      <c r="BE2" s="68"/>
      <c r="BF2" s="68"/>
      <c r="BG2" s="68"/>
      <c r="BH2" s="68"/>
      <c r="BI2" s="68"/>
      <c r="BJ2" s="68"/>
      <c r="BK2" s="68"/>
      <c r="BL2" s="68"/>
      <c r="BM2" s="68"/>
      <c r="BN2" s="68"/>
      <c r="BO2" s="68"/>
      <c r="BP2" s="68"/>
      <c r="BQ2" s="68"/>
      <c r="BR2" s="68"/>
      <c r="BS2" s="68"/>
      <c r="BT2" s="68"/>
      <c r="BU2" s="68"/>
      <c r="BV2" s="68"/>
      <c r="BW2" s="68"/>
      <c r="BX2" s="68"/>
      <c r="BY2" s="68"/>
      <c r="BZ2" s="68"/>
      <c r="CA2" s="68"/>
      <c r="CB2" s="68"/>
      <c r="CC2" s="68"/>
      <c r="CD2" s="68"/>
      <c r="CE2" s="68"/>
      <c r="CF2" s="68"/>
      <c r="CG2" s="68"/>
      <c r="CH2" s="68"/>
      <c r="CI2" s="68"/>
      <c r="CJ2" s="68"/>
      <c r="CK2" s="68"/>
      <c r="CL2" s="68"/>
      <c r="CM2" s="68"/>
      <c r="CN2" s="68"/>
      <c r="CO2" s="68"/>
      <c r="CP2" s="68"/>
      <c r="CQ2" s="68"/>
      <c r="CR2" s="68"/>
      <c r="CS2" s="68"/>
      <c r="CT2" s="68"/>
      <c r="CU2" s="68"/>
      <c r="CV2" s="68"/>
      <c r="CW2" s="68"/>
      <c r="CX2" s="68"/>
      <c r="CY2" s="68"/>
      <c r="CZ2" s="68"/>
      <c r="DA2" s="68"/>
      <c r="DB2" s="68"/>
      <c r="DC2" s="68"/>
      <c r="DD2" s="68"/>
      <c r="DE2" s="68"/>
      <c r="DF2" s="68"/>
      <c r="DG2" s="68"/>
      <c r="DH2" s="68"/>
      <c r="DI2" s="68"/>
      <c r="DJ2" s="68"/>
      <c r="DK2" s="68"/>
      <c r="DL2" s="68"/>
      <c r="DM2" s="68"/>
      <c r="DN2" s="68"/>
      <c r="DO2" s="68"/>
      <c r="DP2" s="68"/>
      <c r="DQ2" s="68"/>
      <c r="DR2" s="68"/>
      <c r="DS2" s="68"/>
      <c r="DT2" s="68"/>
      <c r="DU2" s="68"/>
      <c r="DV2" s="68"/>
      <c r="DW2" s="68"/>
      <c r="DX2" s="68"/>
      <c r="DY2" s="68"/>
      <c r="DZ2" s="68"/>
      <c r="EA2" s="68"/>
      <c r="EB2" s="68"/>
      <c r="EC2" s="68"/>
      <c r="ED2" s="68"/>
      <c r="EE2" s="68"/>
      <c r="EF2" s="68"/>
      <c r="EG2" s="68"/>
      <c r="EH2" s="68"/>
      <c r="EI2" s="68"/>
      <c r="EJ2" s="68"/>
      <c r="EK2" s="68"/>
      <c r="EL2" s="68"/>
      <c r="EM2" s="68"/>
      <c r="EN2" s="68"/>
      <c r="EO2" s="68"/>
      <c r="EP2" s="68"/>
      <c r="EQ2" s="68"/>
      <c r="ER2" s="68"/>
      <c r="ES2" s="68"/>
      <c r="ET2" s="68"/>
      <c r="EU2" s="68"/>
      <c r="EV2" s="68"/>
      <c r="EW2" s="68"/>
      <c r="EX2" s="68"/>
      <c r="EY2" s="68"/>
      <c r="EZ2" s="68"/>
      <c r="FA2" s="68"/>
      <c r="FB2" s="68"/>
      <c r="FC2" s="68"/>
      <c r="FD2" s="68"/>
      <c r="FE2" s="68"/>
      <c r="FF2" s="68"/>
      <c r="FG2" s="68"/>
      <c r="FH2" s="68"/>
      <c r="FI2" s="68"/>
      <c r="FJ2" s="68"/>
      <c r="FK2" s="68"/>
      <c r="FL2" s="68"/>
      <c r="FM2" s="68"/>
      <c r="FN2" s="68"/>
      <c r="FO2" s="68"/>
      <c r="FP2" s="68"/>
      <c r="FQ2" s="68"/>
      <c r="FR2" s="68"/>
      <c r="FS2" s="68"/>
      <c r="FT2" s="68"/>
      <c r="FU2" s="68"/>
      <c r="FV2" s="68"/>
      <c r="FW2" s="68"/>
      <c r="FX2" s="68"/>
      <c r="FY2" s="68"/>
      <c r="FZ2" s="68"/>
      <c r="GA2" s="68"/>
      <c r="GB2" s="68"/>
      <c r="GC2" s="68"/>
      <c r="GD2" s="68"/>
      <c r="GE2" s="68"/>
      <c r="GF2" s="68"/>
      <c r="GG2" s="68"/>
      <c r="GH2" s="68"/>
      <c r="GI2" s="68"/>
    </row>
    <row r="3" spans="1:191" ht="21.75" customHeight="1" thickBot="1" x14ac:dyDescent="0.2">
      <c r="A3" s="196" t="s">
        <v>190</v>
      </c>
      <c r="B3" s="197"/>
      <c r="C3" s="197"/>
      <c r="D3" s="197"/>
      <c r="E3" s="197"/>
      <c r="F3" s="197"/>
      <c r="G3" s="197"/>
      <c r="H3" s="197"/>
      <c r="I3" s="197"/>
      <c r="J3" s="197"/>
      <c r="K3" s="197"/>
      <c r="L3" s="197"/>
      <c r="M3" s="197"/>
      <c r="N3" s="198"/>
      <c r="O3" s="31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  <c r="AW3" s="68"/>
      <c r="AX3" s="68"/>
      <c r="AY3" s="68"/>
      <c r="AZ3" s="68"/>
      <c r="BA3" s="68"/>
      <c r="BB3" s="68"/>
      <c r="BC3" s="68"/>
      <c r="BD3" s="68"/>
      <c r="BE3" s="68"/>
      <c r="BF3" s="68"/>
      <c r="BG3" s="68"/>
      <c r="BH3" s="68"/>
      <c r="BI3" s="68"/>
      <c r="BJ3" s="68"/>
      <c r="BK3" s="68"/>
      <c r="BL3" s="68"/>
      <c r="BM3" s="68"/>
      <c r="BN3" s="68"/>
      <c r="BO3" s="68"/>
      <c r="BP3" s="68"/>
      <c r="BQ3" s="68"/>
      <c r="BR3" s="68"/>
      <c r="BS3" s="68"/>
      <c r="BT3" s="68"/>
      <c r="BU3" s="68"/>
      <c r="BV3" s="68"/>
      <c r="BW3" s="68"/>
      <c r="BX3" s="68"/>
      <c r="BY3" s="68"/>
      <c r="BZ3" s="68"/>
      <c r="CA3" s="68"/>
      <c r="CB3" s="68"/>
      <c r="CC3" s="68"/>
      <c r="CD3" s="68"/>
      <c r="CE3" s="68"/>
      <c r="CF3" s="68"/>
      <c r="CG3" s="68"/>
      <c r="CH3" s="68"/>
      <c r="CI3" s="68"/>
      <c r="CJ3" s="68"/>
      <c r="CK3" s="68"/>
      <c r="CL3" s="68"/>
      <c r="CM3" s="68"/>
      <c r="CN3" s="68"/>
      <c r="CO3" s="68"/>
      <c r="CP3" s="68"/>
      <c r="CQ3" s="68"/>
      <c r="CR3" s="68"/>
      <c r="CS3" s="68"/>
      <c r="CT3" s="68"/>
      <c r="CU3" s="68"/>
      <c r="CV3" s="68"/>
      <c r="CW3" s="68"/>
      <c r="CX3" s="68"/>
      <c r="CY3" s="68"/>
      <c r="CZ3" s="68"/>
      <c r="DA3" s="68"/>
      <c r="DB3" s="68"/>
      <c r="DC3" s="68"/>
      <c r="DD3" s="68"/>
      <c r="DE3" s="68"/>
      <c r="DF3" s="68"/>
      <c r="DG3" s="68"/>
      <c r="DH3" s="68"/>
      <c r="DI3" s="68"/>
      <c r="DJ3" s="68"/>
      <c r="DK3" s="68"/>
      <c r="DL3" s="68"/>
      <c r="DM3" s="68"/>
      <c r="DN3" s="68"/>
      <c r="DO3" s="68"/>
      <c r="DP3" s="68"/>
      <c r="DQ3" s="68"/>
      <c r="DR3" s="68"/>
      <c r="DS3" s="68"/>
      <c r="DT3" s="68"/>
      <c r="DU3" s="68"/>
      <c r="DV3" s="68"/>
      <c r="DW3" s="68"/>
      <c r="DX3" s="68"/>
      <c r="DY3" s="68"/>
      <c r="DZ3" s="68"/>
      <c r="EA3" s="68"/>
      <c r="EB3" s="68"/>
      <c r="EC3" s="68"/>
      <c r="ED3" s="68"/>
      <c r="EE3" s="68"/>
      <c r="EF3" s="68"/>
      <c r="EG3" s="68"/>
      <c r="EH3" s="68"/>
      <c r="EI3" s="68"/>
      <c r="EJ3" s="68"/>
      <c r="EK3" s="68"/>
      <c r="EL3" s="68"/>
      <c r="EM3" s="68"/>
      <c r="EN3" s="68"/>
      <c r="EO3" s="68"/>
      <c r="EP3" s="68"/>
      <c r="EQ3" s="68"/>
      <c r="ER3" s="68"/>
      <c r="ES3" s="68"/>
      <c r="ET3" s="68"/>
      <c r="EU3" s="68"/>
      <c r="EV3" s="68"/>
      <c r="EW3" s="68"/>
      <c r="EX3" s="68"/>
      <c r="EY3" s="68"/>
      <c r="EZ3" s="68"/>
      <c r="FA3" s="68"/>
      <c r="FB3" s="68"/>
      <c r="FC3" s="68"/>
      <c r="FD3" s="68"/>
      <c r="FE3" s="68"/>
      <c r="FF3" s="68"/>
      <c r="FG3" s="68"/>
      <c r="FH3" s="68"/>
      <c r="FI3" s="68"/>
      <c r="FJ3" s="68"/>
      <c r="FK3" s="68"/>
      <c r="FL3" s="68"/>
      <c r="FM3" s="68"/>
      <c r="FN3" s="68"/>
      <c r="FO3" s="68"/>
      <c r="FP3" s="68"/>
      <c r="FQ3" s="68"/>
      <c r="FR3" s="68"/>
      <c r="FS3" s="68"/>
      <c r="FT3" s="68"/>
      <c r="FU3" s="68"/>
      <c r="FV3" s="68"/>
      <c r="FW3" s="68"/>
      <c r="FX3" s="68"/>
      <c r="FY3" s="68"/>
      <c r="FZ3" s="68"/>
      <c r="GA3" s="68"/>
      <c r="GB3" s="68"/>
      <c r="GC3" s="68"/>
      <c r="GD3" s="68"/>
      <c r="GE3" s="68"/>
      <c r="GF3" s="68"/>
      <c r="GG3" s="68"/>
      <c r="GH3" s="68"/>
      <c r="GI3" s="68"/>
    </row>
    <row r="4" spans="1:191" s="68" customFormat="1" ht="35.25" customHeight="1" x14ac:dyDescent="0.15">
      <c r="A4" s="199" t="s">
        <v>101</v>
      </c>
      <c r="B4" s="507" t="s">
        <v>114</v>
      </c>
      <c r="C4" s="509" t="s">
        <v>115</v>
      </c>
      <c r="D4" s="509" t="s">
        <v>116</v>
      </c>
      <c r="E4" s="511" t="s">
        <v>275</v>
      </c>
      <c r="F4" s="513" t="s">
        <v>274</v>
      </c>
      <c r="G4" s="513"/>
      <c r="H4" s="513"/>
      <c r="I4" s="513"/>
      <c r="J4" s="513"/>
      <c r="K4" s="513"/>
      <c r="L4" s="513"/>
      <c r="M4" s="513"/>
      <c r="N4" s="505" t="s">
        <v>117</v>
      </c>
      <c r="O4" s="70"/>
      <c r="P4" s="70"/>
    </row>
    <row r="5" spans="1:191" s="68" customFormat="1" ht="66.75" customHeight="1" x14ac:dyDescent="0.15">
      <c r="A5" s="197" t="s">
        <v>100</v>
      </c>
      <c r="B5" s="508"/>
      <c r="C5" s="510"/>
      <c r="D5" s="510"/>
      <c r="E5" s="512"/>
      <c r="F5" s="287" t="s">
        <v>119</v>
      </c>
      <c r="G5" s="287" t="s">
        <v>120</v>
      </c>
      <c r="H5" s="287" t="s">
        <v>121</v>
      </c>
      <c r="I5" s="287" t="s">
        <v>122</v>
      </c>
      <c r="J5" s="287" t="s">
        <v>217</v>
      </c>
      <c r="K5" s="287" t="s">
        <v>123</v>
      </c>
      <c r="L5" s="287" t="s">
        <v>124</v>
      </c>
      <c r="M5" s="287" t="s">
        <v>218</v>
      </c>
      <c r="N5" s="506"/>
      <c r="O5" s="70"/>
      <c r="P5" s="70"/>
    </row>
    <row r="6" spans="1:191" s="71" customFormat="1" ht="24.75" customHeight="1" x14ac:dyDescent="0.15">
      <c r="A6" s="200" t="s">
        <v>273</v>
      </c>
      <c r="B6" s="201">
        <v>194</v>
      </c>
      <c r="C6" s="202">
        <v>1</v>
      </c>
      <c r="D6" s="202">
        <v>3</v>
      </c>
      <c r="E6" s="202">
        <v>0</v>
      </c>
      <c r="F6" s="202">
        <v>6</v>
      </c>
      <c r="G6" s="202">
        <v>7</v>
      </c>
      <c r="H6" s="202">
        <v>19</v>
      </c>
      <c r="I6" s="202">
        <v>3</v>
      </c>
      <c r="J6" s="202">
        <v>3</v>
      </c>
      <c r="K6" s="202">
        <v>130</v>
      </c>
      <c r="L6" s="202">
        <v>5</v>
      </c>
      <c r="M6" s="202">
        <v>1</v>
      </c>
      <c r="N6" s="203">
        <v>16</v>
      </c>
      <c r="O6" s="70"/>
    </row>
    <row r="7" spans="1:191" s="71" customFormat="1" ht="24.75" customHeight="1" x14ac:dyDescent="0.15">
      <c r="A7" s="200" t="s">
        <v>183</v>
      </c>
      <c r="B7" s="204">
        <f>SUM(C7:N7)</f>
        <v>210</v>
      </c>
      <c r="C7" s="202">
        <v>1</v>
      </c>
      <c r="D7" s="202">
        <v>3</v>
      </c>
      <c r="E7" s="202">
        <v>0</v>
      </c>
      <c r="F7" s="202">
        <v>5</v>
      </c>
      <c r="G7" s="202">
        <v>8</v>
      </c>
      <c r="H7" s="202">
        <v>26</v>
      </c>
      <c r="I7" s="202">
        <v>3</v>
      </c>
      <c r="J7" s="202">
        <v>3</v>
      </c>
      <c r="K7" s="202">
        <v>139</v>
      </c>
      <c r="L7" s="202">
        <v>5</v>
      </c>
      <c r="M7" s="202">
        <v>1</v>
      </c>
      <c r="N7" s="203">
        <v>16</v>
      </c>
      <c r="O7" s="70"/>
    </row>
    <row r="8" spans="1:191" ht="24.75" customHeight="1" x14ac:dyDescent="0.15">
      <c r="A8" s="153" t="s">
        <v>207</v>
      </c>
      <c r="B8" s="237">
        <f>SUM(C8:N8)</f>
        <v>219</v>
      </c>
      <c r="C8" s="238">
        <v>1</v>
      </c>
      <c r="D8" s="238">
        <v>3</v>
      </c>
      <c r="E8" s="238">
        <v>0</v>
      </c>
      <c r="F8" s="238">
        <v>4</v>
      </c>
      <c r="G8" s="238">
        <v>8</v>
      </c>
      <c r="H8" s="238">
        <v>31</v>
      </c>
      <c r="I8" s="238">
        <v>2</v>
      </c>
      <c r="J8" s="238">
        <v>3</v>
      </c>
      <c r="K8" s="238">
        <v>142</v>
      </c>
      <c r="L8" s="238">
        <v>4</v>
      </c>
      <c r="M8" s="238">
        <v>1</v>
      </c>
      <c r="N8" s="239">
        <v>20</v>
      </c>
      <c r="O8" s="70"/>
    </row>
    <row r="9" spans="1:191" ht="24.75" customHeight="1" x14ac:dyDescent="0.15">
      <c r="A9" s="200" t="s">
        <v>225</v>
      </c>
      <c r="B9" s="204">
        <v>236</v>
      </c>
      <c r="C9" s="202">
        <v>1</v>
      </c>
      <c r="D9" s="202">
        <v>3</v>
      </c>
      <c r="E9" s="202">
        <v>0</v>
      </c>
      <c r="F9" s="202">
        <v>5</v>
      </c>
      <c r="G9" s="202">
        <v>8</v>
      </c>
      <c r="H9" s="202">
        <v>29</v>
      </c>
      <c r="I9" s="202">
        <v>2</v>
      </c>
      <c r="J9" s="202">
        <v>3</v>
      </c>
      <c r="K9" s="202">
        <v>156</v>
      </c>
      <c r="L9" s="202">
        <v>5</v>
      </c>
      <c r="M9" s="202">
        <v>1</v>
      </c>
      <c r="N9" s="203">
        <v>23</v>
      </c>
      <c r="O9" s="70"/>
    </row>
    <row r="10" spans="1:191" ht="24.75" customHeight="1" thickBot="1" x14ac:dyDescent="0.2">
      <c r="A10" s="255" t="s">
        <v>231</v>
      </c>
      <c r="B10" s="356">
        <v>252</v>
      </c>
      <c r="C10" s="357">
        <v>1</v>
      </c>
      <c r="D10" s="357">
        <v>3</v>
      </c>
      <c r="E10" s="357">
        <v>0</v>
      </c>
      <c r="F10" s="357">
        <v>5</v>
      </c>
      <c r="G10" s="357">
        <v>8</v>
      </c>
      <c r="H10" s="357">
        <v>29</v>
      </c>
      <c r="I10" s="357">
        <v>3</v>
      </c>
      <c r="J10" s="357">
        <v>4</v>
      </c>
      <c r="K10" s="357">
        <v>169</v>
      </c>
      <c r="L10" s="357">
        <v>5</v>
      </c>
      <c r="M10" s="357">
        <v>1</v>
      </c>
      <c r="N10" s="358">
        <v>24</v>
      </c>
      <c r="O10" s="70"/>
    </row>
    <row r="11" spans="1:191" s="68" customFormat="1" ht="21" customHeight="1" x14ac:dyDescent="0.15">
      <c r="A11" s="72" t="s">
        <v>191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</row>
    <row r="13" spans="1:191" ht="21.75" customHeight="1" thickBot="1" x14ac:dyDescent="0.2">
      <c r="A13" s="216" t="s">
        <v>219</v>
      </c>
    </row>
    <row r="14" spans="1:191" s="68" customFormat="1" ht="35.25" customHeight="1" x14ac:dyDescent="0.15">
      <c r="A14" s="199" t="s">
        <v>101</v>
      </c>
      <c r="B14" s="514" t="s">
        <v>118</v>
      </c>
      <c r="C14" s="509" t="s">
        <v>115</v>
      </c>
      <c r="D14" s="509" t="s">
        <v>116</v>
      </c>
      <c r="E14" s="511" t="s">
        <v>275</v>
      </c>
      <c r="F14" s="513" t="s">
        <v>274</v>
      </c>
      <c r="G14" s="513"/>
      <c r="H14" s="513"/>
      <c r="I14" s="513"/>
      <c r="J14" s="513"/>
      <c r="K14" s="513"/>
      <c r="L14" s="513"/>
      <c r="M14" s="513"/>
      <c r="N14" s="505" t="s">
        <v>117</v>
      </c>
      <c r="O14" s="69"/>
      <c r="P14" s="70"/>
    </row>
    <row r="15" spans="1:191" s="68" customFormat="1" ht="66.75" customHeight="1" x14ac:dyDescent="0.15">
      <c r="A15" s="197" t="s">
        <v>100</v>
      </c>
      <c r="B15" s="515"/>
      <c r="C15" s="510"/>
      <c r="D15" s="510"/>
      <c r="E15" s="512"/>
      <c r="F15" s="287" t="s">
        <v>119</v>
      </c>
      <c r="G15" s="287" t="s">
        <v>120</v>
      </c>
      <c r="H15" s="287" t="s">
        <v>121</v>
      </c>
      <c r="I15" s="287" t="s">
        <v>122</v>
      </c>
      <c r="J15" s="287" t="s">
        <v>217</v>
      </c>
      <c r="K15" s="287" t="s">
        <v>123</v>
      </c>
      <c r="L15" s="287" t="s">
        <v>124</v>
      </c>
      <c r="M15" s="287" t="s">
        <v>218</v>
      </c>
      <c r="N15" s="506"/>
      <c r="O15" s="152"/>
      <c r="P15" s="70"/>
    </row>
    <row r="16" spans="1:191" ht="24.75" customHeight="1" x14ac:dyDescent="0.15">
      <c r="A16" s="200" t="s">
        <v>273</v>
      </c>
      <c r="B16" s="204">
        <v>121</v>
      </c>
      <c r="C16" s="202">
        <v>0</v>
      </c>
      <c r="D16" s="202">
        <v>39</v>
      </c>
      <c r="E16" s="202">
        <v>0</v>
      </c>
      <c r="F16" s="202">
        <v>0</v>
      </c>
      <c r="G16" s="202">
        <v>1</v>
      </c>
      <c r="H16" s="202">
        <v>4</v>
      </c>
      <c r="I16" s="202">
        <v>0</v>
      </c>
      <c r="J16" s="202">
        <v>0</v>
      </c>
      <c r="K16" s="202">
        <v>71</v>
      </c>
      <c r="L16" s="202">
        <v>0</v>
      </c>
      <c r="M16" s="202">
        <v>0</v>
      </c>
      <c r="N16" s="203">
        <v>6</v>
      </c>
      <c r="O16" s="152"/>
    </row>
    <row r="17" spans="1:15" ht="24.75" customHeight="1" x14ac:dyDescent="0.15">
      <c r="A17" s="200" t="s">
        <v>183</v>
      </c>
      <c r="B17" s="204">
        <f>SUM(C17:N17)</f>
        <v>159</v>
      </c>
      <c r="C17" s="202">
        <v>0</v>
      </c>
      <c r="D17" s="202">
        <v>37</v>
      </c>
      <c r="E17" s="202">
        <v>0</v>
      </c>
      <c r="F17" s="202">
        <v>1</v>
      </c>
      <c r="G17" s="202">
        <v>6</v>
      </c>
      <c r="H17" s="202">
        <v>16</v>
      </c>
      <c r="I17" s="202">
        <v>1</v>
      </c>
      <c r="J17" s="202">
        <v>0</v>
      </c>
      <c r="K17" s="202">
        <v>92</v>
      </c>
      <c r="L17" s="202">
        <v>1</v>
      </c>
      <c r="M17" s="202">
        <v>0</v>
      </c>
      <c r="N17" s="203">
        <v>5</v>
      </c>
      <c r="O17" s="152"/>
    </row>
    <row r="18" spans="1:15" ht="24.75" customHeight="1" x14ac:dyDescent="0.15">
      <c r="A18" s="153" t="s">
        <v>207</v>
      </c>
      <c r="B18" s="237">
        <f>SUM(C18:N18)</f>
        <v>182</v>
      </c>
      <c r="C18" s="238">
        <v>0</v>
      </c>
      <c r="D18" s="238">
        <v>36</v>
      </c>
      <c r="E18" s="238">
        <v>0</v>
      </c>
      <c r="F18" s="238">
        <v>2</v>
      </c>
      <c r="G18" s="238">
        <v>4</v>
      </c>
      <c r="H18" s="238">
        <v>29</v>
      </c>
      <c r="I18" s="238">
        <v>2</v>
      </c>
      <c r="J18" s="238">
        <v>2</v>
      </c>
      <c r="K18" s="238">
        <v>96</v>
      </c>
      <c r="L18" s="238">
        <v>0</v>
      </c>
      <c r="M18" s="238">
        <v>0</v>
      </c>
      <c r="N18" s="239">
        <v>11</v>
      </c>
      <c r="O18" s="152"/>
    </row>
    <row r="19" spans="1:15" ht="24.75" customHeight="1" x14ac:dyDescent="0.15">
      <c r="A19" s="200" t="s">
        <v>225</v>
      </c>
      <c r="B19" s="204">
        <v>137</v>
      </c>
      <c r="C19" s="202" t="s">
        <v>216</v>
      </c>
      <c r="D19" s="202">
        <v>33</v>
      </c>
      <c r="E19" s="202" t="s">
        <v>216</v>
      </c>
      <c r="F19" s="202">
        <v>3</v>
      </c>
      <c r="G19" s="202">
        <v>2</v>
      </c>
      <c r="H19" s="202">
        <v>7</v>
      </c>
      <c r="I19" s="202">
        <v>0</v>
      </c>
      <c r="J19" s="202">
        <v>0</v>
      </c>
      <c r="K19" s="202">
        <v>79</v>
      </c>
      <c r="L19" s="202">
        <v>3</v>
      </c>
      <c r="M19" s="202">
        <v>0</v>
      </c>
      <c r="N19" s="203">
        <v>10</v>
      </c>
      <c r="O19" s="152"/>
    </row>
    <row r="20" spans="1:15" ht="24.75" customHeight="1" thickBot="1" x14ac:dyDescent="0.2">
      <c r="A20" s="256" t="s">
        <v>231</v>
      </c>
      <c r="B20" s="356">
        <v>95</v>
      </c>
      <c r="C20" s="359">
        <v>0</v>
      </c>
      <c r="D20" s="359">
        <v>0</v>
      </c>
      <c r="E20" s="359">
        <v>0</v>
      </c>
      <c r="F20" s="359">
        <v>1</v>
      </c>
      <c r="G20" s="359">
        <v>2</v>
      </c>
      <c r="H20" s="359">
        <v>1</v>
      </c>
      <c r="I20" s="359">
        <v>1</v>
      </c>
      <c r="J20" s="359">
        <v>1</v>
      </c>
      <c r="K20" s="359">
        <v>74</v>
      </c>
      <c r="L20" s="359">
        <v>1</v>
      </c>
      <c r="M20" s="359">
        <v>0</v>
      </c>
      <c r="N20" s="360">
        <v>14</v>
      </c>
      <c r="O20" s="152"/>
    </row>
  </sheetData>
  <mergeCells count="12">
    <mergeCell ref="N14:N15"/>
    <mergeCell ref="B4:B5"/>
    <mergeCell ref="C4:C5"/>
    <mergeCell ref="D4:D5"/>
    <mergeCell ref="E4:E5"/>
    <mergeCell ref="F4:M4"/>
    <mergeCell ref="N4:N5"/>
    <mergeCell ref="B14:B15"/>
    <mergeCell ref="C14:C15"/>
    <mergeCell ref="D14:D15"/>
    <mergeCell ref="E14:E15"/>
    <mergeCell ref="F14:M14"/>
  </mergeCells>
  <phoneticPr fontId="3"/>
  <pageMargins left="0.78740157480314965" right="0.78740157480314965" top="0.78740157480314965" bottom="0.9055118110236221" header="0.51181102362204722" footer="0.51181102362204722"/>
  <pageSetup paperSize="9" orientation="portrait" r:id="rId1"/>
  <headerFooter alignWithMargins="0">
    <oddHeader>&amp;L</oddHeader>
    <oddFooter>&amp;L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3</vt:i4>
      </vt:variant>
    </vt:vector>
  </HeadingPairs>
  <TitlesOfParts>
    <vt:vector size="11" baseType="lpstr">
      <vt:lpstr>18-1</vt:lpstr>
      <vt:lpstr>18-2 </vt:lpstr>
      <vt:lpstr>18-3</vt:lpstr>
      <vt:lpstr>18-4</vt:lpstr>
      <vt:lpstr>18-5</vt:lpstr>
      <vt:lpstr>18-6</vt:lpstr>
      <vt:lpstr>18-7</vt:lpstr>
      <vt:lpstr>18-8</vt:lpstr>
      <vt:lpstr>'18-2 '!Print_Area</vt:lpstr>
      <vt:lpstr>'18-5'!Print_Area</vt:lpstr>
      <vt:lpstr>'18-8'!Print_Area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2022-07-28T01:47:17Z</dcterms:created>
  <dcterms:modified xsi:type="dcterms:W3CDTF">2025-08-21T06:17:42Z</dcterms:modified>
</cp:coreProperties>
</file>